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2300" activeTab="0"/>
  </bookViews>
  <sheets>
    <sheet name="Master List" sheetId="1" r:id="rId1"/>
    <sheet name="Sheet1" sheetId="2" r:id="rId2"/>
  </sheets>
  <definedNames>
    <definedName name="_xlnm.Print_Area" localSheetId="0">'Master List'!$A$1:$X$89</definedName>
    <definedName name="_xlnm.Print_Titles" localSheetId="0">'Master List'!$1:$8</definedName>
  </definedNames>
  <calcPr fullCalcOnLoad="1"/>
</workbook>
</file>

<file path=xl/sharedStrings.xml><?xml version="1.0" encoding="utf-8"?>
<sst xmlns="http://schemas.openxmlformats.org/spreadsheetml/2006/main" count="39" uniqueCount="39">
  <si>
    <t>PROJECT NAME:</t>
  </si>
  <si>
    <t>PROJECT CONTACT:</t>
  </si>
  <si>
    <t>DELIVERY ADDRESS:</t>
  </si>
  <si>
    <t>STYLE</t>
  </si>
  <si>
    <t>SPECIFICATIONS</t>
  </si>
  <si>
    <t>EXTERIOR</t>
  </si>
  <si>
    <t>INTERIOR</t>
  </si>
  <si>
    <t>LOCK</t>
  </si>
  <si>
    <t>STRIKE</t>
  </si>
  <si>
    <t>HANDING</t>
  </si>
  <si>
    <t>BACKSET</t>
  </si>
  <si>
    <t>MOUNTING</t>
  </si>
  <si>
    <t>LEVER KNOB HANDLE</t>
  </si>
  <si>
    <t>ESCUTCHEON ROSETTE</t>
  </si>
  <si>
    <t>CYLINDER EE</t>
  </si>
  <si>
    <t>TRIM</t>
  </si>
  <si>
    <t>THUMBTURN CYLINDER</t>
  </si>
  <si>
    <t>CUSTOMER NAME OR ID:</t>
  </si>
  <si>
    <t>THICKNESS</t>
  </si>
  <si>
    <t>EXT X INT</t>
  </si>
  <si>
    <r>
      <t>TRIM</t>
    </r>
    <r>
      <rPr>
        <b/>
        <sz val="9"/>
        <color indexed="22"/>
        <rFont val="Calibri"/>
        <family val="2"/>
      </rPr>
      <t>4</t>
    </r>
  </si>
  <si>
    <r>
      <t>ESCUTCHEON ROSETTE</t>
    </r>
    <r>
      <rPr>
        <b/>
        <sz val="9"/>
        <color indexed="22"/>
        <rFont val="Calibri"/>
        <family val="2"/>
      </rPr>
      <t>3</t>
    </r>
  </si>
  <si>
    <t>ADDITIONAL NOTES:</t>
  </si>
  <si>
    <t>LINE ITEM NOTE</t>
  </si>
  <si>
    <t>QUOTE OR ORDER:</t>
  </si>
  <si>
    <t>REFERENCE NUMBER:</t>
  </si>
  <si>
    <r>
      <t xml:space="preserve">
</t>
    </r>
    <r>
      <rPr>
        <b/>
        <sz val="8"/>
        <color indexed="8"/>
        <rFont val="Calibri"/>
        <family val="2"/>
      </rPr>
      <t xml:space="preserve">PROPRIETARY AND CONFIDENTIAL
</t>
    </r>
    <r>
      <rPr>
        <sz val="8"/>
        <color indexed="8"/>
        <rFont val="Calibri"/>
        <family val="2"/>
      </rPr>
      <t>THE INFORMATION CONTAINED IN THIS DOCUMENT IS THE SOLE PROPERTY OF WATER STREET BRASS. ANY REPRODUCTION IN PART OR AS A WHOLE WITHOUT THE WRITTEN PERMISSION OF WATER STREET BRASS IS PROHIBITED.</t>
    </r>
  </si>
  <si>
    <t>DATE :</t>
  </si>
  <si>
    <t>DOOR NUMBER, TAG, OR DESCRIPTION</t>
  </si>
  <si>
    <t>HARDWARE SET NUMBER</t>
  </si>
  <si>
    <t>DOOR MATERIAL</t>
  </si>
  <si>
    <t>TYPE - FUNCTION</t>
  </si>
  <si>
    <t>WATER STREET INPUT</t>
  </si>
  <si>
    <t>MSRP EACH</t>
  </si>
  <si>
    <t>MSRP EXTENDED</t>
  </si>
  <si>
    <t xml:space="preserve"> LINE</t>
  </si>
  <si>
    <t xml:space="preserve"> QTY</t>
  </si>
  <si>
    <r>
      <t>LEVER KNOB HANDLE</t>
    </r>
    <r>
      <rPr>
        <b/>
        <sz val="9"/>
        <color indexed="22"/>
        <rFont val="Calibri"/>
        <family val="2"/>
      </rPr>
      <t>2</t>
    </r>
  </si>
  <si>
    <t xml:space="preserve">SUBTOTAL: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</si>
</sst>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$&quot;#,##0.00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22"/>
      <name val="Calibri"/>
      <family val="2"/>
    </font>
    <font>
      <b/>
      <sz val="8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9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55" applyFill="1" applyBorder="1">
      <alignment/>
      <protection/>
    </xf>
    <xf numFmtId="0" fontId="0" fillId="0" borderId="0" xfId="55" applyFill="1" applyBorder="1" applyAlignment="1">
      <alignment/>
      <protection/>
    </xf>
    <xf numFmtId="0" fontId="0" fillId="0" borderId="0" xfId="55" applyFill="1" applyBorder="1" applyAlignment="1">
      <alignment horizontal="center"/>
      <protection/>
    </xf>
    <xf numFmtId="0" fontId="0" fillId="0" borderId="10" xfId="55" applyFill="1" applyBorder="1">
      <alignment/>
      <protection/>
    </xf>
    <xf numFmtId="0" fontId="0" fillId="0" borderId="0" xfId="55" applyBorder="1" applyAlignment="1">
      <alignment horizontal="center"/>
      <protection/>
    </xf>
    <xf numFmtId="0" fontId="0" fillId="0" borderId="0" xfId="55" applyBorder="1">
      <alignment/>
      <protection/>
    </xf>
    <xf numFmtId="0" fontId="0" fillId="0" borderId="10" xfId="55" applyBorder="1">
      <alignment/>
      <protection/>
    </xf>
    <xf numFmtId="0" fontId="43" fillId="0" borderId="10" xfId="55" applyFont="1" applyBorder="1" applyAlignment="1">
      <alignment wrapText="1"/>
      <protection/>
    </xf>
    <xf numFmtId="0" fontId="0" fillId="0" borderId="10" xfId="55" applyBorder="1" applyAlignment="1">
      <alignment horizontal="center"/>
      <protection/>
    </xf>
    <xf numFmtId="0" fontId="44" fillId="0" borderId="10" xfId="55" applyFont="1" applyFill="1" applyBorder="1" applyAlignment="1">
      <alignment horizontal="center" vertical="center" wrapText="1"/>
      <protection/>
    </xf>
    <xf numFmtId="0" fontId="45" fillId="33" borderId="10" xfId="55" applyFont="1" applyFill="1" applyBorder="1" applyAlignment="1">
      <alignment horizontal="center" wrapText="1"/>
      <protection/>
    </xf>
    <xf numFmtId="0" fontId="43" fillId="0" borderId="0" xfId="55" applyFont="1" applyFill="1" applyBorder="1" applyAlignment="1">
      <alignment horizontal="right" wrapText="1"/>
      <protection/>
    </xf>
    <xf numFmtId="0" fontId="43" fillId="0" borderId="0" xfId="55" applyFont="1" applyFill="1" applyBorder="1" applyAlignment="1">
      <alignment horizontal="right"/>
      <protection/>
    </xf>
    <xf numFmtId="0" fontId="43" fillId="0" borderId="0" xfId="55" applyFont="1" applyFill="1" applyBorder="1" applyAlignment="1">
      <alignment/>
      <protection/>
    </xf>
    <xf numFmtId="0" fontId="0" fillId="0" borderId="10" xfId="55" applyFill="1" applyBorder="1" applyAlignment="1">
      <alignment vertical="center"/>
      <protection/>
    </xf>
    <xf numFmtId="44" fontId="44" fillId="0" borderId="10" xfId="55" applyNumberFormat="1" applyFont="1" applyFill="1" applyBorder="1" applyAlignment="1">
      <alignment horizontal="center" vertical="center" wrapText="1"/>
      <protection/>
    </xf>
    <xf numFmtId="0" fontId="45" fillId="33" borderId="10" xfId="55" applyFont="1" applyFill="1" applyBorder="1" applyAlignment="1">
      <alignment horizontal="left" wrapText="1"/>
      <protection/>
    </xf>
    <xf numFmtId="0" fontId="0" fillId="0" borderId="11" xfId="55" applyBorder="1" applyAlignment="1">
      <alignment horizontal="center"/>
      <protection/>
    </xf>
    <xf numFmtId="0" fontId="0" fillId="0" borderId="12" xfId="55" applyBorder="1">
      <alignment/>
      <protection/>
    </xf>
    <xf numFmtId="0" fontId="0" fillId="0" borderId="11" xfId="55" applyBorder="1">
      <alignment/>
      <protection/>
    </xf>
    <xf numFmtId="0" fontId="0" fillId="0" borderId="11" xfId="55" applyFill="1" applyBorder="1">
      <alignment/>
      <protection/>
    </xf>
    <xf numFmtId="0" fontId="43" fillId="0" borderId="0" xfId="55" applyFont="1" applyBorder="1" applyAlignment="1">
      <alignment horizontal="right" vertical="top"/>
      <protection/>
    </xf>
    <xf numFmtId="0" fontId="45" fillId="33" borderId="10" xfId="55" applyFont="1" applyFill="1" applyBorder="1" applyAlignment="1">
      <alignment horizontal="center" textRotation="90" wrapText="1"/>
      <protection/>
    </xf>
    <xf numFmtId="0" fontId="43" fillId="0" borderId="0" xfId="55" applyFont="1" applyBorder="1" applyAlignment="1">
      <alignment vertical="top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 applyProtection="1">
      <alignment horizontal="center" vertical="center" wrapText="1"/>
      <protection locked="0"/>
    </xf>
    <xf numFmtId="12" fontId="9" fillId="0" borderId="10" xfId="55" applyNumberFormat="1" applyFont="1" applyFill="1" applyBorder="1" applyAlignment="1">
      <alignment horizontal="center" vertical="center" wrapText="1"/>
      <protection/>
    </xf>
    <xf numFmtId="44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vertical="center" wrapText="1"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/>
      <protection/>
    </xf>
    <xf numFmtId="44" fontId="9" fillId="0" borderId="10" xfId="55" applyNumberFormat="1" applyFont="1" applyFill="1" applyBorder="1" applyAlignment="1">
      <alignment horizontal="center" vertical="center" wrapText="1"/>
      <protection/>
    </xf>
    <xf numFmtId="44" fontId="44" fillId="0" borderId="14" xfId="55" applyNumberFormat="1" applyFont="1" applyFill="1" applyBorder="1" applyAlignment="1">
      <alignment horizontal="center" vertical="center" wrapText="1"/>
      <protection/>
    </xf>
    <xf numFmtId="0" fontId="44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 applyProtection="1">
      <alignment horizontal="center" vertical="center" wrapText="1"/>
      <protection locked="0"/>
    </xf>
    <xf numFmtId="12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/>
      <protection/>
    </xf>
    <xf numFmtId="44" fontId="9" fillId="0" borderId="10" xfId="55" applyNumberFormat="1" applyFont="1" applyFill="1" applyBorder="1" applyAlignment="1">
      <alignment horizontal="center" vertical="center" wrapText="1"/>
      <protection/>
    </xf>
    <xf numFmtId="44" fontId="44" fillId="0" borderId="14" xfId="55" applyNumberFormat="1" applyFont="1" applyFill="1" applyBorder="1" applyAlignment="1">
      <alignment horizontal="center" vertical="center" wrapText="1"/>
      <protection/>
    </xf>
    <xf numFmtId="0" fontId="44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/>
      <protection/>
    </xf>
    <xf numFmtId="44" fontId="44" fillId="0" borderId="14" xfId="55" applyNumberFormat="1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9" fillId="0" borderId="10" xfId="55" applyFont="1" applyFill="1" applyBorder="1" applyAlignment="1">
      <alignment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 applyProtection="1">
      <alignment horizontal="center" vertical="center" wrapText="1"/>
      <protection locked="0"/>
    </xf>
    <xf numFmtId="12" fontId="9" fillId="0" borderId="10" xfId="55" applyNumberFormat="1" applyFont="1" applyFill="1" applyBorder="1" applyAlignment="1">
      <alignment horizontal="center" vertical="center" wrapText="1"/>
      <protection/>
    </xf>
    <xf numFmtId="44" fontId="9" fillId="0" borderId="10" xfId="55" applyNumberFormat="1" applyFont="1" applyFill="1" applyBorder="1" applyAlignment="1">
      <alignment horizontal="center" vertical="center" wrapText="1"/>
      <protection/>
    </xf>
    <xf numFmtId="44" fontId="44" fillId="0" borderId="14" xfId="55" applyNumberFormat="1" applyFont="1" applyFill="1" applyBorder="1" applyAlignment="1">
      <alignment horizontal="center" vertical="center" wrapText="1"/>
      <protection/>
    </xf>
    <xf numFmtId="0" fontId="44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43" fillId="0" borderId="0" xfId="55" applyFont="1" applyBorder="1" applyAlignment="1">
      <alignment horizontal="left" vertical="top" wrapText="1"/>
      <protection/>
    </xf>
    <xf numFmtId="165" fontId="43" fillId="0" borderId="0" xfId="55" applyNumberFormat="1" applyFont="1" applyBorder="1" applyAlignment="1">
      <alignment horizontal="left" vertical="top"/>
      <protection/>
    </xf>
    <xf numFmtId="0" fontId="43" fillId="0" borderId="0" xfId="55" applyFont="1" applyBorder="1" applyAlignment="1">
      <alignment horizontal="center" vertical="top"/>
      <protection/>
    </xf>
    <xf numFmtId="0" fontId="46" fillId="0" borderId="0" xfId="55" applyFont="1" applyFill="1" applyBorder="1" applyAlignment="1">
      <alignment horizontal="left" vertical="top" wrapText="1"/>
      <protection/>
    </xf>
    <xf numFmtId="0" fontId="45" fillId="33" borderId="10" xfId="55" applyFont="1" applyFill="1" applyBorder="1" applyAlignment="1">
      <alignment horizontal="center"/>
      <protection/>
    </xf>
    <xf numFmtId="0" fontId="0" fillId="0" borderId="0" xfId="55" applyFill="1" applyBorder="1" applyAlignment="1">
      <alignment horizontal="center"/>
      <protection/>
    </xf>
    <xf numFmtId="0" fontId="0" fillId="0" borderId="15" xfId="55" applyFill="1" applyBorder="1" applyAlignment="1">
      <alignment horizontal="center"/>
      <protection/>
    </xf>
    <xf numFmtId="0" fontId="45" fillId="33" borderId="14" xfId="55" applyFont="1" applyFill="1" applyBorder="1" applyAlignment="1">
      <alignment horizontal="center" wrapText="1"/>
      <protection/>
    </xf>
    <xf numFmtId="0" fontId="45" fillId="33" borderId="16" xfId="55" applyFont="1" applyFill="1" applyBorder="1" applyAlignment="1">
      <alignment horizontal="center" wrapText="1"/>
      <protection/>
    </xf>
    <xf numFmtId="0" fontId="45" fillId="33" borderId="13" xfId="55" applyFont="1" applyFill="1" applyBorder="1" applyAlignment="1">
      <alignment horizontal="center" wrapText="1"/>
      <protection/>
    </xf>
    <xf numFmtId="0" fontId="45" fillId="33" borderId="14" xfId="55" applyFont="1" applyFill="1" applyBorder="1" applyAlignment="1">
      <alignment horizontal="center"/>
      <protection/>
    </xf>
    <xf numFmtId="0" fontId="45" fillId="33" borderId="16" xfId="55" applyFont="1" applyFill="1" applyBorder="1" applyAlignment="1">
      <alignment horizontal="center"/>
      <protection/>
    </xf>
    <xf numFmtId="0" fontId="45" fillId="33" borderId="13" xfId="55" applyFont="1" applyFill="1" applyBorder="1" applyAlignment="1">
      <alignment horizontal="center"/>
      <protection/>
    </xf>
    <xf numFmtId="0" fontId="45" fillId="33" borderId="17" xfId="55" applyFont="1" applyFill="1" applyBorder="1" applyAlignment="1">
      <alignment horizontal="center"/>
      <protection/>
    </xf>
    <xf numFmtId="0" fontId="45" fillId="33" borderId="18" xfId="55" applyFont="1" applyFill="1" applyBorder="1" applyAlignment="1">
      <alignment horizontal="center"/>
      <protection/>
    </xf>
    <xf numFmtId="0" fontId="45" fillId="33" borderId="0" xfId="55" applyFont="1" applyFill="1" applyBorder="1" applyAlignment="1">
      <alignment horizontal="center"/>
      <protection/>
    </xf>
    <xf numFmtId="0" fontId="45" fillId="33" borderId="19" xfId="55" applyFont="1" applyFill="1" applyBorder="1" applyAlignment="1">
      <alignment horizontal="center"/>
      <protection/>
    </xf>
    <xf numFmtId="0" fontId="0" fillId="0" borderId="15" xfId="55" applyFont="1" applyFill="1" applyBorder="1" applyAlignment="1" applyProtection="1">
      <alignment horizontal="left" wrapText="1"/>
      <protection locked="0"/>
    </xf>
    <xf numFmtId="0" fontId="0" fillId="0" borderId="15" xfId="55" applyFont="1" applyFill="1" applyBorder="1" applyAlignment="1" applyProtection="1">
      <alignment horizontal="left" wrapText="1"/>
      <protection locked="0"/>
    </xf>
    <xf numFmtId="0" fontId="0" fillId="0" borderId="15" xfId="55" applyFont="1" applyFill="1" applyBorder="1" applyAlignment="1" applyProtection="1">
      <alignment horizontal="left"/>
      <protection locked="0"/>
    </xf>
    <xf numFmtId="0" fontId="0" fillId="0" borderId="15" xfId="55" applyFont="1" applyFill="1" applyBorder="1" applyAlignment="1" applyProtection="1">
      <alignment horizontal="left"/>
      <protection locked="0"/>
    </xf>
    <xf numFmtId="0" fontId="45" fillId="33" borderId="20" xfId="55" applyFont="1" applyFill="1" applyBorder="1" applyAlignment="1">
      <alignment horizontal="center" wrapText="1"/>
      <protection/>
    </xf>
    <xf numFmtId="0" fontId="45" fillId="33" borderId="17" xfId="55" applyFont="1" applyFill="1" applyBorder="1" applyAlignment="1">
      <alignment horizontal="center" wrapText="1"/>
      <protection/>
    </xf>
    <xf numFmtId="0" fontId="45" fillId="33" borderId="18" xfId="55" applyFont="1" applyFill="1" applyBorder="1" applyAlignment="1">
      <alignment horizontal="center" wrapText="1"/>
      <protection/>
    </xf>
    <xf numFmtId="0" fontId="45" fillId="33" borderId="21" xfId="55" applyFont="1" applyFill="1" applyBorder="1" applyAlignment="1">
      <alignment horizontal="center" wrapText="1"/>
      <protection/>
    </xf>
    <xf numFmtId="0" fontId="45" fillId="33" borderId="15" xfId="55" applyFont="1" applyFill="1" applyBorder="1" applyAlignment="1">
      <alignment horizontal="center" wrapText="1"/>
      <protection/>
    </xf>
    <xf numFmtId="0" fontId="45" fillId="33" borderId="22" xfId="55" applyFont="1" applyFill="1" applyBorder="1" applyAlignment="1">
      <alignment horizontal="center" wrapText="1"/>
      <protection/>
    </xf>
    <xf numFmtId="164" fontId="0" fillId="0" borderId="16" xfId="55" applyNumberFormat="1" applyFont="1" applyFill="1" applyBorder="1" applyAlignment="1" applyProtection="1" quotePrefix="1">
      <alignment horizontal="left"/>
      <protection locked="0"/>
    </xf>
    <xf numFmtId="164" fontId="0" fillId="0" borderId="16" xfId="55" applyNumberFormat="1" applyFont="1" applyFill="1" applyBorder="1" applyAlignment="1" applyProtection="1">
      <alignment horizontal="left"/>
      <protection locked="0"/>
    </xf>
    <xf numFmtId="0" fontId="0" fillId="0" borderId="15" xfId="55" applyFont="1" applyFill="1" applyBorder="1" applyAlignment="1">
      <alignment horizontal="left"/>
      <protection/>
    </xf>
    <xf numFmtId="0" fontId="0" fillId="0" borderId="15" xfId="55" applyFill="1" applyBorder="1" applyAlignment="1">
      <alignment horizontal="left"/>
      <protection/>
    </xf>
    <xf numFmtId="0" fontId="0" fillId="0" borderId="15" xfId="55" applyFont="1" applyFill="1" applyBorder="1" applyAlignment="1" quotePrefix="1">
      <alignment horizontal="left"/>
      <protection/>
    </xf>
    <xf numFmtId="0" fontId="43" fillId="0" borderId="0" xfId="55" applyFont="1" applyFill="1" applyBorder="1" applyAlignment="1">
      <alignment horizontal="right"/>
      <protection/>
    </xf>
    <xf numFmtId="14" fontId="0" fillId="0" borderId="15" xfId="55" applyNumberFormat="1" applyFont="1" applyFill="1" applyBorder="1" applyAlignment="1" quotePrefix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ables/table1.xml><?xml version="1.0" encoding="utf-8"?>
<table xmlns="http://schemas.openxmlformats.org/spreadsheetml/2006/main" id="1" name="Table1" displayName="Table1" ref="A8:X88" totalsRowShown="0">
  <autoFilter ref="A8:X88"/>
  <tableColumns count="24">
    <tableColumn id="1" name=" LINE"/>
    <tableColumn id="21" name=" QTY"/>
    <tableColumn id="2" name="DOOR NUMBER, TAG, OR DESCRIPTION"/>
    <tableColumn id="3" name="TYPE - FUNCTION"/>
    <tableColumn id="4" name="LEVER KNOB HANDLE"/>
    <tableColumn id="5" name="ESCUTCHEON ROSETTE"/>
    <tableColumn id="6" name="CYLINDER EE"/>
    <tableColumn id="7" name="TRIM"/>
    <tableColumn id="8" name="LEVER KNOB HANDLE2"/>
    <tableColumn id="9" name="ESCUTCHEON ROSETTE3"/>
    <tableColumn id="10" name="THUMBTURN CYLINDER"/>
    <tableColumn id="11" name="TRIM4"/>
    <tableColumn id="12" name="LOCK"/>
    <tableColumn id="13" name="STRIKE"/>
    <tableColumn id="14" name="HANDING"/>
    <tableColumn id="15" name="BACKSET"/>
    <tableColumn id="16" name="THICKNESS"/>
    <tableColumn id="17" name="MOUNTING"/>
    <tableColumn id="18" name="DOOR MATERIAL"/>
    <tableColumn id="19" name="EXT X INT"/>
    <tableColumn id="20" name="LINE ITEM NOTE"/>
    <tableColumn id="22" name="MSRP EACH"/>
    <tableColumn id="23" name="MSRP EXTENDED"/>
    <tableColumn id="28" name="HARDWARE SET NUMBER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7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F11" sqref="F11"/>
    </sheetView>
  </sheetViews>
  <sheetFormatPr defaultColWidth="8.8515625" defaultRowHeight="15"/>
  <cols>
    <col min="1" max="2" width="3.7109375" style="9" customWidth="1"/>
    <col min="3" max="3" width="24.140625" style="7" bestFit="1" customWidth="1"/>
    <col min="4" max="4" width="9.00390625" style="7" customWidth="1"/>
    <col min="5" max="5" width="9.140625" style="7" customWidth="1"/>
    <col min="6" max="6" width="10.421875" style="7" customWidth="1"/>
    <col min="7" max="7" width="8.421875" style="7" customWidth="1"/>
    <col min="8" max="8" width="9.140625" style="4" customWidth="1"/>
    <col min="9" max="9" width="9.140625" style="7" customWidth="1"/>
    <col min="10" max="10" width="10.421875" style="7" customWidth="1"/>
    <col min="11" max="11" width="11.00390625" style="7" customWidth="1"/>
    <col min="12" max="12" width="8.00390625" style="7" customWidth="1"/>
    <col min="13" max="16" width="7.8515625" style="7" customWidth="1"/>
    <col min="17" max="17" width="9.28125" style="7" customWidth="1"/>
    <col min="18" max="18" width="10.00390625" style="7" customWidth="1"/>
    <col min="19" max="19" width="9.421875" style="7" customWidth="1"/>
    <col min="20" max="20" width="9.28125" style="7" customWidth="1"/>
    <col min="21" max="21" width="35.7109375" style="7" customWidth="1"/>
    <col min="22" max="22" width="10.421875" style="7" customWidth="1"/>
    <col min="23" max="24" width="13.421875" style="7" bestFit="1" customWidth="1"/>
    <col min="25" max="16384" width="8.8515625" style="7" customWidth="1"/>
  </cols>
  <sheetData>
    <row r="1" spans="1:24" s="4" customFormat="1" ht="15" customHeight="1">
      <c r="A1" s="1"/>
      <c r="B1" s="1"/>
      <c r="C1" s="12" t="s">
        <v>17</v>
      </c>
      <c r="D1" s="75"/>
      <c r="E1" s="76"/>
      <c r="F1" s="76"/>
      <c r="G1" s="76"/>
      <c r="H1" s="76"/>
      <c r="I1" s="90" t="s">
        <v>24</v>
      </c>
      <c r="J1" s="90"/>
      <c r="K1" s="90"/>
      <c r="L1" s="89"/>
      <c r="M1" s="88"/>
      <c r="N1" s="88"/>
      <c r="O1" s="88"/>
      <c r="P1" s="88"/>
      <c r="Q1" s="88"/>
      <c r="R1" s="88"/>
      <c r="S1" s="2"/>
      <c r="T1" s="61" t="s">
        <v>26</v>
      </c>
      <c r="U1" s="61"/>
      <c r="V1" s="61"/>
      <c r="W1" s="63"/>
      <c r="X1" s="63"/>
    </row>
    <row r="2" spans="1:24" s="4" customFormat="1" ht="15" customHeight="1">
      <c r="A2" s="1"/>
      <c r="B2" s="1"/>
      <c r="C2" s="12" t="s">
        <v>0</v>
      </c>
      <c r="D2" s="75"/>
      <c r="E2" s="76"/>
      <c r="F2" s="76"/>
      <c r="G2" s="76"/>
      <c r="H2" s="76"/>
      <c r="I2" s="90" t="s">
        <v>25</v>
      </c>
      <c r="J2" s="90"/>
      <c r="K2" s="90"/>
      <c r="L2" s="91"/>
      <c r="M2" s="88"/>
      <c r="N2" s="88"/>
      <c r="O2" s="88"/>
      <c r="P2" s="88"/>
      <c r="Q2" s="88"/>
      <c r="R2" s="88"/>
      <c r="S2" s="2"/>
      <c r="T2" s="61"/>
      <c r="U2" s="61"/>
      <c r="V2" s="61"/>
      <c r="W2" s="63"/>
      <c r="X2" s="63"/>
    </row>
    <row r="3" spans="1:24" s="4" customFormat="1" ht="13.5">
      <c r="A3" s="3"/>
      <c r="B3" s="3"/>
      <c r="C3" s="13" t="s">
        <v>1</v>
      </c>
      <c r="D3" s="77"/>
      <c r="E3" s="78"/>
      <c r="F3" s="78"/>
      <c r="G3" s="78"/>
      <c r="H3" s="78"/>
      <c r="I3" s="90" t="s">
        <v>2</v>
      </c>
      <c r="J3" s="90"/>
      <c r="K3" s="90"/>
      <c r="L3" s="87"/>
      <c r="M3" s="88"/>
      <c r="N3" s="88"/>
      <c r="O3" s="88"/>
      <c r="P3" s="88"/>
      <c r="Q3" s="88"/>
      <c r="R3" s="88"/>
      <c r="S3" s="2"/>
      <c r="T3" s="61"/>
      <c r="U3" s="61"/>
      <c r="V3" s="61"/>
      <c r="W3" s="63"/>
      <c r="X3" s="63"/>
    </row>
    <row r="4" spans="1:24" s="4" customFormat="1" ht="13.5">
      <c r="A4" s="3"/>
      <c r="B4" s="3"/>
      <c r="C4" s="13" t="s">
        <v>27</v>
      </c>
      <c r="D4" s="85"/>
      <c r="E4" s="86"/>
      <c r="F4" s="86"/>
      <c r="G4" s="86"/>
      <c r="H4" s="86"/>
      <c r="I4" s="14"/>
      <c r="J4" s="14"/>
      <c r="K4" s="14"/>
      <c r="L4" s="87"/>
      <c r="M4" s="88"/>
      <c r="N4" s="88"/>
      <c r="O4" s="88"/>
      <c r="P4" s="88"/>
      <c r="Q4" s="88"/>
      <c r="R4" s="88"/>
      <c r="S4" s="2"/>
      <c r="T4" s="61"/>
      <c r="U4" s="61"/>
      <c r="V4" s="61"/>
      <c r="W4" s="63"/>
      <c r="X4" s="63"/>
    </row>
    <row r="5" spans="1:24" ht="13.5">
      <c r="A5" s="5"/>
      <c r="B5" s="5"/>
      <c r="C5" s="6"/>
      <c r="D5" s="6"/>
      <c r="E5" s="6"/>
      <c r="F5" s="6"/>
      <c r="G5" s="6"/>
      <c r="H5" s="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4"/>
      <c r="X5" s="64"/>
    </row>
    <row r="6" spans="1:24" ht="15.75" customHeight="1">
      <c r="A6" s="79"/>
      <c r="B6" s="80"/>
      <c r="C6" s="80"/>
      <c r="D6" s="81"/>
      <c r="E6" s="68" t="s">
        <v>3</v>
      </c>
      <c r="F6" s="69"/>
      <c r="G6" s="69"/>
      <c r="H6" s="69"/>
      <c r="I6" s="69"/>
      <c r="J6" s="69"/>
      <c r="K6" s="69"/>
      <c r="L6" s="70"/>
      <c r="M6" s="71" t="s">
        <v>4</v>
      </c>
      <c r="N6" s="71"/>
      <c r="O6" s="71"/>
      <c r="P6" s="71"/>
      <c r="Q6" s="71"/>
      <c r="R6" s="71"/>
      <c r="S6" s="71"/>
      <c r="T6" s="71"/>
      <c r="U6" s="72"/>
      <c r="V6" s="62" t="s">
        <v>32</v>
      </c>
      <c r="W6" s="62"/>
      <c r="X6" s="62"/>
    </row>
    <row r="7" spans="1:24" s="8" customFormat="1" ht="15" customHeight="1">
      <c r="A7" s="82"/>
      <c r="B7" s="83"/>
      <c r="C7" s="83"/>
      <c r="D7" s="84"/>
      <c r="E7" s="65" t="s">
        <v>5</v>
      </c>
      <c r="F7" s="66"/>
      <c r="G7" s="66"/>
      <c r="H7" s="67"/>
      <c r="I7" s="65" t="s">
        <v>6</v>
      </c>
      <c r="J7" s="66"/>
      <c r="K7" s="66"/>
      <c r="L7" s="67"/>
      <c r="M7" s="73"/>
      <c r="N7" s="73"/>
      <c r="O7" s="73"/>
      <c r="P7" s="73"/>
      <c r="Q7" s="73"/>
      <c r="R7" s="73"/>
      <c r="S7" s="73"/>
      <c r="T7" s="73"/>
      <c r="U7" s="74"/>
      <c r="V7" s="62"/>
      <c r="W7" s="62"/>
      <c r="X7" s="62"/>
    </row>
    <row r="8" spans="1:24" s="8" customFormat="1" ht="25.5">
      <c r="A8" s="23" t="s">
        <v>35</v>
      </c>
      <c r="B8" s="23" t="s">
        <v>36</v>
      </c>
      <c r="C8" s="11" t="s">
        <v>28</v>
      </c>
      <c r="D8" s="11" t="s">
        <v>31</v>
      </c>
      <c r="E8" s="11" t="s">
        <v>12</v>
      </c>
      <c r="F8" s="11" t="s">
        <v>13</v>
      </c>
      <c r="G8" s="11" t="s">
        <v>14</v>
      </c>
      <c r="H8" s="11" t="s">
        <v>15</v>
      </c>
      <c r="I8" s="11" t="s">
        <v>37</v>
      </c>
      <c r="J8" s="11" t="s">
        <v>21</v>
      </c>
      <c r="K8" s="11" t="s">
        <v>16</v>
      </c>
      <c r="L8" s="11" t="s">
        <v>20</v>
      </c>
      <c r="M8" s="11" t="s">
        <v>7</v>
      </c>
      <c r="N8" s="11" t="s">
        <v>8</v>
      </c>
      <c r="O8" s="11" t="s">
        <v>9</v>
      </c>
      <c r="P8" s="11" t="s">
        <v>10</v>
      </c>
      <c r="Q8" s="11" t="s">
        <v>18</v>
      </c>
      <c r="R8" s="11" t="s">
        <v>11</v>
      </c>
      <c r="S8" s="11" t="s">
        <v>30</v>
      </c>
      <c r="T8" s="11" t="s">
        <v>19</v>
      </c>
      <c r="U8" s="17" t="s">
        <v>23</v>
      </c>
      <c r="V8" s="11" t="s">
        <v>33</v>
      </c>
      <c r="W8" s="11" t="s">
        <v>34</v>
      </c>
      <c r="X8" s="11" t="s">
        <v>29</v>
      </c>
    </row>
    <row r="9" spans="1:24" s="15" customFormat="1" ht="30" customHeight="1">
      <c r="A9" s="25"/>
      <c r="B9" s="47"/>
      <c r="C9" s="30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10"/>
      <c r="T9" s="26"/>
      <c r="U9" s="57"/>
      <c r="V9" s="29">
        <v>1420</v>
      </c>
      <c r="W9" s="16">
        <f>'Master List'!$B9*'Master List'!$V9</f>
        <v>0</v>
      </c>
      <c r="X9" s="10"/>
    </row>
    <row r="10" spans="1:24" s="15" customFormat="1" ht="30" customHeight="1">
      <c r="A10" s="41"/>
      <c r="B10" s="47"/>
      <c r="C10" s="30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10"/>
      <c r="T10" s="26"/>
      <c r="U10" s="57"/>
      <c r="V10" s="42">
        <v>970</v>
      </c>
      <c r="W10" s="43">
        <f>'Master List'!$B10*'Master List'!$V10</f>
        <v>0</v>
      </c>
      <c r="X10" s="44"/>
    </row>
    <row r="11" spans="1:24" s="15" customFormat="1" ht="30" customHeight="1">
      <c r="A11" s="31"/>
      <c r="B11" s="47"/>
      <c r="C11" s="30"/>
      <c r="D11" s="26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6"/>
      <c r="U11" s="57"/>
      <c r="V11" s="29">
        <v>85</v>
      </c>
      <c r="W11" s="16">
        <f>'Master List'!$B11*'Master List'!$V11</f>
        <v>0</v>
      </c>
      <c r="X11" s="10"/>
    </row>
    <row r="12" spans="1:24" s="15" customFormat="1" ht="30" customHeight="1">
      <c r="A12" s="41"/>
      <c r="B12" s="47"/>
      <c r="C12" s="30"/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6"/>
      <c r="T12" s="26"/>
      <c r="U12" s="57"/>
      <c r="V12" s="42">
        <v>1253</v>
      </c>
      <c r="W12" s="43">
        <f>'Master List'!$B12*'Master List'!$V12</f>
        <v>0</v>
      </c>
      <c r="X12" s="44"/>
    </row>
    <row r="13" spans="1:24" s="15" customFormat="1" ht="30" customHeight="1">
      <c r="A13" s="25"/>
      <c r="B13" s="47"/>
      <c r="C13" s="30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6"/>
      <c r="T13" s="26"/>
      <c r="U13" s="57"/>
      <c r="V13" s="29">
        <v>85</v>
      </c>
      <c r="W13" s="29">
        <f>'Master List'!$B13*'Master List'!$V13</f>
        <v>0</v>
      </c>
      <c r="X13" s="10"/>
    </row>
    <row r="14" spans="1:24" s="15" customFormat="1" ht="30" customHeight="1">
      <c r="A14" s="31"/>
      <c r="B14" s="47"/>
      <c r="C14" s="30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6"/>
      <c r="T14" s="26"/>
      <c r="U14" s="57"/>
      <c r="V14" s="29">
        <v>1420</v>
      </c>
      <c r="W14" s="16">
        <f>'Master List'!$B14*'Master List'!$V14</f>
        <v>0</v>
      </c>
      <c r="X14" s="10"/>
    </row>
    <row r="15" spans="1:24" s="15" customFormat="1" ht="30" customHeight="1">
      <c r="A15" s="25"/>
      <c r="B15" s="45"/>
      <c r="C15" s="30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6"/>
      <c r="T15" s="26"/>
      <c r="U15" s="57"/>
      <c r="V15" s="29">
        <v>85</v>
      </c>
      <c r="W15" s="16">
        <f>'Master List'!$B15*'Master List'!$V15</f>
        <v>0</v>
      </c>
      <c r="X15" s="10"/>
    </row>
    <row r="16" spans="1:24" s="15" customFormat="1" ht="30" customHeight="1">
      <c r="A16" s="31"/>
      <c r="B16" s="45"/>
      <c r="C16" s="30"/>
      <c r="D16" s="4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6"/>
      <c r="T16" s="26"/>
      <c r="U16" s="57"/>
      <c r="V16" s="29">
        <v>116</v>
      </c>
      <c r="W16" s="16">
        <f>'Master List'!$B16*'Master List'!$V16</f>
        <v>0</v>
      </c>
      <c r="X16" s="10"/>
    </row>
    <row r="17" spans="1:24" s="15" customFormat="1" ht="30" customHeight="1">
      <c r="A17" s="25"/>
      <c r="B17" s="45"/>
      <c r="C17" s="30"/>
      <c r="D17" s="4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6"/>
      <c r="T17" s="26"/>
      <c r="U17" s="57"/>
      <c r="V17" s="29">
        <v>1420</v>
      </c>
      <c r="W17" s="16">
        <f>'Master List'!$B17*'Master List'!$V17</f>
        <v>0</v>
      </c>
      <c r="X17" s="10"/>
    </row>
    <row r="18" spans="1:24" s="15" customFormat="1" ht="30" customHeight="1">
      <c r="A18" s="31"/>
      <c r="B18" s="25"/>
      <c r="C18" s="30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6"/>
      <c r="T18" s="26"/>
      <c r="U18" s="57"/>
      <c r="V18" s="29">
        <v>85</v>
      </c>
      <c r="W18" s="16">
        <f>'Master List'!$B18*'Master List'!$V18</f>
        <v>0</v>
      </c>
      <c r="X18" s="10"/>
    </row>
    <row r="19" spans="1:24" s="15" customFormat="1" ht="30" customHeight="1">
      <c r="A19" s="25"/>
      <c r="B19" s="25"/>
      <c r="C19" s="30"/>
      <c r="D19" s="4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6"/>
      <c r="T19" s="26"/>
      <c r="U19" s="57"/>
      <c r="V19" s="29">
        <v>116</v>
      </c>
      <c r="W19" s="16">
        <f>'Master List'!$B19*'Master List'!$V19</f>
        <v>0</v>
      </c>
      <c r="X19" s="10"/>
    </row>
    <row r="20" spans="1:24" s="15" customFormat="1" ht="30" customHeight="1">
      <c r="A20" s="31"/>
      <c r="B20" s="32"/>
      <c r="C20" s="30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6"/>
      <c r="T20" s="26"/>
      <c r="U20" s="57"/>
      <c r="V20" s="29">
        <v>1420</v>
      </c>
      <c r="W20" s="16">
        <f>'Master List'!$B20*'Master List'!$V20</f>
        <v>0</v>
      </c>
      <c r="X20" s="10"/>
    </row>
    <row r="21" spans="1:24" s="15" customFormat="1" ht="30" customHeight="1">
      <c r="A21" s="25"/>
      <c r="B21" s="32"/>
      <c r="C21" s="30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6"/>
      <c r="T21" s="26"/>
      <c r="U21" s="57"/>
      <c r="V21" s="29">
        <v>85</v>
      </c>
      <c r="W21" s="16">
        <f>'Master List'!$B21*'Master List'!$V21</f>
        <v>0</v>
      </c>
      <c r="X21" s="10"/>
    </row>
    <row r="22" spans="1:24" s="15" customFormat="1" ht="30" customHeight="1">
      <c r="A22" s="31"/>
      <c r="B22" s="25"/>
      <c r="C22" s="30"/>
      <c r="D22" s="4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6"/>
      <c r="T22" s="26"/>
      <c r="U22" s="57"/>
      <c r="V22" s="29">
        <v>116</v>
      </c>
      <c r="W22" s="16">
        <f>'Master List'!$B22*'Master List'!$V22</f>
        <v>0</v>
      </c>
      <c r="X22" s="10"/>
    </row>
    <row r="23" spans="1:24" s="15" customFormat="1" ht="30" customHeight="1">
      <c r="A23" s="25"/>
      <c r="B23" s="25"/>
      <c r="C23" s="30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6"/>
      <c r="T23" s="26"/>
      <c r="U23" s="57"/>
      <c r="V23" s="29">
        <v>1420</v>
      </c>
      <c r="W23" s="16">
        <f>'Master List'!$B23*'Master List'!$V23</f>
        <v>0</v>
      </c>
      <c r="X23" s="10"/>
    </row>
    <row r="24" spans="1:24" s="15" customFormat="1" ht="30" customHeight="1">
      <c r="A24" s="31"/>
      <c r="B24" s="25"/>
      <c r="C24" s="30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6"/>
      <c r="T24" s="26"/>
      <c r="U24" s="57"/>
      <c r="V24" s="29">
        <v>85</v>
      </c>
      <c r="W24" s="16">
        <f>'Master List'!$B24*'Master List'!$V24</f>
        <v>0</v>
      </c>
      <c r="X24" s="10"/>
    </row>
    <row r="25" spans="1:24" s="15" customFormat="1" ht="30" customHeight="1">
      <c r="A25" s="25"/>
      <c r="B25" s="25"/>
      <c r="C25" s="30"/>
      <c r="D25" s="4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6"/>
      <c r="T25" s="26"/>
      <c r="U25" s="57"/>
      <c r="V25" s="29">
        <v>116</v>
      </c>
      <c r="W25" s="16">
        <f>'Master List'!$B25*'Master List'!$V25</f>
        <v>0</v>
      </c>
      <c r="X25" s="10"/>
    </row>
    <row r="26" spans="1:24" s="15" customFormat="1" ht="30" customHeight="1">
      <c r="A26" s="31"/>
      <c r="B26" s="25"/>
      <c r="C26" s="30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6"/>
      <c r="T26" s="26"/>
      <c r="U26" s="57"/>
      <c r="V26" s="29">
        <v>1253</v>
      </c>
      <c r="W26" s="16">
        <f>'Master List'!$B26*'Master List'!$V26</f>
        <v>0</v>
      </c>
      <c r="X26" s="10"/>
    </row>
    <row r="27" spans="1:24" s="15" customFormat="1" ht="30" customHeight="1">
      <c r="A27" s="25"/>
      <c r="B27" s="25"/>
      <c r="C27" s="30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6"/>
      <c r="T27" s="26"/>
      <c r="U27" s="57"/>
      <c r="V27" s="29">
        <v>1253</v>
      </c>
      <c r="W27" s="16">
        <f>'Master List'!$B27*'Master List'!$V27</f>
        <v>0</v>
      </c>
      <c r="X27" s="10"/>
    </row>
    <row r="28" spans="1:24" s="15" customFormat="1" ht="30" customHeight="1">
      <c r="A28" s="31"/>
      <c r="B28" s="25"/>
      <c r="C28" s="30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6"/>
      <c r="T28" s="26"/>
      <c r="U28" s="57"/>
      <c r="V28" s="29">
        <v>1253</v>
      </c>
      <c r="W28" s="16">
        <f>'Master List'!$B28*'Master List'!$V28</f>
        <v>0</v>
      </c>
      <c r="X28" s="10"/>
    </row>
    <row r="29" spans="1:24" s="15" customFormat="1" ht="30" customHeight="1">
      <c r="A29" s="25"/>
      <c r="B29" s="25"/>
      <c r="C29" s="30"/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6"/>
      <c r="T29" s="26"/>
      <c r="U29" s="57"/>
      <c r="V29" s="29">
        <v>1205</v>
      </c>
      <c r="W29" s="16">
        <f>'Master List'!$B29*'Master List'!$V29</f>
        <v>0</v>
      </c>
      <c r="X29" s="10"/>
    </row>
    <row r="30" spans="1:24" s="15" customFormat="1" ht="30" customHeight="1">
      <c r="A30" s="31"/>
      <c r="B30" s="25"/>
      <c r="C30" s="30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6"/>
      <c r="S30" s="26"/>
      <c r="T30" s="26"/>
      <c r="U30" s="57"/>
      <c r="V30" s="29">
        <v>1253</v>
      </c>
      <c r="W30" s="16">
        <f>'Master List'!$B30*'Master List'!$V30</f>
        <v>0</v>
      </c>
      <c r="X30" s="10"/>
    </row>
    <row r="31" spans="1:24" ht="30" customHeight="1">
      <c r="A31" s="35"/>
      <c r="B31" s="25"/>
      <c r="C31" s="30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6"/>
      <c r="T31" s="26"/>
      <c r="U31" s="57"/>
      <c r="V31" s="36">
        <v>1148</v>
      </c>
      <c r="W31" s="37">
        <f>'Master List'!$B31*'Master List'!$V31</f>
        <v>0</v>
      </c>
      <c r="X31" s="38"/>
    </row>
    <row r="32" spans="1:24" s="19" customFormat="1" ht="30" customHeight="1">
      <c r="A32" s="35"/>
      <c r="B32" s="32"/>
      <c r="C32" s="30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6"/>
      <c r="T32" s="26"/>
      <c r="U32" s="57"/>
      <c r="V32" s="36">
        <v>1148</v>
      </c>
      <c r="W32" s="37">
        <f>'Master List'!$B32*'Master List'!$V32</f>
        <v>0</v>
      </c>
      <c r="X32" s="38"/>
    </row>
    <row r="33" spans="1:24" s="6" customFormat="1" ht="30" customHeight="1">
      <c r="A33" s="35"/>
      <c r="B33" s="32"/>
      <c r="C33" s="30"/>
      <c r="D33" s="26"/>
      <c r="E33" s="27"/>
      <c r="F33" s="27"/>
      <c r="G33" s="27"/>
      <c r="H33" s="27"/>
      <c r="I33" s="27"/>
      <c r="J33" s="27"/>
      <c r="K33" s="27"/>
      <c r="L33" s="27"/>
      <c r="M33" s="26"/>
      <c r="N33" s="26"/>
      <c r="O33" s="26"/>
      <c r="P33" s="28"/>
      <c r="Q33" s="28"/>
      <c r="R33" s="26"/>
      <c r="S33" s="26"/>
      <c r="T33" s="26"/>
      <c r="U33" s="57"/>
      <c r="V33" s="36">
        <v>830</v>
      </c>
      <c r="W33" s="37">
        <f>'Master List'!$B33*'Master List'!$V33</f>
        <v>0</v>
      </c>
      <c r="X33" s="38"/>
    </row>
    <row r="34" spans="1:24" s="6" customFormat="1" ht="30" customHeight="1">
      <c r="A34" s="35"/>
      <c r="B34" s="25"/>
      <c r="C34" s="30"/>
      <c r="D34" s="4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6"/>
      <c r="T34" s="26"/>
      <c r="U34" s="57"/>
      <c r="V34" s="36">
        <v>116</v>
      </c>
      <c r="W34" s="37">
        <f>'Master List'!$B34*'Master List'!$V34</f>
        <v>0</v>
      </c>
      <c r="X34" s="38"/>
    </row>
    <row r="35" spans="1:24" s="6" customFormat="1" ht="30" customHeight="1">
      <c r="A35" s="31"/>
      <c r="B35" s="25"/>
      <c r="C35" s="30"/>
      <c r="D35" s="26"/>
      <c r="E35" s="27"/>
      <c r="F35" s="27"/>
      <c r="G35" s="27"/>
      <c r="H35" s="27"/>
      <c r="I35" s="27"/>
      <c r="J35" s="27"/>
      <c r="K35" s="27"/>
      <c r="L35" s="27"/>
      <c r="M35" s="26"/>
      <c r="N35" s="26"/>
      <c r="O35" s="26"/>
      <c r="P35" s="28"/>
      <c r="Q35" s="28"/>
      <c r="R35" s="26"/>
      <c r="S35" s="26"/>
      <c r="T35" s="26"/>
      <c r="U35" s="57"/>
      <c r="V35" s="29">
        <v>830</v>
      </c>
      <c r="W35" s="48">
        <f>'Master List'!$B35*'Master List'!$V35</f>
        <v>0</v>
      </c>
      <c r="X35" s="10"/>
    </row>
    <row r="36" spans="1:24" s="6" customFormat="1" ht="30" customHeight="1">
      <c r="A36" s="31"/>
      <c r="B36" s="25"/>
      <c r="C36" s="30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6"/>
      <c r="T36" s="26"/>
      <c r="U36" s="57"/>
      <c r="V36" s="29">
        <v>85</v>
      </c>
      <c r="W36" s="48">
        <f>'Master List'!$B36*'Master List'!$V36</f>
        <v>0</v>
      </c>
      <c r="X36" s="10"/>
    </row>
    <row r="37" spans="1:24" s="6" customFormat="1" ht="30" customHeight="1">
      <c r="A37" s="31"/>
      <c r="B37" s="25"/>
      <c r="C37" s="30"/>
      <c r="D37" s="4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6"/>
      <c r="T37" s="26"/>
      <c r="U37" s="57"/>
      <c r="V37" s="29">
        <v>116</v>
      </c>
      <c r="W37" s="48">
        <f>'Master List'!$B37*'Master List'!$V37</f>
        <v>0</v>
      </c>
      <c r="X37" s="10"/>
    </row>
    <row r="38" spans="1:24" s="6" customFormat="1" ht="30" customHeight="1">
      <c r="A38" s="31"/>
      <c r="B38" s="25"/>
      <c r="C38" s="30"/>
      <c r="D38" s="26"/>
      <c r="E38" s="27"/>
      <c r="F38" s="27"/>
      <c r="G38" s="27"/>
      <c r="H38" s="27"/>
      <c r="I38" s="27"/>
      <c r="J38" s="27"/>
      <c r="K38" s="27"/>
      <c r="L38" s="27"/>
      <c r="M38" s="26"/>
      <c r="N38" s="26"/>
      <c r="O38" s="26"/>
      <c r="P38" s="28"/>
      <c r="Q38" s="28"/>
      <c r="R38" s="26"/>
      <c r="S38" s="26"/>
      <c r="T38" s="26"/>
      <c r="U38" s="57"/>
      <c r="V38" s="29">
        <v>894</v>
      </c>
      <c r="W38" s="48">
        <f>'Master List'!$B38*'Master List'!$V38</f>
        <v>0</v>
      </c>
      <c r="X38" s="10"/>
    </row>
    <row r="39" spans="1:24" s="6" customFormat="1" ht="30" customHeight="1">
      <c r="A39" s="31"/>
      <c r="B39" s="25"/>
      <c r="C39" s="30"/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6"/>
      <c r="T39" s="26"/>
      <c r="U39" s="57"/>
      <c r="V39" s="29">
        <v>85</v>
      </c>
      <c r="W39" s="48">
        <f>'Master List'!$B39*'Master List'!$V39</f>
        <v>0</v>
      </c>
      <c r="X39" s="10"/>
    </row>
    <row r="40" spans="1:24" s="6" customFormat="1" ht="30" customHeight="1">
      <c r="A40" s="31"/>
      <c r="B40" s="25"/>
      <c r="C40" s="30"/>
      <c r="D40" s="4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6"/>
      <c r="T40" s="26"/>
      <c r="U40" s="57"/>
      <c r="V40" s="29">
        <v>116</v>
      </c>
      <c r="W40" s="48">
        <f>'Master List'!$B40*'Master List'!$V40</f>
        <v>0</v>
      </c>
      <c r="X40" s="10"/>
    </row>
    <row r="41" spans="1:24" s="6" customFormat="1" ht="30" customHeight="1">
      <c r="A41" s="31"/>
      <c r="B41" s="25"/>
      <c r="C41" s="30"/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6"/>
      <c r="T41" s="26"/>
      <c r="U41" s="57"/>
      <c r="V41" s="29">
        <v>1148</v>
      </c>
      <c r="W41" s="48">
        <f>'Master List'!$B41*'Master List'!$V41</f>
        <v>0</v>
      </c>
      <c r="X41" s="10"/>
    </row>
    <row r="42" spans="1:24" s="6" customFormat="1" ht="30" customHeight="1">
      <c r="A42" s="31"/>
      <c r="B42" s="25"/>
      <c r="C42" s="30"/>
      <c r="D42" s="26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6"/>
      <c r="T42" s="26"/>
      <c r="U42" s="57"/>
      <c r="V42" s="29">
        <v>1148</v>
      </c>
      <c r="W42" s="48">
        <f>'Master List'!$B42*'Master List'!$V42</f>
        <v>0</v>
      </c>
      <c r="X42" s="10"/>
    </row>
    <row r="43" spans="1:24" s="6" customFormat="1" ht="30" customHeight="1">
      <c r="A43" s="31"/>
      <c r="B43" s="25"/>
      <c r="C43" s="30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6"/>
      <c r="T43" s="26"/>
      <c r="U43" s="57"/>
      <c r="V43" s="29">
        <v>1148</v>
      </c>
      <c r="W43" s="48">
        <f>'Master List'!$B43*'Master List'!$V43</f>
        <v>0</v>
      </c>
      <c r="X43" s="10"/>
    </row>
    <row r="44" spans="1:24" s="6" customFormat="1" ht="30" customHeight="1">
      <c r="A44" s="31"/>
      <c r="B44" s="25"/>
      <c r="C44" s="30"/>
      <c r="D44" s="26"/>
      <c r="E44" s="27"/>
      <c r="F44" s="27"/>
      <c r="G44" s="27"/>
      <c r="H44" s="27"/>
      <c r="I44" s="27"/>
      <c r="J44" s="27"/>
      <c r="K44" s="27"/>
      <c r="L44" s="27"/>
      <c r="M44" s="26"/>
      <c r="N44" s="26"/>
      <c r="O44" s="26"/>
      <c r="P44" s="28"/>
      <c r="Q44" s="28"/>
      <c r="R44" s="26"/>
      <c r="S44" s="26"/>
      <c r="T44" s="26"/>
      <c r="U44" s="57"/>
      <c r="V44" s="29">
        <v>830</v>
      </c>
      <c r="W44" s="48">
        <f>'Master List'!$B44*'Master List'!$V44</f>
        <v>0</v>
      </c>
      <c r="X44" s="10"/>
    </row>
    <row r="45" spans="1:24" s="6" customFormat="1" ht="30" customHeight="1">
      <c r="A45" s="31"/>
      <c r="B45" s="25"/>
      <c r="C45" s="30"/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6"/>
      <c r="T45" s="26"/>
      <c r="U45" s="57"/>
      <c r="V45" s="29">
        <v>85</v>
      </c>
      <c r="W45" s="48">
        <f>'Master List'!$B45*'Master List'!$V45</f>
        <v>0</v>
      </c>
      <c r="X45" s="10"/>
    </row>
    <row r="46" spans="1:24" s="6" customFormat="1" ht="30" customHeight="1">
      <c r="A46" s="31"/>
      <c r="B46" s="25"/>
      <c r="C46" s="30"/>
      <c r="D46" s="4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6"/>
      <c r="T46" s="26"/>
      <c r="U46" s="57"/>
      <c r="V46" s="29">
        <v>116</v>
      </c>
      <c r="W46" s="48">
        <f>'Master List'!$B46*'Master List'!$V46</f>
        <v>0</v>
      </c>
      <c r="X46" s="10"/>
    </row>
    <row r="47" spans="1:24" s="6" customFormat="1" ht="30" customHeight="1">
      <c r="A47" s="31"/>
      <c r="B47" s="25"/>
      <c r="C47" s="30"/>
      <c r="D47" s="26"/>
      <c r="E47" s="27"/>
      <c r="F47" s="27"/>
      <c r="G47" s="27"/>
      <c r="H47" s="27"/>
      <c r="I47" s="27"/>
      <c r="J47" s="27"/>
      <c r="K47" s="27"/>
      <c r="L47" s="27"/>
      <c r="M47" s="26"/>
      <c r="N47" s="26"/>
      <c r="O47" s="26"/>
      <c r="P47" s="28"/>
      <c r="Q47" s="28"/>
      <c r="R47" s="26"/>
      <c r="S47" s="26"/>
      <c r="T47" s="26"/>
      <c r="U47" s="57"/>
      <c r="V47" s="29">
        <v>894</v>
      </c>
      <c r="W47" s="48">
        <f>'Master List'!$B47*'Master List'!$V47</f>
        <v>0</v>
      </c>
      <c r="X47" s="10"/>
    </row>
    <row r="48" spans="1:24" s="6" customFormat="1" ht="30" customHeight="1">
      <c r="A48" s="31"/>
      <c r="B48" s="25"/>
      <c r="C48" s="30"/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6"/>
      <c r="T48" s="26"/>
      <c r="U48" s="57"/>
      <c r="V48" s="29">
        <v>85</v>
      </c>
      <c r="W48" s="48">
        <f>'Master List'!$B48*'Master List'!$V48</f>
        <v>0</v>
      </c>
      <c r="X48" s="10"/>
    </row>
    <row r="49" spans="1:24" s="6" customFormat="1" ht="30" customHeight="1">
      <c r="A49" s="31"/>
      <c r="B49" s="25"/>
      <c r="C49" s="30"/>
      <c r="D49" s="4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6"/>
      <c r="T49" s="26"/>
      <c r="U49" s="57"/>
      <c r="V49" s="29">
        <v>116</v>
      </c>
      <c r="W49" s="48">
        <f>'Master List'!$B49*'Master List'!$V49</f>
        <v>0</v>
      </c>
      <c r="X49" s="10"/>
    </row>
    <row r="50" spans="1:24" s="6" customFormat="1" ht="30" customHeight="1">
      <c r="A50" s="31"/>
      <c r="B50" s="25"/>
      <c r="C50" s="30"/>
      <c r="D50" s="26"/>
      <c r="E50" s="27"/>
      <c r="F50" s="27"/>
      <c r="G50" s="27"/>
      <c r="H50" s="27"/>
      <c r="I50" s="27"/>
      <c r="J50" s="27"/>
      <c r="K50" s="27"/>
      <c r="L50" s="27"/>
      <c r="M50" s="26"/>
      <c r="N50" s="26"/>
      <c r="O50" s="26"/>
      <c r="P50" s="28"/>
      <c r="Q50" s="28"/>
      <c r="R50" s="26"/>
      <c r="S50" s="26"/>
      <c r="T50" s="26"/>
      <c r="U50" s="57"/>
      <c r="V50" s="29">
        <v>894</v>
      </c>
      <c r="W50" s="48">
        <f>'Master List'!$B50*'Master List'!$V50</f>
        <v>0</v>
      </c>
      <c r="X50" s="10"/>
    </row>
    <row r="51" spans="1:24" s="6" customFormat="1" ht="30" customHeight="1">
      <c r="A51" s="31"/>
      <c r="B51" s="25"/>
      <c r="C51" s="30"/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6"/>
      <c r="T51" s="26"/>
      <c r="U51" s="57"/>
      <c r="V51" s="29">
        <v>85</v>
      </c>
      <c r="W51" s="48">
        <f>'Master List'!$B51*'Master List'!$V51</f>
        <v>0</v>
      </c>
      <c r="X51" s="10"/>
    </row>
    <row r="52" spans="1:24" s="6" customFormat="1" ht="30" customHeight="1">
      <c r="A52" s="31"/>
      <c r="B52" s="25"/>
      <c r="C52" s="30"/>
      <c r="D52" s="4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6"/>
      <c r="T52" s="26"/>
      <c r="U52" s="57"/>
      <c r="V52" s="29">
        <v>116</v>
      </c>
      <c r="W52" s="48">
        <f>'Master List'!$B52*'Master List'!$V52</f>
        <v>0</v>
      </c>
      <c r="X52" s="10"/>
    </row>
    <row r="53" spans="1:24" s="6" customFormat="1" ht="30" customHeight="1">
      <c r="A53" s="31"/>
      <c r="B53" s="25"/>
      <c r="C53" s="30"/>
      <c r="D53" s="26"/>
      <c r="E53" s="27"/>
      <c r="F53" s="27"/>
      <c r="G53" s="27"/>
      <c r="H53" s="27"/>
      <c r="I53" s="27"/>
      <c r="J53" s="27"/>
      <c r="K53" s="27"/>
      <c r="L53" s="27"/>
      <c r="M53" s="26"/>
      <c r="N53" s="26"/>
      <c r="O53" s="26"/>
      <c r="P53" s="28"/>
      <c r="Q53" s="28"/>
      <c r="R53" s="26"/>
      <c r="S53" s="26"/>
      <c r="T53" s="26"/>
      <c r="U53" s="57"/>
      <c r="V53" s="29">
        <v>1275</v>
      </c>
      <c r="W53" s="48">
        <f>'Master List'!$B53*'Master List'!$V53</f>
        <v>0</v>
      </c>
      <c r="X53" s="10"/>
    </row>
    <row r="54" spans="1:24" s="6" customFormat="1" ht="30" customHeight="1">
      <c r="A54" s="31"/>
      <c r="B54" s="25"/>
      <c r="C54" s="30"/>
      <c r="D54" s="26"/>
      <c r="E54" s="27"/>
      <c r="F54" s="27"/>
      <c r="G54" s="27"/>
      <c r="H54" s="27"/>
      <c r="I54" s="27"/>
      <c r="J54" s="27"/>
      <c r="K54" s="27"/>
      <c r="L54" s="27"/>
      <c r="M54" s="26"/>
      <c r="N54" s="26"/>
      <c r="O54" s="26"/>
      <c r="P54" s="28"/>
      <c r="Q54" s="28"/>
      <c r="R54" s="26"/>
      <c r="S54" s="26"/>
      <c r="T54" s="26"/>
      <c r="U54" s="57"/>
      <c r="V54" s="29">
        <v>1040</v>
      </c>
      <c r="W54" s="48">
        <f>'Master List'!$B54*'Master List'!$V54</f>
        <v>0</v>
      </c>
      <c r="X54" s="10"/>
    </row>
    <row r="55" spans="1:24" s="6" customFormat="1" ht="30" customHeight="1">
      <c r="A55" s="31"/>
      <c r="B55" s="25"/>
      <c r="C55" s="30"/>
      <c r="D55" s="26"/>
      <c r="E55" s="27"/>
      <c r="F55" s="27"/>
      <c r="G55" s="27"/>
      <c r="H55" s="27"/>
      <c r="I55" s="27"/>
      <c r="J55" s="27"/>
      <c r="K55" s="27"/>
      <c r="L55" s="27"/>
      <c r="M55" s="26"/>
      <c r="N55" s="26"/>
      <c r="O55" s="26"/>
      <c r="P55" s="28"/>
      <c r="Q55" s="28"/>
      <c r="R55" s="26"/>
      <c r="S55" s="26"/>
      <c r="T55" s="26"/>
      <c r="U55" s="57"/>
      <c r="V55" s="29">
        <v>894</v>
      </c>
      <c r="W55" s="48">
        <f>'Master List'!$B55*'Master List'!$V55</f>
        <v>0</v>
      </c>
      <c r="X55" s="10"/>
    </row>
    <row r="56" spans="1:24" s="6" customFormat="1" ht="30" customHeight="1">
      <c r="A56" s="31"/>
      <c r="B56" s="25"/>
      <c r="C56" s="30"/>
      <c r="D56" s="26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6"/>
      <c r="T56" s="26"/>
      <c r="U56" s="57"/>
      <c r="V56" s="29">
        <v>85</v>
      </c>
      <c r="W56" s="48">
        <f>'Master List'!$B56*'Master List'!$V56</f>
        <v>0</v>
      </c>
      <c r="X56" s="10"/>
    </row>
    <row r="57" spans="1:24" s="6" customFormat="1" ht="30" customHeight="1">
      <c r="A57" s="31"/>
      <c r="B57" s="25"/>
      <c r="C57" s="30"/>
      <c r="D57" s="46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6"/>
      <c r="T57" s="26"/>
      <c r="U57" s="57"/>
      <c r="V57" s="29">
        <v>116</v>
      </c>
      <c r="W57" s="48">
        <f>'Master List'!$B57*'Master List'!$V57</f>
        <v>0</v>
      </c>
      <c r="X57" s="10"/>
    </row>
    <row r="58" spans="1:24" s="6" customFormat="1" ht="30" customHeight="1">
      <c r="A58" s="31"/>
      <c r="B58" s="25"/>
      <c r="C58" s="30"/>
      <c r="D58" s="26"/>
      <c r="E58" s="27"/>
      <c r="F58" s="27"/>
      <c r="G58" s="27"/>
      <c r="H58" s="27"/>
      <c r="I58" s="27"/>
      <c r="J58" s="27"/>
      <c r="K58" s="27"/>
      <c r="L58" s="27"/>
      <c r="M58" s="26"/>
      <c r="N58" s="27"/>
      <c r="O58" s="27"/>
      <c r="P58" s="27"/>
      <c r="Q58" s="27"/>
      <c r="R58" s="26"/>
      <c r="S58" s="26"/>
      <c r="T58" s="26"/>
      <c r="U58" s="57"/>
      <c r="V58" s="29">
        <v>1148</v>
      </c>
      <c r="W58" s="48">
        <f>'Master List'!$B58*'Master List'!$V58</f>
        <v>0</v>
      </c>
      <c r="X58" s="10"/>
    </row>
    <row r="59" spans="1:24" s="6" customFormat="1" ht="30" customHeight="1">
      <c r="A59" s="31"/>
      <c r="B59" s="25"/>
      <c r="C59" s="30"/>
      <c r="D59" s="26"/>
      <c r="E59" s="27"/>
      <c r="F59" s="27"/>
      <c r="G59" s="27"/>
      <c r="H59" s="27"/>
      <c r="I59" s="27"/>
      <c r="J59" s="27"/>
      <c r="K59" s="27"/>
      <c r="L59" s="27"/>
      <c r="M59" s="26"/>
      <c r="N59" s="26"/>
      <c r="O59" s="26"/>
      <c r="P59" s="28"/>
      <c r="Q59" s="28"/>
      <c r="R59" s="26"/>
      <c r="S59" s="26"/>
      <c r="T59" s="26"/>
      <c r="U59" s="57"/>
      <c r="V59" s="29">
        <v>894</v>
      </c>
      <c r="W59" s="48">
        <f>'Master List'!$B59*'Master List'!$V59</f>
        <v>0</v>
      </c>
      <c r="X59" s="10"/>
    </row>
    <row r="60" spans="1:24" s="6" customFormat="1" ht="30" customHeight="1">
      <c r="A60" s="49"/>
      <c r="B60" s="47"/>
      <c r="C60" s="30"/>
      <c r="D60" s="26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6"/>
      <c r="T60" s="26"/>
      <c r="U60" s="57"/>
      <c r="V60" s="54">
        <v>85</v>
      </c>
      <c r="W60" s="55">
        <f>'Master List'!$B60*'Master List'!$V60</f>
        <v>0</v>
      </c>
      <c r="X60" s="56"/>
    </row>
    <row r="61" spans="1:24" s="6" customFormat="1" ht="30" customHeight="1">
      <c r="A61" s="49"/>
      <c r="B61" s="47"/>
      <c r="C61" s="30"/>
      <c r="D61" s="46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6"/>
      <c r="T61" s="26"/>
      <c r="U61" s="57"/>
      <c r="V61" s="54">
        <v>116</v>
      </c>
      <c r="W61" s="55">
        <f>'Master List'!$B61*'Master List'!$V61</f>
        <v>0</v>
      </c>
      <c r="X61" s="56"/>
    </row>
    <row r="62" spans="1:24" s="6" customFormat="1" ht="30" customHeight="1">
      <c r="A62" s="49"/>
      <c r="B62" s="47"/>
      <c r="C62" s="30"/>
      <c r="D62" s="26"/>
      <c r="E62" s="27"/>
      <c r="F62" s="27"/>
      <c r="G62" s="27"/>
      <c r="H62" s="27"/>
      <c r="I62" s="27"/>
      <c r="J62" s="27"/>
      <c r="K62" s="27"/>
      <c r="L62" s="27"/>
      <c r="M62" s="26"/>
      <c r="N62" s="26"/>
      <c r="O62" s="26"/>
      <c r="P62" s="28"/>
      <c r="Q62" s="28"/>
      <c r="R62" s="26"/>
      <c r="S62" s="26"/>
      <c r="T62" s="26"/>
      <c r="U62" s="57"/>
      <c r="V62" s="54">
        <v>1275</v>
      </c>
      <c r="W62" s="55">
        <f>'Master List'!$B62*'Master List'!$V62</f>
        <v>0</v>
      </c>
      <c r="X62" s="56"/>
    </row>
    <row r="63" spans="1:24" s="6" customFormat="1" ht="30" customHeight="1">
      <c r="A63" s="49"/>
      <c r="B63" s="47"/>
      <c r="C63" s="30"/>
      <c r="D63" s="26"/>
      <c r="E63" s="27"/>
      <c r="F63" s="27"/>
      <c r="G63" s="27"/>
      <c r="H63" s="27"/>
      <c r="I63" s="27"/>
      <c r="J63" s="27"/>
      <c r="K63" s="27"/>
      <c r="L63" s="27"/>
      <c r="M63" s="26"/>
      <c r="N63" s="26"/>
      <c r="O63" s="26"/>
      <c r="P63" s="28"/>
      <c r="Q63" s="28"/>
      <c r="R63" s="26"/>
      <c r="S63" s="26"/>
      <c r="T63" s="26"/>
      <c r="U63" s="57"/>
      <c r="V63" s="54">
        <v>894</v>
      </c>
      <c r="W63" s="55">
        <f>'Master List'!$B63*'Master List'!$V63</f>
        <v>0</v>
      </c>
      <c r="X63" s="56"/>
    </row>
    <row r="64" spans="1:24" s="6" customFormat="1" ht="30" customHeight="1">
      <c r="A64" s="49"/>
      <c r="B64" s="47"/>
      <c r="C64" s="30"/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6"/>
      <c r="T64" s="26"/>
      <c r="U64" s="57"/>
      <c r="V64" s="54">
        <v>85</v>
      </c>
      <c r="W64" s="55">
        <f>'Master List'!$B64*'Master List'!$V64</f>
        <v>0</v>
      </c>
      <c r="X64" s="56"/>
    </row>
    <row r="65" spans="1:24" s="6" customFormat="1" ht="30" customHeight="1">
      <c r="A65" s="49"/>
      <c r="B65" s="47"/>
      <c r="C65" s="30"/>
      <c r="D65" s="46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6"/>
      <c r="T65" s="26"/>
      <c r="U65" s="57"/>
      <c r="V65" s="54">
        <v>116</v>
      </c>
      <c r="W65" s="55">
        <f>'Master List'!$B65*'Master List'!$V65</f>
        <v>0</v>
      </c>
      <c r="X65" s="56"/>
    </row>
    <row r="66" spans="1:24" s="6" customFormat="1" ht="30" customHeight="1">
      <c r="A66" s="49"/>
      <c r="B66" s="47"/>
      <c r="C66" s="30"/>
      <c r="D66" s="26"/>
      <c r="E66" s="27"/>
      <c r="F66" s="27"/>
      <c r="G66" s="27"/>
      <c r="H66" s="27"/>
      <c r="I66" s="27"/>
      <c r="J66" s="27"/>
      <c r="K66" s="27"/>
      <c r="L66" s="27"/>
      <c r="M66" s="26"/>
      <c r="N66" s="26"/>
      <c r="O66" s="26"/>
      <c r="P66" s="28"/>
      <c r="Q66" s="28"/>
      <c r="R66" s="26"/>
      <c r="S66" s="26"/>
      <c r="T66" s="26"/>
      <c r="U66" s="57"/>
      <c r="V66" s="54">
        <v>830</v>
      </c>
      <c r="W66" s="55">
        <f>'Master List'!$B66*'Master List'!$V66</f>
        <v>0</v>
      </c>
      <c r="X66" s="56"/>
    </row>
    <row r="67" spans="1:24" s="6" customFormat="1" ht="30" customHeight="1">
      <c r="A67" s="49"/>
      <c r="B67" s="47"/>
      <c r="C67" s="30"/>
      <c r="D67" s="26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6"/>
      <c r="T67" s="26"/>
      <c r="U67" s="57"/>
      <c r="V67" s="54">
        <v>85</v>
      </c>
      <c r="W67" s="55">
        <f>'Master List'!$B67*'Master List'!$V67</f>
        <v>0</v>
      </c>
      <c r="X67" s="56"/>
    </row>
    <row r="68" spans="1:24" s="6" customFormat="1" ht="30" customHeight="1">
      <c r="A68" s="49"/>
      <c r="B68" s="47"/>
      <c r="C68" s="30"/>
      <c r="D68" s="4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6"/>
      <c r="T68" s="26"/>
      <c r="U68" s="57"/>
      <c r="V68" s="54">
        <v>116</v>
      </c>
      <c r="W68" s="55">
        <f>'Master List'!$B68*'Master List'!$V68</f>
        <v>0</v>
      </c>
      <c r="X68" s="56"/>
    </row>
    <row r="69" spans="1:24" s="6" customFormat="1" ht="30" customHeight="1">
      <c r="A69" s="49"/>
      <c r="B69" s="47"/>
      <c r="C69" s="30"/>
      <c r="D69" s="26"/>
      <c r="E69" s="27"/>
      <c r="F69" s="27"/>
      <c r="G69" s="27"/>
      <c r="H69" s="27"/>
      <c r="I69" s="27"/>
      <c r="J69" s="27"/>
      <c r="K69" s="27"/>
      <c r="L69" s="27"/>
      <c r="M69" s="26"/>
      <c r="N69" s="26"/>
      <c r="O69" s="26"/>
      <c r="P69" s="28"/>
      <c r="Q69" s="28"/>
      <c r="R69" s="26"/>
      <c r="S69" s="26"/>
      <c r="T69" s="26"/>
      <c r="U69" s="57"/>
      <c r="V69" s="54">
        <v>830</v>
      </c>
      <c r="W69" s="55">
        <f>'Master List'!$B69*'Master List'!$V69</f>
        <v>0</v>
      </c>
      <c r="X69" s="56"/>
    </row>
    <row r="70" spans="1:24" s="6" customFormat="1" ht="30" customHeight="1">
      <c r="A70" s="49"/>
      <c r="B70" s="47"/>
      <c r="C70" s="30"/>
      <c r="D70" s="26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6"/>
      <c r="T70" s="26"/>
      <c r="U70" s="57"/>
      <c r="V70" s="54">
        <v>85</v>
      </c>
      <c r="W70" s="55">
        <f>'Master List'!$B70*'Master List'!$V70</f>
        <v>0</v>
      </c>
      <c r="X70" s="56"/>
    </row>
    <row r="71" spans="1:24" s="6" customFormat="1" ht="30" customHeight="1">
      <c r="A71" s="49"/>
      <c r="B71" s="47"/>
      <c r="C71" s="30"/>
      <c r="D71" s="46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6"/>
      <c r="T71" s="26"/>
      <c r="U71" s="57"/>
      <c r="V71" s="54">
        <v>116</v>
      </c>
      <c r="W71" s="55">
        <f>'Master List'!$B71*'Master List'!$V71</f>
        <v>0</v>
      </c>
      <c r="X71" s="56"/>
    </row>
    <row r="72" spans="1:24" s="6" customFormat="1" ht="30" customHeight="1">
      <c r="A72" s="49"/>
      <c r="B72" s="47"/>
      <c r="C72" s="30"/>
      <c r="D72" s="26"/>
      <c r="E72" s="27"/>
      <c r="F72" s="27"/>
      <c r="G72" s="27"/>
      <c r="H72" s="27"/>
      <c r="I72" s="27"/>
      <c r="J72" s="27"/>
      <c r="K72" s="27"/>
      <c r="L72" s="27"/>
      <c r="M72" s="26"/>
      <c r="N72" s="26"/>
      <c r="O72" s="26"/>
      <c r="P72" s="28"/>
      <c r="Q72" s="28"/>
      <c r="R72" s="26"/>
      <c r="S72" s="26"/>
      <c r="T72" s="26"/>
      <c r="U72" s="57"/>
      <c r="V72" s="54">
        <v>894</v>
      </c>
      <c r="W72" s="55">
        <f>'Master List'!$B72*'Master List'!$V72</f>
        <v>0</v>
      </c>
      <c r="X72" s="56"/>
    </row>
    <row r="73" spans="1:24" s="6" customFormat="1" ht="30" customHeight="1">
      <c r="A73" s="49"/>
      <c r="B73" s="47"/>
      <c r="C73" s="30"/>
      <c r="D73" s="26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6"/>
      <c r="T73" s="26"/>
      <c r="U73" s="57"/>
      <c r="V73" s="54">
        <v>85</v>
      </c>
      <c r="W73" s="55">
        <f>'Master List'!$B73*'Master List'!$V73</f>
        <v>0</v>
      </c>
      <c r="X73" s="56"/>
    </row>
    <row r="74" spans="1:24" s="6" customFormat="1" ht="30" customHeight="1">
      <c r="A74" s="49"/>
      <c r="B74" s="47"/>
      <c r="C74" s="30"/>
      <c r="D74" s="46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6"/>
      <c r="T74" s="26"/>
      <c r="U74" s="57"/>
      <c r="V74" s="54">
        <v>116</v>
      </c>
      <c r="W74" s="55">
        <f>'Master List'!$B74*'Master List'!$V74</f>
        <v>0</v>
      </c>
      <c r="X74" s="56"/>
    </row>
    <row r="75" spans="1:24" s="6" customFormat="1" ht="30" customHeight="1">
      <c r="A75" s="49"/>
      <c r="B75" s="47"/>
      <c r="C75" s="30"/>
      <c r="D75" s="26"/>
      <c r="E75" s="27"/>
      <c r="F75" s="27"/>
      <c r="G75" s="27"/>
      <c r="H75" s="27"/>
      <c r="I75" s="27"/>
      <c r="J75" s="27"/>
      <c r="K75" s="27"/>
      <c r="L75" s="27"/>
      <c r="M75" s="26"/>
      <c r="N75" s="26"/>
      <c r="O75" s="26"/>
      <c r="P75" s="28"/>
      <c r="Q75" s="28"/>
      <c r="R75" s="26"/>
      <c r="S75" s="26"/>
      <c r="T75" s="26"/>
      <c r="U75" s="57"/>
      <c r="V75" s="54">
        <v>1275</v>
      </c>
      <c r="W75" s="55">
        <f>'Master List'!$B75*'Master List'!$V75</f>
        <v>0</v>
      </c>
      <c r="X75" s="56"/>
    </row>
    <row r="76" spans="1:24" s="6" customFormat="1" ht="30" customHeight="1">
      <c r="A76" s="49"/>
      <c r="B76" s="47"/>
      <c r="C76" s="30"/>
      <c r="D76" s="26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6"/>
      <c r="S76" s="26"/>
      <c r="T76" s="26"/>
      <c r="U76" s="57"/>
      <c r="V76" s="54">
        <v>357</v>
      </c>
      <c r="W76" s="55">
        <f>'Master List'!$B76*'Master List'!$V76</f>
        <v>0</v>
      </c>
      <c r="X76" s="56"/>
    </row>
    <row r="77" spans="1:24" s="6" customFormat="1" ht="30" customHeight="1">
      <c r="A77" s="49"/>
      <c r="B77" s="47"/>
      <c r="C77" s="30"/>
      <c r="D77" s="26"/>
      <c r="E77" s="27"/>
      <c r="F77" s="27"/>
      <c r="G77" s="27"/>
      <c r="H77" s="27"/>
      <c r="I77" s="27"/>
      <c r="J77" s="27"/>
      <c r="K77" s="27"/>
      <c r="L77" s="27"/>
      <c r="M77" s="26"/>
      <c r="N77" s="26"/>
      <c r="O77" s="26"/>
      <c r="P77" s="28"/>
      <c r="Q77" s="28"/>
      <c r="R77" s="26"/>
      <c r="S77" s="26"/>
      <c r="T77" s="26"/>
      <c r="U77" s="57"/>
      <c r="V77" s="54">
        <v>894</v>
      </c>
      <c r="W77" s="55">
        <f>'Master List'!$B77*'Master List'!$V77</f>
        <v>0</v>
      </c>
      <c r="X77" s="56"/>
    </row>
    <row r="78" spans="1:24" s="6" customFormat="1" ht="30" customHeight="1">
      <c r="A78" s="49"/>
      <c r="B78" s="47"/>
      <c r="C78" s="30"/>
      <c r="D78" s="26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6"/>
      <c r="T78" s="26"/>
      <c r="U78" s="57"/>
      <c r="V78" s="54">
        <v>85</v>
      </c>
      <c r="W78" s="55">
        <f>'Master List'!$B78*'Master List'!$V78</f>
        <v>0</v>
      </c>
      <c r="X78" s="56"/>
    </row>
    <row r="79" spans="1:24" s="6" customFormat="1" ht="30" customHeight="1">
      <c r="A79" s="49"/>
      <c r="B79" s="47"/>
      <c r="C79" s="30"/>
      <c r="D79" s="46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6"/>
      <c r="T79" s="26"/>
      <c r="U79" s="57"/>
      <c r="V79" s="54">
        <v>116</v>
      </c>
      <c r="W79" s="55">
        <f>'Master List'!$B79*'Master List'!$V79</f>
        <v>0</v>
      </c>
      <c r="X79" s="56"/>
    </row>
    <row r="80" spans="1:24" s="6" customFormat="1" ht="30" customHeight="1">
      <c r="A80" s="49"/>
      <c r="B80" s="47"/>
      <c r="C80" s="30"/>
      <c r="D80" s="26"/>
      <c r="E80" s="27"/>
      <c r="F80" s="27"/>
      <c r="G80" s="27"/>
      <c r="H80" s="27"/>
      <c r="I80" s="27"/>
      <c r="J80" s="27"/>
      <c r="K80" s="27"/>
      <c r="L80" s="27"/>
      <c r="M80" s="26"/>
      <c r="N80" s="26"/>
      <c r="O80" s="26"/>
      <c r="P80" s="28"/>
      <c r="Q80" s="28"/>
      <c r="R80" s="26"/>
      <c r="S80" s="26"/>
      <c r="T80" s="26"/>
      <c r="U80" s="57"/>
      <c r="V80" s="54">
        <v>1275</v>
      </c>
      <c r="W80" s="55">
        <f>'Master List'!$B80*'Master List'!$V80</f>
        <v>0</v>
      </c>
      <c r="X80" s="56"/>
    </row>
    <row r="81" spans="1:24" s="6" customFormat="1" ht="30" customHeight="1">
      <c r="A81" s="49"/>
      <c r="B81" s="47"/>
      <c r="C81" s="30"/>
      <c r="D81" s="26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6"/>
      <c r="S81" s="26"/>
      <c r="T81" s="26"/>
      <c r="U81" s="57"/>
      <c r="V81" s="54">
        <v>357</v>
      </c>
      <c r="W81" s="55">
        <f>'Master List'!$B81*'Master List'!$V81</f>
        <v>0</v>
      </c>
      <c r="X81" s="56"/>
    </row>
    <row r="82" spans="1:24" s="6" customFormat="1" ht="30" customHeight="1">
      <c r="A82" s="49"/>
      <c r="B82" s="47"/>
      <c r="C82" s="50"/>
      <c r="D82" s="51"/>
      <c r="E82" s="52"/>
      <c r="F82" s="52"/>
      <c r="G82" s="52"/>
      <c r="H82" s="52"/>
      <c r="I82" s="52"/>
      <c r="J82" s="52"/>
      <c r="K82" s="52"/>
      <c r="L82" s="52"/>
      <c r="M82" s="51"/>
      <c r="N82" s="51"/>
      <c r="O82" s="51"/>
      <c r="P82" s="53"/>
      <c r="Q82" s="53"/>
      <c r="R82" s="51"/>
      <c r="S82" s="51"/>
      <c r="T82" s="51"/>
      <c r="U82" s="51"/>
      <c r="V82" s="54"/>
      <c r="W82" s="55">
        <f>'Master List'!$B82*'Master List'!$V82</f>
        <v>0</v>
      </c>
      <c r="X82" s="56"/>
    </row>
    <row r="83" spans="1:24" s="6" customFormat="1" ht="30" customHeight="1">
      <c r="A83" s="49"/>
      <c r="B83" s="47"/>
      <c r="C83" s="50"/>
      <c r="D83" s="51"/>
      <c r="E83" s="52"/>
      <c r="F83" s="52"/>
      <c r="G83" s="52"/>
      <c r="H83" s="52"/>
      <c r="I83" s="52"/>
      <c r="J83" s="52"/>
      <c r="K83" s="52"/>
      <c r="L83" s="52"/>
      <c r="M83" s="51"/>
      <c r="N83" s="51"/>
      <c r="O83" s="51"/>
      <c r="P83" s="53"/>
      <c r="Q83" s="53"/>
      <c r="R83" s="51"/>
      <c r="S83" s="51"/>
      <c r="T83" s="51"/>
      <c r="U83" s="51"/>
      <c r="V83" s="54"/>
      <c r="W83" s="55">
        <f>'Master List'!$B83*'Master List'!$V83</f>
        <v>0</v>
      </c>
      <c r="X83" s="56"/>
    </row>
    <row r="84" spans="1:24" s="6" customFormat="1" ht="30" customHeight="1">
      <c r="A84" s="49"/>
      <c r="B84" s="47"/>
      <c r="C84" s="50"/>
      <c r="D84" s="51"/>
      <c r="E84" s="52"/>
      <c r="F84" s="52"/>
      <c r="G84" s="52"/>
      <c r="H84" s="52"/>
      <c r="I84" s="52"/>
      <c r="J84" s="52"/>
      <c r="K84" s="52"/>
      <c r="L84" s="52"/>
      <c r="M84" s="51"/>
      <c r="N84" s="51"/>
      <c r="O84" s="51"/>
      <c r="P84" s="53"/>
      <c r="Q84" s="53"/>
      <c r="R84" s="51"/>
      <c r="S84" s="51"/>
      <c r="T84" s="51"/>
      <c r="U84" s="51"/>
      <c r="V84" s="54"/>
      <c r="W84" s="55">
        <f>'Master List'!$B84*'Master List'!$V84</f>
        <v>0</v>
      </c>
      <c r="X84" s="56"/>
    </row>
    <row r="85" spans="1:24" s="6" customFormat="1" ht="30" customHeight="1">
      <c r="A85" s="49"/>
      <c r="B85" s="47"/>
      <c r="C85" s="50"/>
      <c r="D85" s="51"/>
      <c r="E85" s="52"/>
      <c r="F85" s="52"/>
      <c r="G85" s="52"/>
      <c r="H85" s="52"/>
      <c r="I85" s="52"/>
      <c r="J85" s="52"/>
      <c r="K85" s="52"/>
      <c r="L85" s="52"/>
      <c r="M85" s="51"/>
      <c r="N85" s="51"/>
      <c r="O85" s="51"/>
      <c r="P85" s="53"/>
      <c r="Q85" s="53"/>
      <c r="R85" s="51"/>
      <c r="S85" s="51"/>
      <c r="T85" s="51"/>
      <c r="U85" s="51"/>
      <c r="V85" s="54"/>
      <c r="W85" s="55">
        <f>'Master List'!$B85*'Master List'!$V85</f>
        <v>0</v>
      </c>
      <c r="X85" s="56"/>
    </row>
    <row r="86" spans="1:24" s="6" customFormat="1" ht="30" customHeight="1">
      <c r="A86" s="49"/>
      <c r="B86" s="47"/>
      <c r="C86" s="50"/>
      <c r="D86" s="51"/>
      <c r="E86" s="52"/>
      <c r="F86" s="52"/>
      <c r="G86" s="52"/>
      <c r="H86" s="52"/>
      <c r="I86" s="52"/>
      <c r="J86" s="52"/>
      <c r="K86" s="52"/>
      <c r="L86" s="52"/>
      <c r="M86" s="51"/>
      <c r="N86" s="51"/>
      <c r="O86" s="51"/>
      <c r="P86" s="53"/>
      <c r="Q86" s="53"/>
      <c r="R86" s="51"/>
      <c r="S86" s="51"/>
      <c r="T86" s="51"/>
      <c r="U86" s="51"/>
      <c r="V86" s="54"/>
      <c r="W86" s="55">
        <f>'Master List'!$B86*'Master List'!$V86</f>
        <v>0</v>
      </c>
      <c r="X86" s="56"/>
    </row>
    <row r="87" spans="1:24" s="6" customFormat="1" ht="30" customHeight="1">
      <c r="A87" s="31"/>
      <c r="B87" s="25"/>
      <c r="C87" s="30"/>
      <c r="D87" s="26"/>
      <c r="E87" s="27"/>
      <c r="F87" s="27"/>
      <c r="G87" s="27"/>
      <c r="H87" s="27"/>
      <c r="I87" s="27"/>
      <c r="J87" s="27"/>
      <c r="K87" s="27"/>
      <c r="L87" s="27"/>
      <c r="M87" s="26"/>
      <c r="N87" s="26"/>
      <c r="O87" s="26"/>
      <c r="P87" s="28"/>
      <c r="Q87" s="28"/>
      <c r="R87" s="26"/>
      <c r="S87" s="26"/>
      <c r="T87" s="26"/>
      <c r="U87" s="26"/>
      <c r="V87" s="29"/>
      <c r="W87" s="48">
        <f>'Master List'!$B87*'Master List'!$V87</f>
        <v>0</v>
      </c>
      <c r="X87" s="10"/>
    </row>
    <row r="88" spans="1:24" s="6" customFormat="1" ht="30" customHeight="1">
      <c r="A88" s="35"/>
      <c r="B88" s="32"/>
      <c r="C88" s="33"/>
      <c r="D88" s="34"/>
      <c r="E88" s="39"/>
      <c r="F88" s="39"/>
      <c r="G88" s="39"/>
      <c r="H88" s="39"/>
      <c r="I88" s="39"/>
      <c r="J88" s="39"/>
      <c r="K88" s="39"/>
      <c r="L88" s="39"/>
      <c r="M88" s="34"/>
      <c r="N88" s="34"/>
      <c r="O88" s="34"/>
      <c r="P88" s="40"/>
      <c r="Q88" s="40"/>
      <c r="R88" s="34"/>
      <c r="S88" s="34"/>
      <c r="T88" s="34"/>
      <c r="U88" s="34"/>
      <c r="V88" s="36"/>
      <c r="W88" s="37">
        <f>'Master List'!$B88*'Master List'!$V88</f>
        <v>0</v>
      </c>
      <c r="X88" s="38"/>
    </row>
    <row r="89" spans="1:24" s="6" customFormat="1" ht="13.5">
      <c r="A89" s="60" t="s">
        <v>22</v>
      </c>
      <c r="B89" s="60"/>
      <c r="C89" s="60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24"/>
      <c r="V89" s="22" t="s">
        <v>38</v>
      </c>
      <c r="W89" s="59">
        <f>SUM('Master List'!$W$9:$W$88)</f>
        <v>0</v>
      </c>
      <c r="X89" s="59"/>
    </row>
    <row r="90" spans="1:8" s="6" customFormat="1" ht="13.5">
      <c r="A90" s="5"/>
      <c r="B90" s="5"/>
      <c r="H90" s="1"/>
    </row>
    <row r="91" spans="1:8" s="6" customFormat="1" ht="13.5">
      <c r="A91" s="5"/>
      <c r="B91" s="5"/>
      <c r="H91" s="1"/>
    </row>
    <row r="92" spans="1:8" s="6" customFormat="1" ht="13.5">
      <c r="A92" s="5"/>
      <c r="B92" s="5"/>
      <c r="H92" s="1"/>
    </row>
    <row r="93" spans="1:8" s="6" customFormat="1" ht="13.5">
      <c r="A93" s="5"/>
      <c r="B93" s="5"/>
      <c r="H93" s="1"/>
    </row>
    <row r="94" spans="1:8" s="6" customFormat="1" ht="13.5">
      <c r="A94" s="5"/>
      <c r="B94" s="5"/>
      <c r="H94" s="1"/>
    </row>
    <row r="95" spans="1:8" s="6" customFormat="1" ht="13.5">
      <c r="A95" s="5"/>
      <c r="B95" s="5"/>
      <c r="H95" s="1"/>
    </row>
    <row r="96" spans="1:8" s="6" customFormat="1" ht="13.5">
      <c r="A96" s="5"/>
      <c r="B96" s="5"/>
      <c r="H96" s="1"/>
    </row>
    <row r="97" spans="1:8" s="6" customFormat="1" ht="13.5">
      <c r="A97" s="5"/>
      <c r="B97" s="5"/>
      <c r="H97" s="1"/>
    </row>
    <row r="98" spans="1:8" s="6" customFormat="1" ht="13.5">
      <c r="A98" s="5"/>
      <c r="B98" s="5"/>
      <c r="H98" s="1"/>
    </row>
    <row r="99" spans="1:8" s="6" customFormat="1" ht="13.5">
      <c r="A99" s="5"/>
      <c r="B99" s="5"/>
      <c r="H99" s="1"/>
    </row>
    <row r="100" spans="1:8" s="6" customFormat="1" ht="13.5">
      <c r="A100" s="5"/>
      <c r="B100" s="5"/>
      <c r="H100" s="1"/>
    </row>
    <row r="101" spans="1:8" s="6" customFormat="1" ht="13.5">
      <c r="A101" s="5"/>
      <c r="B101" s="5"/>
      <c r="H101" s="1"/>
    </row>
    <row r="102" spans="1:8" s="6" customFormat="1" ht="13.5">
      <c r="A102" s="5"/>
      <c r="B102" s="5"/>
      <c r="H102" s="1"/>
    </row>
    <row r="103" spans="1:8" s="6" customFormat="1" ht="13.5">
      <c r="A103" s="5"/>
      <c r="B103" s="5"/>
      <c r="H103" s="1"/>
    </row>
    <row r="104" spans="1:8" s="6" customFormat="1" ht="13.5">
      <c r="A104" s="5"/>
      <c r="B104" s="5"/>
      <c r="H104" s="1"/>
    </row>
    <row r="105" spans="1:8" s="6" customFormat="1" ht="13.5">
      <c r="A105" s="5"/>
      <c r="B105" s="5"/>
      <c r="H105" s="1"/>
    </row>
    <row r="106" spans="1:8" s="6" customFormat="1" ht="13.5">
      <c r="A106" s="5"/>
      <c r="B106" s="5"/>
      <c r="H106" s="1"/>
    </row>
    <row r="107" spans="1:8" s="6" customFormat="1" ht="13.5">
      <c r="A107" s="5"/>
      <c r="B107" s="5"/>
      <c r="H107" s="1"/>
    </row>
    <row r="108" spans="1:8" s="6" customFormat="1" ht="13.5">
      <c r="A108" s="5"/>
      <c r="B108" s="5"/>
      <c r="H108" s="1"/>
    </row>
    <row r="109" spans="1:8" s="6" customFormat="1" ht="13.5">
      <c r="A109" s="5"/>
      <c r="B109" s="5"/>
      <c r="H109" s="1"/>
    </row>
    <row r="110" spans="1:8" s="6" customFormat="1" ht="13.5">
      <c r="A110" s="5"/>
      <c r="B110" s="5"/>
      <c r="H110" s="1"/>
    </row>
    <row r="111" spans="1:8" s="6" customFormat="1" ht="13.5">
      <c r="A111" s="5"/>
      <c r="B111" s="5"/>
      <c r="H111" s="1"/>
    </row>
    <row r="112" spans="1:8" s="6" customFormat="1" ht="13.5">
      <c r="A112" s="5"/>
      <c r="B112" s="5"/>
      <c r="H112" s="1"/>
    </row>
    <row r="113" spans="1:8" s="6" customFormat="1" ht="13.5">
      <c r="A113" s="5"/>
      <c r="B113" s="5"/>
      <c r="H113" s="1"/>
    </row>
    <row r="114" spans="1:8" s="6" customFormat="1" ht="13.5">
      <c r="A114" s="5"/>
      <c r="B114" s="5"/>
      <c r="H114" s="1"/>
    </row>
    <row r="115" spans="1:8" s="6" customFormat="1" ht="13.5">
      <c r="A115" s="5"/>
      <c r="B115" s="5"/>
      <c r="H115" s="1"/>
    </row>
    <row r="116" spans="1:8" s="6" customFormat="1" ht="13.5">
      <c r="A116" s="5"/>
      <c r="B116" s="5"/>
      <c r="H116" s="1"/>
    </row>
    <row r="117" spans="1:24" s="20" customFormat="1" ht="13.5">
      <c r="A117" s="5"/>
      <c r="B117" s="5"/>
      <c r="C117" s="6"/>
      <c r="D117" s="6"/>
      <c r="E117" s="6"/>
      <c r="F117" s="6"/>
      <c r="G117" s="6"/>
      <c r="H117" s="1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13.5">
      <c r="A118" s="5"/>
      <c r="B118" s="5"/>
      <c r="C118" s="6"/>
      <c r="D118" s="6"/>
      <c r="E118" s="6"/>
      <c r="F118" s="6"/>
      <c r="G118" s="6"/>
      <c r="H118" s="1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13.5">
      <c r="A119" s="5"/>
      <c r="B119" s="5"/>
      <c r="C119" s="6"/>
      <c r="D119" s="6"/>
      <c r="E119" s="6"/>
      <c r="F119" s="6"/>
      <c r="G119" s="6"/>
      <c r="H119" s="1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13.5">
      <c r="A120" s="5"/>
      <c r="B120" s="5"/>
      <c r="C120" s="6"/>
      <c r="D120" s="6"/>
      <c r="E120" s="6"/>
      <c r="F120" s="6"/>
      <c r="G120" s="6"/>
      <c r="H120" s="1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13.5">
      <c r="A121" s="5"/>
      <c r="B121" s="5"/>
      <c r="C121" s="6"/>
      <c r="D121" s="6"/>
      <c r="E121" s="6"/>
      <c r="F121" s="6"/>
      <c r="G121" s="6"/>
      <c r="H121" s="1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13.5">
      <c r="A122" s="5"/>
      <c r="B122" s="5"/>
      <c r="C122" s="6"/>
      <c r="D122" s="6"/>
      <c r="E122" s="6"/>
      <c r="F122" s="6"/>
      <c r="G122" s="6"/>
      <c r="H122" s="1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13.5">
      <c r="A123" s="5"/>
      <c r="B123" s="5"/>
      <c r="C123" s="6"/>
      <c r="D123" s="6"/>
      <c r="E123" s="6"/>
      <c r="F123" s="6"/>
      <c r="G123" s="6"/>
      <c r="H123" s="1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13.5">
      <c r="A124" s="5"/>
      <c r="B124" s="5"/>
      <c r="C124" s="6"/>
      <c r="D124" s="6"/>
      <c r="E124" s="6"/>
      <c r="F124" s="6"/>
      <c r="G124" s="6"/>
      <c r="H124" s="1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13.5">
      <c r="A125" s="5"/>
      <c r="B125" s="5"/>
      <c r="C125" s="6"/>
      <c r="D125" s="6"/>
      <c r="E125" s="6"/>
      <c r="F125" s="6"/>
      <c r="G125" s="6"/>
      <c r="H125" s="1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13.5">
      <c r="A126" s="5"/>
      <c r="B126" s="5"/>
      <c r="C126" s="6"/>
      <c r="D126" s="6"/>
      <c r="E126" s="6"/>
      <c r="F126" s="6"/>
      <c r="G126" s="6"/>
      <c r="H126" s="1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13.5">
      <c r="A127" s="5"/>
      <c r="B127" s="5"/>
      <c r="C127" s="6"/>
      <c r="D127" s="6"/>
      <c r="E127" s="6"/>
      <c r="F127" s="6"/>
      <c r="G127" s="6"/>
      <c r="H127" s="1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13.5">
      <c r="A128" s="5"/>
      <c r="B128" s="5"/>
      <c r="C128" s="6"/>
      <c r="D128" s="6"/>
      <c r="E128" s="6"/>
      <c r="F128" s="6"/>
      <c r="G128" s="6"/>
      <c r="H128" s="1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13.5">
      <c r="A129" s="5"/>
      <c r="B129" s="5"/>
      <c r="C129" s="6"/>
      <c r="D129" s="6"/>
      <c r="E129" s="6"/>
      <c r="F129" s="6"/>
      <c r="G129" s="6"/>
      <c r="H129" s="1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13.5">
      <c r="A130" s="5"/>
      <c r="B130" s="5"/>
      <c r="C130" s="6"/>
      <c r="D130" s="6"/>
      <c r="E130" s="6"/>
      <c r="F130" s="6"/>
      <c r="G130" s="6"/>
      <c r="H130" s="1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13.5">
      <c r="A131" s="5"/>
      <c r="B131" s="5"/>
      <c r="C131" s="6"/>
      <c r="D131" s="6"/>
      <c r="E131" s="6"/>
      <c r="F131" s="6"/>
      <c r="G131" s="6"/>
      <c r="H131" s="1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13.5">
      <c r="A132" s="5"/>
      <c r="B132" s="5"/>
      <c r="C132" s="6"/>
      <c r="D132" s="6"/>
      <c r="E132" s="6"/>
      <c r="F132" s="6"/>
      <c r="G132" s="6"/>
      <c r="H132" s="1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13.5">
      <c r="A133" s="5"/>
      <c r="B133" s="5"/>
      <c r="C133" s="6"/>
      <c r="D133" s="6"/>
      <c r="E133" s="6"/>
      <c r="F133" s="6"/>
      <c r="G133" s="6"/>
      <c r="H133" s="1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13.5">
      <c r="A134" s="5"/>
      <c r="B134" s="5"/>
      <c r="C134" s="6"/>
      <c r="D134" s="6"/>
      <c r="E134" s="6"/>
      <c r="F134" s="6"/>
      <c r="G134" s="6"/>
      <c r="H134" s="1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13.5">
      <c r="A135" s="5"/>
      <c r="B135" s="5"/>
      <c r="C135" s="6"/>
      <c r="D135" s="6"/>
      <c r="E135" s="6"/>
      <c r="F135" s="6"/>
      <c r="G135" s="6"/>
      <c r="H135" s="1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13.5">
      <c r="A136" s="5"/>
      <c r="B136" s="5"/>
      <c r="C136" s="6"/>
      <c r="D136" s="6"/>
      <c r="E136" s="6"/>
      <c r="F136" s="6"/>
      <c r="G136" s="6"/>
      <c r="H136" s="1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13.5">
      <c r="A137" s="5"/>
      <c r="B137" s="5"/>
      <c r="C137" s="6"/>
      <c r="D137" s="6"/>
      <c r="E137" s="6"/>
      <c r="F137" s="6"/>
      <c r="G137" s="6"/>
      <c r="H137" s="1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13.5">
      <c r="A138" s="5"/>
      <c r="B138" s="5"/>
      <c r="C138" s="6"/>
      <c r="D138" s="6"/>
      <c r="E138" s="6"/>
      <c r="F138" s="6"/>
      <c r="G138" s="6"/>
      <c r="H138" s="1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13.5">
      <c r="A139" s="5"/>
      <c r="B139" s="5"/>
      <c r="C139" s="6"/>
      <c r="D139" s="6"/>
      <c r="E139" s="6"/>
      <c r="F139" s="6"/>
      <c r="G139" s="6"/>
      <c r="H139" s="1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13.5">
      <c r="A140" s="5"/>
      <c r="B140" s="5"/>
      <c r="C140" s="6"/>
      <c r="D140" s="6"/>
      <c r="E140" s="6"/>
      <c r="F140" s="6"/>
      <c r="G140" s="6"/>
      <c r="H140" s="1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13.5">
      <c r="A141" s="5"/>
      <c r="B141" s="5"/>
      <c r="C141" s="6"/>
      <c r="D141" s="6"/>
      <c r="E141" s="6"/>
      <c r="F141" s="6"/>
      <c r="G141" s="6"/>
      <c r="H141" s="1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13.5">
      <c r="A142" s="5"/>
      <c r="B142" s="5"/>
      <c r="C142" s="6"/>
      <c r="D142" s="6"/>
      <c r="E142" s="6"/>
      <c r="F142" s="6"/>
      <c r="G142" s="6"/>
      <c r="H142" s="1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13.5">
      <c r="A143" s="5"/>
      <c r="B143" s="5"/>
      <c r="C143" s="6"/>
      <c r="D143" s="6"/>
      <c r="E143" s="6"/>
      <c r="F143" s="6"/>
      <c r="G143" s="6"/>
      <c r="H143" s="1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13.5">
      <c r="A144" s="5"/>
      <c r="B144" s="5"/>
      <c r="C144" s="6"/>
      <c r="D144" s="6"/>
      <c r="E144" s="6"/>
      <c r="F144" s="6"/>
      <c r="G144" s="6"/>
      <c r="H144" s="1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13.5">
      <c r="A145" s="5"/>
      <c r="B145" s="5"/>
      <c r="C145" s="6"/>
      <c r="D145" s="6"/>
      <c r="E145" s="6"/>
      <c r="F145" s="6"/>
      <c r="G145" s="6"/>
      <c r="H145" s="1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13.5">
      <c r="A146" s="5"/>
      <c r="B146" s="5"/>
      <c r="C146" s="6"/>
      <c r="D146" s="6"/>
      <c r="E146" s="6"/>
      <c r="F146" s="6"/>
      <c r="G146" s="6"/>
      <c r="H146" s="1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13.5">
      <c r="A147" s="5"/>
      <c r="B147" s="5"/>
      <c r="C147" s="6"/>
      <c r="D147" s="6"/>
      <c r="E147" s="6"/>
      <c r="F147" s="6"/>
      <c r="G147" s="6"/>
      <c r="H147" s="1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13.5">
      <c r="A148" s="5"/>
      <c r="B148" s="5"/>
      <c r="C148" s="6"/>
      <c r="D148" s="6"/>
      <c r="E148" s="6"/>
      <c r="F148" s="6"/>
      <c r="G148" s="6"/>
      <c r="H148" s="1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13.5">
      <c r="A149" s="5"/>
      <c r="B149" s="5"/>
      <c r="C149" s="6"/>
      <c r="D149" s="6"/>
      <c r="E149" s="6"/>
      <c r="F149" s="6"/>
      <c r="G149" s="6"/>
      <c r="H149" s="1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13.5">
      <c r="A150" s="5"/>
      <c r="B150" s="5"/>
      <c r="C150" s="6"/>
      <c r="D150" s="6"/>
      <c r="E150" s="6"/>
      <c r="F150" s="6"/>
      <c r="G150" s="6"/>
      <c r="H150" s="1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13.5">
      <c r="A151" s="5"/>
      <c r="B151" s="5"/>
      <c r="C151" s="6"/>
      <c r="D151" s="6"/>
      <c r="E151" s="6"/>
      <c r="F151" s="6"/>
      <c r="G151" s="6"/>
      <c r="H151" s="1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13.5">
      <c r="A152" s="5"/>
      <c r="B152" s="5"/>
      <c r="C152" s="6"/>
      <c r="D152" s="6"/>
      <c r="E152" s="6"/>
      <c r="F152" s="6"/>
      <c r="G152" s="6"/>
      <c r="H152" s="1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13.5">
      <c r="A153" s="5"/>
      <c r="B153" s="5"/>
      <c r="C153" s="6"/>
      <c r="D153" s="6"/>
      <c r="E153" s="6"/>
      <c r="F153" s="6"/>
      <c r="G153" s="6"/>
      <c r="H153" s="1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13.5">
      <c r="A154" s="5"/>
      <c r="B154" s="5"/>
      <c r="C154" s="6"/>
      <c r="D154" s="6"/>
      <c r="E154" s="6"/>
      <c r="F154" s="6"/>
      <c r="G154" s="6"/>
      <c r="H154" s="1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13.5">
      <c r="A155" s="5"/>
      <c r="B155" s="5"/>
      <c r="C155" s="6"/>
      <c r="D155" s="6"/>
      <c r="E155" s="6"/>
      <c r="F155" s="6"/>
      <c r="G155" s="6"/>
      <c r="H155" s="1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13.5">
      <c r="A156" s="5"/>
      <c r="B156" s="5"/>
      <c r="C156" s="6"/>
      <c r="D156" s="6"/>
      <c r="E156" s="6"/>
      <c r="F156" s="6"/>
      <c r="G156" s="6"/>
      <c r="H156" s="1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13.5">
      <c r="A157" s="5"/>
      <c r="B157" s="5"/>
      <c r="C157" s="6"/>
      <c r="D157" s="6"/>
      <c r="E157" s="6"/>
      <c r="F157" s="6"/>
      <c r="G157" s="6"/>
      <c r="H157" s="1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13.5">
      <c r="A158" s="5"/>
      <c r="B158" s="5"/>
      <c r="C158" s="6"/>
      <c r="D158" s="6"/>
      <c r="E158" s="6"/>
      <c r="F158" s="6"/>
      <c r="G158" s="6"/>
      <c r="H158" s="1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13.5">
      <c r="A159" s="5"/>
      <c r="B159" s="5"/>
      <c r="C159" s="6"/>
      <c r="D159" s="6"/>
      <c r="E159" s="6"/>
      <c r="F159" s="6"/>
      <c r="G159" s="6"/>
      <c r="H159" s="1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13.5">
      <c r="A160" s="5"/>
      <c r="B160" s="5"/>
      <c r="C160" s="6"/>
      <c r="D160" s="6"/>
      <c r="E160" s="6"/>
      <c r="F160" s="6"/>
      <c r="G160" s="6"/>
      <c r="H160" s="1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13.5">
      <c r="A161" s="5"/>
      <c r="B161" s="5"/>
      <c r="C161" s="6"/>
      <c r="D161" s="6"/>
      <c r="E161" s="6"/>
      <c r="F161" s="6"/>
      <c r="G161" s="6"/>
      <c r="H161" s="1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13.5">
      <c r="A162" s="5"/>
      <c r="B162" s="5"/>
      <c r="C162" s="6"/>
      <c r="D162" s="6"/>
      <c r="E162" s="6"/>
      <c r="F162" s="6"/>
      <c r="G162" s="6"/>
      <c r="H162" s="1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13.5">
      <c r="A163" s="5"/>
      <c r="B163" s="5"/>
      <c r="C163" s="6"/>
      <c r="D163" s="6"/>
      <c r="E163" s="6"/>
      <c r="F163" s="6"/>
      <c r="G163" s="6"/>
      <c r="H163" s="1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13.5">
      <c r="A164" s="5"/>
      <c r="B164" s="5"/>
      <c r="C164" s="6"/>
      <c r="D164" s="6"/>
      <c r="E164" s="6"/>
      <c r="F164" s="6"/>
      <c r="G164" s="6"/>
      <c r="H164" s="1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13.5">
      <c r="A165" s="5"/>
      <c r="B165" s="5"/>
      <c r="C165" s="6"/>
      <c r="D165" s="6"/>
      <c r="E165" s="6"/>
      <c r="F165" s="6"/>
      <c r="G165" s="6"/>
      <c r="H165" s="1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13.5">
      <c r="A166" s="5"/>
      <c r="B166" s="5"/>
      <c r="C166" s="6"/>
      <c r="D166" s="6"/>
      <c r="E166" s="6"/>
      <c r="F166" s="6"/>
      <c r="G166" s="6"/>
      <c r="H166" s="1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13.5">
      <c r="A167" s="18"/>
      <c r="B167" s="18"/>
      <c r="C167" s="20"/>
      <c r="D167" s="20"/>
      <c r="E167" s="20"/>
      <c r="F167" s="20"/>
      <c r="G167" s="20"/>
      <c r="H167" s="21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</row>
  </sheetData>
  <sheetProtection/>
  <mergeCells count="22">
    <mergeCell ref="D1:H1"/>
    <mergeCell ref="I1:K1"/>
    <mergeCell ref="I2:K2"/>
    <mergeCell ref="L2:R2"/>
    <mergeCell ref="I3:K3"/>
    <mergeCell ref="L3:R3"/>
    <mergeCell ref="D89:T89"/>
    <mergeCell ref="W89:X89"/>
    <mergeCell ref="A89:C89"/>
    <mergeCell ref="T1:V4"/>
    <mergeCell ref="V6:X7"/>
    <mergeCell ref="W1:X5"/>
    <mergeCell ref="E7:H7"/>
    <mergeCell ref="I7:L7"/>
    <mergeCell ref="E6:L6"/>
    <mergeCell ref="M6:U7"/>
    <mergeCell ref="D2:H2"/>
    <mergeCell ref="D3:H3"/>
    <mergeCell ref="A6:D7"/>
    <mergeCell ref="D4:H4"/>
    <mergeCell ref="L4:R4"/>
    <mergeCell ref="L1:R1"/>
  </mergeCells>
  <printOptions/>
  <pageMargins left="0.25" right="0.25" top="0.75" bottom="0.5" header="0.3" footer="0.3"/>
  <pageSetup fitToHeight="0" fitToWidth="1" horizontalDpi="600" verticalDpi="600" orientation="landscape" paperSize="17" scale="81"/>
  <headerFooter alignWithMargins="0">
    <oddHeader>&amp;L                       &amp;G&amp;C&amp;"Sweet Sans SC,Regular"&amp;18Water Street Brass  -  Hardware Schedule&amp;R&amp;"Sweet Sans SC,Regular"Proudly Manufactured in the USA</oddHeader>
    <oddFooter>&amp;R&amp;"-,Bold"&amp;9&amp;D   &amp;T   PAGE &amp;P  OF  &amp;N</oddFooter>
  </headerFooter>
  <legacyDrawingHF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Churchill</dc:creator>
  <cp:keywords/>
  <dc:description/>
  <cp:lastModifiedBy>Kyle Ford</cp:lastModifiedBy>
  <cp:lastPrinted>2018-06-06T17:40:08Z</cp:lastPrinted>
  <dcterms:created xsi:type="dcterms:W3CDTF">2018-04-24T17:26:12Z</dcterms:created>
  <dcterms:modified xsi:type="dcterms:W3CDTF">2021-09-16T19:51:35Z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0x010100587ABDACF04F66428876BCF0069E0C99</vt:lpwstr>
  </property>
</Properties>
</file>