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wner\Desktop\Western Golf\2024 Western Golf\"/>
    </mc:Choice>
  </mc:AlternateContent>
  <xr:revisionPtr revIDLastSave="0" documentId="8_{805948C4-CEA0-4F84-BD45-089801E2B450}" xr6:coauthVersionLast="47" xr6:coauthVersionMax="47" xr10:uidLastSave="{00000000-0000-0000-0000-000000000000}"/>
  <bookViews>
    <workbookView xWindow="1140" yWindow="1140" windowWidth="19200" windowHeight="1121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74" i="1"/>
  <c r="J18" i="1"/>
  <c r="J17" i="1"/>
  <c r="J16" i="1"/>
  <c r="J15" i="1"/>
  <c r="J14" i="1"/>
  <c r="J13" i="1"/>
  <c r="J12" i="1"/>
  <c r="J10" i="1"/>
  <c r="J9" i="1"/>
  <c r="J8" i="1"/>
  <c r="J7" i="1"/>
  <c r="J84" i="1"/>
  <c r="J151" i="1" l="1"/>
  <c r="J229" i="1"/>
  <c r="J225" i="1"/>
  <c r="J86" i="1"/>
  <c r="J122" i="1"/>
  <c r="I255" i="1"/>
  <c r="H255" i="1"/>
  <c r="G255" i="1"/>
  <c r="F255" i="1"/>
  <c r="E255" i="1"/>
  <c r="J254" i="1"/>
  <c r="J253" i="1"/>
  <c r="J252" i="1"/>
  <c r="J251" i="1"/>
  <c r="J250" i="1"/>
  <c r="J249" i="1"/>
  <c r="J248" i="1"/>
  <c r="J247" i="1"/>
  <c r="J246" i="1"/>
  <c r="I242" i="1"/>
  <c r="H242" i="1"/>
  <c r="G242" i="1"/>
  <c r="F242" i="1"/>
  <c r="E242" i="1"/>
  <c r="D242" i="1"/>
  <c r="J241" i="1"/>
  <c r="J240" i="1"/>
  <c r="J239" i="1"/>
  <c r="J238" i="1"/>
  <c r="J237" i="1"/>
  <c r="J236" i="1"/>
  <c r="J235" i="1"/>
  <c r="J234" i="1"/>
  <c r="J233" i="1"/>
  <c r="I230" i="1"/>
  <c r="H230" i="1"/>
  <c r="G230" i="1"/>
  <c r="F230" i="1"/>
  <c r="E230" i="1"/>
  <c r="D230" i="1"/>
  <c r="J228" i="1"/>
  <c r="J227" i="1"/>
  <c r="J226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I207" i="1"/>
  <c r="H207" i="1"/>
  <c r="G207" i="1"/>
  <c r="F207" i="1"/>
  <c r="E207" i="1"/>
  <c r="D207" i="1"/>
  <c r="J206" i="1"/>
  <c r="J205" i="1"/>
  <c r="J204" i="1"/>
  <c r="J203" i="1"/>
  <c r="J202" i="1"/>
  <c r="J200" i="1"/>
  <c r="J199" i="1"/>
  <c r="J198" i="1"/>
  <c r="J197" i="1"/>
  <c r="I193" i="1"/>
  <c r="H193" i="1"/>
  <c r="F193" i="1"/>
  <c r="E193" i="1"/>
  <c r="D193" i="1"/>
  <c r="C193" i="1"/>
  <c r="J192" i="1"/>
  <c r="J191" i="1"/>
  <c r="J190" i="1"/>
  <c r="J189" i="1"/>
  <c r="J188" i="1"/>
  <c r="J187" i="1"/>
  <c r="J186" i="1"/>
  <c r="J185" i="1"/>
  <c r="J184" i="1"/>
  <c r="J183" i="1"/>
  <c r="J181" i="1"/>
  <c r="J180" i="1"/>
  <c r="J179" i="1"/>
  <c r="J178" i="1"/>
  <c r="J177" i="1"/>
  <c r="J176" i="1"/>
  <c r="J175" i="1"/>
  <c r="J173" i="1"/>
  <c r="J172" i="1"/>
  <c r="J171" i="1"/>
  <c r="J170" i="1"/>
  <c r="J169" i="1"/>
  <c r="J168" i="1"/>
  <c r="J167" i="1"/>
  <c r="I163" i="1"/>
  <c r="H163" i="1"/>
  <c r="G163" i="1"/>
  <c r="F163" i="1"/>
  <c r="E163" i="1"/>
  <c r="D163" i="1"/>
  <c r="J162" i="1"/>
  <c r="J161" i="1"/>
  <c r="J160" i="1"/>
  <c r="J159" i="1"/>
  <c r="J158" i="1"/>
  <c r="J157" i="1"/>
  <c r="J156" i="1"/>
  <c r="J155" i="1"/>
  <c r="J154" i="1"/>
  <c r="J153" i="1"/>
  <c r="J152" i="1"/>
  <c r="J150" i="1"/>
  <c r="J149" i="1"/>
  <c r="J148" i="1"/>
  <c r="J147" i="1"/>
  <c r="J146" i="1"/>
  <c r="J145" i="1"/>
  <c r="I141" i="1"/>
  <c r="H141" i="1"/>
  <c r="G141" i="1"/>
  <c r="F141" i="1"/>
  <c r="E141" i="1"/>
  <c r="D141" i="1"/>
  <c r="J140" i="1"/>
  <c r="J139" i="1"/>
  <c r="J138" i="1"/>
  <c r="J137" i="1"/>
  <c r="J136" i="1"/>
  <c r="J135" i="1"/>
  <c r="J134" i="1"/>
  <c r="J133" i="1"/>
  <c r="J132" i="1"/>
  <c r="J131" i="1"/>
  <c r="I127" i="1"/>
  <c r="H127" i="1"/>
  <c r="G127" i="1"/>
  <c r="F127" i="1"/>
  <c r="E127" i="1"/>
  <c r="D127" i="1"/>
  <c r="J126" i="1"/>
  <c r="J125" i="1"/>
  <c r="J124" i="1"/>
  <c r="J123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I100" i="1"/>
  <c r="H100" i="1"/>
  <c r="G100" i="1"/>
  <c r="F100" i="1"/>
  <c r="E100" i="1"/>
  <c r="D100" i="1"/>
  <c r="J99" i="1"/>
  <c r="J98" i="1"/>
  <c r="I94" i="1"/>
  <c r="H94" i="1"/>
  <c r="G94" i="1"/>
  <c r="F94" i="1"/>
  <c r="E94" i="1"/>
  <c r="D94" i="1"/>
  <c r="J93" i="1"/>
  <c r="J92" i="1"/>
  <c r="J91" i="1"/>
  <c r="J90" i="1"/>
  <c r="J89" i="1"/>
  <c r="J88" i="1"/>
  <c r="J87" i="1"/>
  <c r="J85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I66" i="1"/>
  <c r="H66" i="1"/>
  <c r="G66" i="1"/>
  <c r="F66" i="1"/>
  <c r="E66" i="1"/>
  <c r="D66" i="1"/>
  <c r="J65" i="1"/>
  <c r="J64" i="1"/>
  <c r="J63" i="1"/>
  <c r="J62" i="1"/>
  <c r="J61" i="1"/>
  <c r="J60" i="1"/>
  <c r="J59" i="1"/>
  <c r="J58" i="1"/>
  <c r="J57" i="1"/>
  <c r="I53" i="1"/>
  <c r="H53" i="1"/>
  <c r="F53" i="1"/>
  <c r="E53" i="1"/>
  <c r="D53" i="1"/>
  <c r="J52" i="1"/>
  <c r="J51" i="1"/>
  <c r="J50" i="1"/>
  <c r="J49" i="1"/>
  <c r="J48" i="1"/>
  <c r="J47" i="1"/>
  <c r="J46" i="1"/>
  <c r="J45" i="1"/>
  <c r="J44" i="1"/>
  <c r="J42" i="1"/>
  <c r="I38" i="1"/>
  <c r="H38" i="1"/>
  <c r="G38" i="1"/>
  <c r="F38" i="1"/>
  <c r="E38" i="1"/>
  <c r="D38" i="1"/>
  <c r="C38" i="1"/>
  <c r="J37" i="1"/>
  <c r="J36" i="1"/>
  <c r="J35" i="1"/>
  <c r="J34" i="1"/>
  <c r="J33" i="1"/>
  <c r="J32" i="1"/>
  <c r="J31" i="1"/>
  <c r="I26" i="1"/>
  <c r="H26" i="1"/>
  <c r="G26" i="1"/>
  <c r="F26" i="1"/>
  <c r="E26" i="1"/>
  <c r="D26" i="1"/>
  <c r="C141" i="1"/>
  <c r="C163" i="1"/>
  <c r="C255" i="1"/>
  <c r="C53" i="1"/>
  <c r="J259" i="1"/>
  <c r="J260" i="1"/>
  <c r="J30" i="1"/>
  <c r="C230" i="1"/>
  <c r="J210" i="1"/>
  <c r="C207" i="1"/>
  <c r="J196" i="1"/>
  <c r="J166" i="1"/>
  <c r="J144" i="1"/>
  <c r="C127" i="1"/>
  <c r="J130" i="1"/>
  <c r="J25" i="1"/>
  <c r="J24" i="1"/>
  <c r="J23" i="1"/>
  <c r="J22" i="1"/>
  <c r="J21" i="1"/>
  <c r="J20" i="1"/>
  <c r="J19" i="1"/>
  <c r="J255" i="1" l="1"/>
  <c r="D262" i="1"/>
  <c r="D264" i="1" s="1"/>
  <c r="E262" i="1"/>
  <c r="E264" i="1" s="1"/>
  <c r="F262" i="1"/>
  <c r="F264" i="1" s="1"/>
  <c r="G262" i="1"/>
  <c r="G264" i="1" s="1"/>
  <c r="H262" i="1"/>
  <c r="H264" i="1" s="1"/>
  <c r="I262" i="1"/>
  <c r="I264" i="1" s="1"/>
  <c r="J141" i="1"/>
  <c r="J242" i="1"/>
  <c r="J38" i="1"/>
  <c r="J207" i="1"/>
  <c r="J163" i="1"/>
  <c r="J193" i="1"/>
  <c r="J230" i="1"/>
  <c r="J103" i="1"/>
  <c r="J127" i="1" s="1"/>
  <c r="J97" i="1"/>
  <c r="C100" i="1"/>
  <c r="C94" i="1"/>
  <c r="J69" i="1"/>
  <c r="J56" i="1"/>
  <c r="J66" i="1" s="1"/>
  <c r="C66" i="1"/>
  <c r="J41" i="1"/>
  <c r="J53" i="1" s="1"/>
  <c r="J6" i="1"/>
  <c r="C26" i="1"/>
  <c r="C242" i="1"/>
  <c r="C262" i="1" l="1"/>
  <c r="J26" i="1"/>
  <c r="J94" i="1"/>
  <c r="J100" i="1"/>
  <c r="J262" i="1" l="1"/>
  <c r="C266" i="1"/>
  <c r="C264" i="1"/>
</calcChain>
</file>

<file path=xl/sharedStrings.xml><?xml version="1.0" encoding="utf-8"?>
<sst xmlns="http://schemas.openxmlformats.org/spreadsheetml/2006/main" count="448" uniqueCount="362">
  <si>
    <t xml:space="preserve"> </t>
  </si>
  <si>
    <t xml:space="preserve">Total </t>
  </si>
  <si>
    <t>Cliffs Valley</t>
  </si>
  <si>
    <t>Cleveland</t>
  </si>
  <si>
    <t>Holly Tree</t>
  </si>
  <si>
    <t>Asheville</t>
  </si>
  <si>
    <r>
      <rPr>
        <b/>
        <sz val="11"/>
        <rFont val="Calibri"/>
        <family val="2"/>
        <scheme val="minor"/>
      </rPr>
      <t>Carolina</t>
    </r>
    <r>
      <rPr>
        <b/>
        <sz val="12"/>
        <rFont val="Calibri"/>
        <family val="2"/>
        <scheme val="minor"/>
      </rPr>
      <t xml:space="preserve"> </t>
    </r>
  </si>
  <si>
    <t>Catawba</t>
  </si>
  <si>
    <t>Champion Hills</t>
  </si>
  <si>
    <t>Green Valley</t>
  </si>
  <si>
    <t>Hendersonville</t>
  </si>
  <si>
    <t>Spartanburg</t>
  </si>
  <si>
    <t>Past Presidents (PP)</t>
  </si>
  <si>
    <t xml:space="preserve">Greenville </t>
  </si>
  <si>
    <t>Total</t>
  </si>
  <si>
    <t>Kenmure</t>
  </si>
  <si>
    <t>Brights Creeks</t>
  </si>
  <si>
    <t>Armstrong</t>
  </si>
  <si>
    <t>Barbara</t>
  </si>
  <si>
    <t>Farrell</t>
  </si>
  <si>
    <t>Aileen</t>
  </si>
  <si>
    <t>Garrett</t>
  </si>
  <si>
    <t>Donna</t>
  </si>
  <si>
    <t>King</t>
  </si>
  <si>
    <t>Mariam</t>
  </si>
  <si>
    <t>Mills</t>
  </si>
  <si>
    <t>Carol</t>
  </si>
  <si>
    <t>Moran</t>
  </si>
  <si>
    <t>Janna</t>
  </si>
  <si>
    <t>Nossen</t>
  </si>
  <si>
    <t>Patricia</t>
  </si>
  <si>
    <t>Janet</t>
  </si>
  <si>
    <t>Pregartner</t>
  </si>
  <si>
    <t>Sue</t>
  </si>
  <si>
    <t>Varner</t>
  </si>
  <si>
    <t>Karen</t>
  </si>
  <si>
    <t>Garcia-Cannavino</t>
  </si>
  <si>
    <t>Elma</t>
  </si>
  <si>
    <t>Duncan</t>
  </si>
  <si>
    <t>Robin</t>
  </si>
  <si>
    <t>Justice</t>
  </si>
  <si>
    <t>Jessica</t>
  </si>
  <si>
    <t>Lisa</t>
  </si>
  <si>
    <t>Kurjan</t>
  </si>
  <si>
    <t>Armbruster</t>
  </si>
  <si>
    <t>Betty</t>
  </si>
  <si>
    <t>Finder</t>
  </si>
  <si>
    <t>Ginger</t>
  </si>
  <si>
    <t>Frost</t>
  </si>
  <si>
    <t>Diane</t>
  </si>
  <si>
    <t>Janice</t>
  </si>
  <si>
    <t>Liggett</t>
  </si>
  <si>
    <t>Cathy</t>
  </si>
  <si>
    <t>Orr</t>
  </si>
  <si>
    <t>Zorb</t>
  </si>
  <si>
    <t>Joann</t>
  </si>
  <si>
    <t>Bollinger</t>
  </si>
  <si>
    <t>Christine</t>
  </si>
  <si>
    <t>Clarke</t>
  </si>
  <si>
    <t>Kim</t>
  </si>
  <si>
    <t>D'Avignon</t>
  </si>
  <si>
    <t>Andrea</t>
  </si>
  <si>
    <t>Eller</t>
  </si>
  <si>
    <t>Sandy</t>
  </si>
  <si>
    <t>Hammer</t>
  </si>
  <si>
    <t>Delores</t>
  </si>
  <si>
    <t>Sebastian</t>
  </si>
  <si>
    <t xml:space="preserve">Glenna </t>
  </si>
  <si>
    <t>Anderson</t>
  </si>
  <si>
    <t xml:space="preserve">Maggie </t>
  </si>
  <si>
    <t>Brumsey</t>
  </si>
  <si>
    <t xml:space="preserve">Melinda </t>
  </si>
  <si>
    <t>Cadiz</t>
  </si>
  <si>
    <t>Carpenter</t>
  </si>
  <si>
    <t>Clever</t>
  </si>
  <si>
    <t xml:space="preserve">Lynn </t>
  </si>
  <si>
    <t>English</t>
  </si>
  <si>
    <t xml:space="preserve">Stephanie </t>
  </si>
  <si>
    <t>Giannuzzi</t>
  </si>
  <si>
    <t>Gilliland</t>
  </si>
  <si>
    <t>Jennifer</t>
  </si>
  <si>
    <t>Gislason-Kemp</t>
  </si>
  <si>
    <t>Grant</t>
  </si>
  <si>
    <t>Camille</t>
  </si>
  <si>
    <t>Hansberry</t>
  </si>
  <si>
    <t>Mary</t>
  </si>
  <si>
    <t>Landis</t>
  </si>
  <si>
    <t>O'Hara</t>
  </si>
  <si>
    <t>Jan</t>
  </si>
  <si>
    <t>Thomas</t>
  </si>
  <si>
    <t xml:space="preserve">Susan </t>
  </si>
  <si>
    <t>Wasserman</t>
  </si>
  <si>
    <t>Gloria</t>
  </si>
  <si>
    <t>Forrest</t>
  </si>
  <si>
    <t>Kendrick</t>
  </si>
  <si>
    <r>
      <t xml:space="preserve">Skiba </t>
    </r>
    <r>
      <rPr>
        <b/>
        <sz val="12"/>
        <color theme="1"/>
        <rFont val="Calibri"/>
        <family val="2"/>
        <scheme val="minor"/>
      </rPr>
      <t>(PP)</t>
    </r>
  </si>
  <si>
    <t xml:space="preserve">Marcia </t>
  </si>
  <si>
    <t>Berzle</t>
  </si>
  <si>
    <t>Joyce</t>
  </si>
  <si>
    <t>Cialdella</t>
  </si>
  <si>
    <t>Joan</t>
  </si>
  <si>
    <t>Dawson</t>
  </si>
  <si>
    <t xml:space="preserve">Jean </t>
  </si>
  <si>
    <t>Graeser</t>
  </si>
  <si>
    <t>Hogan</t>
  </si>
  <si>
    <t>Adrienne</t>
  </si>
  <si>
    <t>Johnson</t>
  </si>
  <si>
    <t>Debbie</t>
  </si>
  <si>
    <t>Jolley</t>
  </si>
  <si>
    <t>Suzy</t>
  </si>
  <si>
    <t xml:space="preserve">Marklin </t>
  </si>
  <si>
    <t>Amy</t>
  </si>
  <si>
    <t>McArdle</t>
  </si>
  <si>
    <t>Peterson</t>
  </si>
  <si>
    <t>Karren</t>
  </si>
  <si>
    <t>Rafferty</t>
  </si>
  <si>
    <t>Richard</t>
  </si>
  <si>
    <t>Martha</t>
  </si>
  <si>
    <t>Sawyer</t>
  </si>
  <si>
    <t>Nancy</t>
  </si>
  <si>
    <t>Shackelford</t>
  </si>
  <si>
    <t>Gay</t>
  </si>
  <si>
    <t>Taylor</t>
  </si>
  <si>
    <t>Julie</t>
  </si>
  <si>
    <t>Wilbur</t>
  </si>
  <si>
    <t>Anita</t>
  </si>
  <si>
    <t>Yacovone</t>
  </si>
  <si>
    <t xml:space="preserve">Liz </t>
  </si>
  <si>
    <r>
      <t xml:space="preserve">Crise </t>
    </r>
    <r>
      <rPr>
        <b/>
        <sz val="12"/>
        <color theme="1"/>
        <rFont val="Calibri"/>
        <family val="2"/>
        <scheme val="minor"/>
      </rPr>
      <t>(PP)</t>
    </r>
  </si>
  <si>
    <t xml:space="preserve">Dellisola </t>
  </si>
  <si>
    <t>Susan</t>
  </si>
  <si>
    <t>Dusa</t>
  </si>
  <si>
    <t>Carla</t>
  </si>
  <si>
    <t>Kelly</t>
  </si>
  <si>
    <t>Long</t>
  </si>
  <si>
    <t>Therese</t>
  </si>
  <si>
    <r>
      <t xml:space="preserve">Miles </t>
    </r>
    <r>
      <rPr>
        <b/>
        <sz val="12"/>
        <color theme="1"/>
        <rFont val="Calibri"/>
        <family val="2"/>
        <scheme val="minor"/>
      </rPr>
      <t>(PP)</t>
    </r>
  </si>
  <si>
    <t xml:space="preserve">Sharon </t>
  </si>
  <si>
    <t>Reid</t>
  </si>
  <si>
    <t>Triplitt</t>
  </si>
  <si>
    <t xml:space="preserve">Diane </t>
  </si>
  <si>
    <t>Van Norden</t>
  </si>
  <si>
    <t>Vasile</t>
  </si>
  <si>
    <t xml:space="preserve">Gayle </t>
  </si>
  <si>
    <t>Wiggans</t>
  </si>
  <si>
    <t>Janis</t>
  </si>
  <si>
    <t>Bickmann</t>
  </si>
  <si>
    <t>Hall</t>
  </si>
  <si>
    <t>Dauber</t>
  </si>
  <si>
    <r>
      <t xml:space="preserve">Earle  </t>
    </r>
    <r>
      <rPr>
        <b/>
        <sz val="12"/>
        <color theme="1"/>
        <rFont val="Calibri"/>
        <family val="2"/>
        <scheme val="minor"/>
      </rPr>
      <t>(PP)</t>
    </r>
  </si>
  <si>
    <t>Rebecca</t>
  </si>
  <si>
    <t>Ferrell</t>
  </si>
  <si>
    <t xml:space="preserve">Annette </t>
  </si>
  <si>
    <t>Gwinn</t>
  </si>
  <si>
    <t xml:space="preserve">Jane </t>
  </si>
  <si>
    <r>
      <t xml:space="preserve">Hoffman </t>
    </r>
    <r>
      <rPr>
        <b/>
        <sz val="12"/>
        <color theme="1"/>
        <rFont val="Calibri"/>
        <family val="2"/>
        <scheme val="minor"/>
      </rPr>
      <t>(PP</t>
    </r>
    <r>
      <rPr>
        <sz val="11"/>
        <color theme="1"/>
        <rFont val="Calibri"/>
        <family val="2"/>
        <scheme val="minor"/>
      </rPr>
      <t>)</t>
    </r>
  </si>
  <si>
    <t xml:space="preserve">Pricilla </t>
  </si>
  <si>
    <t>Merriam</t>
  </si>
  <si>
    <t xml:space="preserve">Linda </t>
  </si>
  <si>
    <t>Mizuno</t>
  </si>
  <si>
    <t xml:space="preserve">Yoshi </t>
  </si>
  <si>
    <t>Pettett</t>
  </si>
  <si>
    <t xml:space="preserve">Margaret </t>
  </si>
  <si>
    <t xml:space="preserve">Tricia </t>
  </si>
  <si>
    <t xml:space="preserve">Reynolds </t>
  </si>
  <si>
    <t>Leila</t>
  </si>
  <si>
    <t>Rooke</t>
  </si>
  <si>
    <t xml:space="preserve">Kristen </t>
  </si>
  <si>
    <t>Roy</t>
  </si>
  <si>
    <t>Smith</t>
  </si>
  <si>
    <t>Tapp</t>
  </si>
  <si>
    <t>Heather</t>
  </si>
  <si>
    <t>Altman</t>
  </si>
  <si>
    <t>Deborah</t>
  </si>
  <si>
    <t>Arnold</t>
  </si>
  <si>
    <t>Margaret</t>
  </si>
  <si>
    <t>Ball</t>
  </si>
  <si>
    <t>Sara</t>
  </si>
  <si>
    <t>Barone</t>
  </si>
  <si>
    <t>Laurie</t>
  </si>
  <si>
    <t>Bilynsky</t>
  </si>
  <si>
    <t>Ulana</t>
  </si>
  <si>
    <t>Brotherton</t>
  </si>
  <si>
    <t>Patti</t>
  </si>
  <si>
    <t>Bryan</t>
  </si>
  <si>
    <t>Burns</t>
  </si>
  <si>
    <t>Royall</t>
  </si>
  <si>
    <t>Cox</t>
  </si>
  <si>
    <t>Linda</t>
  </si>
  <si>
    <t>Davis</t>
  </si>
  <si>
    <t>Donovan</t>
  </si>
  <si>
    <t>Rhonda</t>
  </si>
  <si>
    <t>Griffin</t>
  </si>
  <si>
    <t>Mary Lynn</t>
  </si>
  <si>
    <t>Lees</t>
  </si>
  <si>
    <t>Patsy</t>
  </si>
  <si>
    <t>Lewis</t>
  </si>
  <si>
    <t>Hanne</t>
  </si>
  <si>
    <t>Morgan</t>
  </si>
  <si>
    <t>Kathy</t>
  </si>
  <si>
    <t>Pageau</t>
  </si>
  <si>
    <t>Janie</t>
  </si>
  <si>
    <t>Remenar</t>
  </si>
  <si>
    <t>Robbins</t>
  </si>
  <si>
    <t>Jill</t>
  </si>
  <si>
    <t>Shetterly</t>
  </si>
  <si>
    <t xml:space="preserve">Sherry </t>
  </si>
  <si>
    <t>Trimboli</t>
  </si>
  <si>
    <t>Ida</t>
  </si>
  <si>
    <r>
      <t xml:space="preserve">Baur  </t>
    </r>
    <r>
      <rPr>
        <b/>
        <sz val="12"/>
        <color theme="1"/>
        <rFont val="Calibri"/>
        <family val="2"/>
        <scheme val="minor"/>
      </rPr>
      <t>(PP)</t>
    </r>
  </si>
  <si>
    <t xml:space="preserve">Phyllis </t>
  </si>
  <si>
    <t>Boiling</t>
  </si>
  <si>
    <t>Gresham</t>
  </si>
  <si>
    <t xml:space="preserve">Savannah </t>
  </si>
  <si>
    <t>Haines</t>
  </si>
  <si>
    <t>Beverly</t>
  </si>
  <si>
    <t>Keary</t>
  </si>
  <si>
    <t>Liechti</t>
  </si>
  <si>
    <t>Marianne</t>
  </si>
  <si>
    <t>Elizabeth</t>
  </si>
  <si>
    <t>Murphy</t>
  </si>
  <si>
    <t>Francine</t>
  </si>
  <si>
    <t>Schaffhauser</t>
  </si>
  <si>
    <t>Maureen</t>
  </si>
  <si>
    <t>Seidel</t>
  </si>
  <si>
    <t xml:space="preserve">Cathy </t>
  </si>
  <si>
    <t>Gallagher</t>
  </si>
  <si>
    <t>Hapgood</t>
  </si>
  <si>
    <t>Mayer</t>
  </si>
  <si>
    <t>Laureen</t>
  </si>
  <si>
    <t>McCormick</t>
  </si>
  <si>
    <t xml:space="preserve">LaVonne </t>
  </si>
  <si>
    <t>Mock</t>
  </si>
  <si>
    <t>Marsha</t>
  </si>
  <si>
    <t>Pasek</t>
  </si>
  <si>
    <t>Ann</t>
  </si>
  <si>
    <t>Paulsen</t>
  </si>
  <si>
    <t>Roxann</t>
  </si>
  <si>
    <t>Quackenbush</t>
  </si>
  <si>
    <t>Reed</t>
  </si>
  <si>
    <t>Marilou</t>
  </si>
  <si>
    <t xml:space="preserve">Samples </t>
  </si>
  <si>
    <t>Seekely</t>
  </si>
  <si>
    <t>Diana</t>
  </si>
  <si>
    <t>Van Pelt</t>
  </si>
  <si>
    <t>Van Tassel</t>
  </si>
  <si>
    <t>Pamela</t>
  </si>
  <si>
    <t>Breeden</t>
  </si>
  <si>
    <t>Jane</t>
  </si>
  <si>
    <r>
      <t xml:space="preserve">Dunn  </t>
    </r>
    <r>
      <rPr>
        <b/>
        <sz val="12"/>
        <color theme="1"/>
        <rFont val="Calibri"/>
        <family val="2"/>
        <scheme val="minor"/>
      </rPr>
      <t>(PP)</t>
    </r>
  </si>
  <si>
    <t>Fran</t>
  </si>
  <si>
    <r>
      <t xml:space="preserve">Halliday  </t>
    </r>
    <r>
      <rPr>
        <b/>
        <sz val="12"/>
        <color theme="1"/>
        <rFont val="Calibri"/>
        <family val="2"/>
        <scheme val="minor"/>
      </rPr>
      <t>(PP)</t>
    </r>
  </si>
  <si>
    <t>Dana</t>
  </si>
  <si>
    <t>Oberg</t>
  </si>
  <si>
    <t>Paige</t>
  </si>
  <si>
    <t>Pereyo</t>
  </si>
  <si>
    <t>Lalio</t>
  </si>
  <si>
    <t>Ritchie</t>
  </si>
  <si>
    <t>Wright</t>
  </si>
  <si>
    <t>Judy</t>
  </si>
  <si>
    <t>DeKay</t>
  </si>
  <si>
    <t>Easter</t>
  </si>
  <si>
    <t>Dani</t>
  </si>
  <si>
    <t>Friedrich-Alf</t>
  </si>
  <si>
    <t>Ruth</t>
  </si>
  <si>
    <t>McGinness</t>
  </si>
  <si>
    <t>Penny</t>
  </si>
  <si>
    <t>Phipps</t>
  </si>
  <si>
    <r>
      <t xml:space="preserve">Young </t>
    </r>
    <r>
      <rPr>
        <b/>
        <sz val="12"/>
        <color theme="1"/>
        <rFont val="Calibri"/>
        <family val="2"/>
        <scheme val="minor"/>
      </rPr>
      <t xml:space="preserve"> (PP)</t>
    </r>
  </si>
  <si>
    <t>Thornblade</t>
  </si>
  <si>
    <t>Charlotte</t>
  </si>
  <si>
    <r>
      <t xml:space="preserve">Sims </t>
    </r>
    <r>
      <rPr>
        <b/>
        <sz val="11"/>
        <rFont val="Calibri"/>
        <family val="2"/>
        <scheme val="minor"/>
      </rPr>
      <t>(PP)</t>
    </r>
  </si>
  <si>
    <r>
      <t xml:space="preserve">Walsh </t>
    </r>
    <r>
      <rPr>
        <b/>
        <sz val="11"/>
        <color theme="1"/>
        <rFont val="Calibri"/>
        <family val="2"/>
        <scheme val="minor"/>
      </rPr>
      <t>(PP)</t>
    </r>
  </si>
  <si>
    <r>
      <t xml:space="preserve">Hardman </t>
    </r>
    <r>
      <rPr>
        <b/>
        <sz val="11"/>
        <rFont val="Calibri"/>
        <family val="2"/>
        <scheme val="minor"/>
      </rPr>
      <t>(PP)</t>
    </r>
  </si>
  <si>
    <t>Total Attendance/Event</t>
  </si>
  <si>
    <t>2024 Individual Participation</t>
  </si>
  <si>
    <t>Carolina</t>
  </si>
  <si>
    <t>Brights Creek</t>
  </si>
  <si>
    <t>Watkins</t>
  </si>
  <si>
    <t>Andrews</t>
  </si>
  <si>
    <t>Wendy</t>
  </si>
  <si>
    <t>Burton</t>
  </si>
  <si>
    <t>Lee</t>
  </si>
  <si>
    <t>Lamb</t>
  </si>
  <si>
    <t>Kerington</t>
  </si>
  <si>
    <t>Playford</t>
  </si>
  <si>
    <t>Louise</t>
  </si>
  <si>
    <t>Bsrbara</t>
  </si>
  <si>
    <t>Rainey</t>
  </si>
  <si>
    <t>Riley</t>
  </si>
  <si>
    <t>Lacy</t>
  </si>
  <si>
    <t>Rose</t>
  </si>
  <si>
    <t>Anitra</t>
  </si>
  <si>
    <t xml:space="preserve">Brown </t>
  </si>
  <si>
    <t>Anna</t>
  </si>
  <si>
    <t>Michelle</t>
  </si>
  <si>
    <t>Vicky</t>
  </si>
  <si>
    <t>Conley</t>
  </si>
  <si>
    <t>Flora</t>
  </si>
  <si>
    <t>Joy</t>
  </si>
  <si>
    <t>Gilbert</t>
  </si>
  <si>
    <t>Merritt</t>
  </si>
  <si>
    <t>Novosad</t>
  </si>
  <si>
    <t>Washer</t>
  </si>
  <si>
    <t>Marion</t>
  </si>
  <si>
    <t>Adams</t>
  </si>
  <si>
    <t>Fortin</t>
  </si>
  <si>
    <t>Mitchell</t>
  </si>
  <si>
    <t>Paula</t>
  </si>
  <si>
    <t>Whipple</t>
  </si>
  <si>
    <t>Bennie</t>
  </si>
  <si>
    <t>Wojdechowski</t>
  </si>
  <si>
    <t>Judi</t>
  </si>
  <si>
    <t>Bishop</t>
  </si>
  <si>
    <t>Cindy</t>
  </si>
  <si>
    <t>Erwin</t>
  </si>
  <si>
    <t>Maria</t>
  </si>
  <si>
    <t>Ford</t>
  </si>
  <si>
    <t>Gaston</t>
  </si>
  <si>
    <t>Winifer</t>
  </si>
  <si>
    <t>Goell</t>
  </si>
  <si>
    <t>Sharon</t>
  </si>
  <si>
    <t>Perreault</t>
  </si>
  <si>
    <t>Jamie</t>
  </si>
  <si>
    <t>Kristen</t>
  </si>
  <si>
    <t>Barbero</t>
  </si>
  <si>
    <t>Teresa</t>
  </si>
  <si>
    <t>Jarvis</t>
  </si>
  <si>
    <t>Brenda</t>
  </si>
  <si>
    <r>
      <t>McKay</t>
    </r>
    <r>
      <rPr>
        <b/>
        <sz val="11"/>
        <color theme="1"/>
        <rFont val="Calibri"/>
        <family val="2"/>
        <scheme val="minor"/>
      </rPr>
      <t>(PP)</t>
    </r>
  </si>
  <si>
    <t>Weiss</t>
  </si>
  <si>
    <t>Sussan</t>
  </si>
  <si>
    <t>Dyer</t>
  </si>
  <si>
    <t>Sally</t>
  </si>
  <si>
    <t>Golden</t>
  </si>
  <si>
    <t>McCullouch</t>
  </si>
  <si>
    <t>McPheely</t>
  </si>
  <si>
    <t>Candis</t>
  </si>
  <si>
    <t>Mullins</t>
  </si>
  <si>
    <t>Julia</t>
  </si>
  <si>
    <t>Grand Total 2024 Attendance</t>
  </si>
  <si>
    <t>Gina</t>
  </si>
  <si>
    <t>Wilkins</t>
  </si>
  <si>
    <t>Wielicki</t>
  </si>
  <si>
    <t>Barb</t>
  </si>
  <si>
    <t>Kwolek</t>
  </si>
  <si>
    <t>Snyder</t>
  </si>
  <si>
    <t>WD</t>
  </si>
  <si>
    <t>Mary Graham</t>
  </si>
  <si>
    <t>Glenn</t>
  </si>
  <si>
    <t>N/C</t>
  </si>
  <si>
    <t>Gray</t>
  </si>
  <si>
    <t>Lofurno</t>
  </si>
  <si>
    <t>Huston</t>
  </si>
  <si>
    <t>Sheri</t>
  </si>
  <si>
    <t>Peacock</t>
  </si>
  <si>
    <t>Kathleen</t>
  </si>
  <si>
    <t>Cohen</t>
  </si>
  <si>
    <t>Cheryl</t>
  </si>
  <si>
    <t>Stahlke</t>
  </si>
  <si>
    <t>Sandra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</si>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</sst>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mmm\-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Helvetica Neue"/>
    </font>
    <font>
      <b/>
      <sz val="11"/>
      <color theme="1"/>
      <name val="Helvetica Neue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0" fontId="8" fillId="0" borderId="0" xfId="0" applyFont="1"/>
    <xf numFmtId="0" fontId="1" fillId="0" borderId="2" xfId="0" applyFont="1" applyBorder="1" applyAlignment="1">
      <alignment horizontal="left"/>
    </xf>
    <xf numFmtId="0" fontId="9" fillId="0" borderId="0" xfId="2" applyFont="1"/>
    <xf numFmtId="0" fontId="1" fillId="0" borderId="0" xfId="0" applyFont="1" applyAlignment="1">
      <alignment horizontal="center" vertical="center"/>
    </xf>
    <xf numFmtId="0" fontId="10" fillId="0" borderId="0" xfId="2" applyFont="1"/>
    <xf numFmtId="0" fontId="7" fillId="0" borderId="0" xfId="2"/>
    <xf numFmtId="0" fontId="11" fillId="0" borderId="0" xfId="2" applyFont="1"/>
    <xf numFmtId="0" fontId="11" fillId="0" borderId="0" xfId="1" applyFont="1"/>
    <xf numFmtId="0" fontId="7" fillId="0" borderId="0" xfId="1"/>
    <xf numFmtId="0" fontId="7" fillId="0" borderId="0" xfId="1" applyAlignment="1">
      <alignment horizontal="left"/>
    </xf>
    <xf numFmtId="0" fontId="11" fillId="0" borderId="0" xfId="0" applyFont="1"/>
    <xf numFmtId="0" fontId="1" fillId="0" borderId="2" xfId="2" applyFont="1" applyBorder="1"/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 wrapText="1"/>
    </xf>
    <xf numFmtId="0" fontId="0" fillId="3" borderId="0" xfId="0" applyFill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5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2" fillId="0" borderId="1" xfId="0" applyFont="1" applyBorder="1" applyAlignment="1">
      <alignment horizontal="center"/>
    </xf>
    <xf numFmtId="0" fontId="7" fillId="0" borderId="1" xfId="1" applyBorder="1"/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</cellXfs>
  <cellStyles count="3">
    <cellStyle name="Normal" xfId="0" builtinId="0"/>
    <cellStyle name="Normal 6" xfId="2" xr:uid="{39B0D9F7-B088-483D-B50F-F28DF4EF81FF}"/>
    <cellStyle name="Normal 7" xfId="1" xr:uid="{0DD5DA57-1190-4323-B81E-D82C85E1E021}"/>
  </cellStyles>
  <dxfs count="0"/>
  <tableStyles count="0" defaultTableStyle="TableStyleMedium2" defaultPivotStyle="PivotStyleLight16"/>
  <colors>
    <mruColors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6"/>
  <sheetViews>
    <sheetView tabSelected="1" topLeftCell="A4" zoomScale="76" zoomScaleNormal="76" workbookViewId="0">
      <selection activeCell="E26" sqref="E26"/>
    </sheetView>
  </sheetViews>
  <sheetFormatPr defaultRowHeight="14.5"/>
  <cols>
    <col min="1" max="1" width="18.08984375" style="4" customWidth="1"/>
    <col min="2" max="2" width="17.7265625" style="4" customWidth="1"/>
    <col min="3" max="3" width="11.08984375" style="1" customWidth="1"/>
    <col min="4" max="4" width="12.453125" style="2" customWidth="1"/>
    <col min="5" max="5" width="13.26953125" style="2" customWidth="1"/>
    <col min="6" max="6" width="9.1796875" style="1"/>
    <col min="7" max="7" width="13.90625" style="2" customWidth="1"/>
    <col min="8" max="9" width="9.1796875" style="2"/>
    <col min="10" max="10" width="8.7265625" style="52"/>
  </cols>
  <sheetData>
    <row r="1" spans="1:10" ht="15" thickBot="1">
      <c r="A1" s="71" t="s">
        <v>275</v>
      </c>
      <c r="B1" s="71"/>
      <c r="C1" s="72"/>
      <c r="D1" s="73"/>
      <c r="E1" s="74"/>
      <c r="F1" s="75"/>
      <c r="G1" s="74"/>
      <c r="H1" s="74"/>
      <c r="I1" s="74"/>
      <c r="J1" s="76"/>
    </row>
    <row r="3" spans="1:10">
      <c r="A3" s="4" t="s">
        <v>0</v>
      </c>
      <c r="C3" s="25">
        <v>45407</v>
      </c>
      <c r="D3" s="26">
        <v>45433</v>
      </c>
      <c r="E3" s="26">
        <v>45461</v>
      </c>
      <c r="F3" s="25">
        <v>45498</v>
      </c>
      <c r="G3" s="26">
        <v>45512</v>
      </c>
      <c r="H3" s="26">
        <v>45554</v>
      </c>
      <c r="I3" s="27">
        <v>45580</v>
      </c>
      <c r="J3" s="3" t="s">
        <v>1</v>
      </c>
    </row>
    <row r="4" spans="1:10" s="5" customFormat="1" ht="29">
      <c r="C4" s="31" t="s">
        <v>269</v>
      </c>
      <c r="D4" s="6" t="s">
        <v>15</v>
      </c>
      <c r="E4" s="6" t="s">
        <v>9</v>
      </c>
      <c r="F4" s="6" t="s">
        <v>5</v>
      </c>
      <c r="G4" s="6" t="s">
        <v>10</v>
      </c>
      <c r="H4" s="5" t="s">
        <v>276</v>
      </c>
      <c r="I4" s="6" t="s">
        <v>277</v>
      </c>
      <c r="J4" s="53"/>
    </row>
    <row r="5" spans="1:10">
      <c r="A5" s="42" t="s">
        <v>5</v>
      </c>
      <c r="B5" s="22"/>
      <c r="C5" s="43"/>
      <c r="D5" s="44"/>
      <c r="E5" s="44"/>
      <c r="F5" s="43"/>
      <c r="G5" s="44"/>
      <c r="H5" s="44"/>
      <c r="I5" s="44"/>
      <c r="J5" s="54"/>
    </row>
    <row r="6" spans="1:10">
      <c r="A6" s="4" t="s">
        <v>17</v>
      </c>
      <c r="B6" s="4" t="s">
        <v>18</v>
      </c>
      <c r="D6" s="1">
        <v>1</v>
      </c>
      <c r="E6" s="1">
        <v>1</v>
      </c>
      <c r="F6" s="65"/>
      <c r="G6" s="1">
        <v>1</v>
      </c>
      <c r="H6" s="83">
        <v>1</v>
      </c>
      <c r="I6" s="1"/>
      <c r="J6" s="52">
        <f>SUM(C6:I6)</f>
        <v>4</v>
      </c>
    </row>
    <row r="7" spans="1:10">
      <c r="A7" t="s">
        <v>19</v>
      </c>
      <c r="B7" t="s">
        <v>20</v>
      </c>
      <c r="D7" s="1"/>
      <c r="E7" s="1"/>
      <c r="F7" s="65"/>
      <c r="G7" s="1"/>
      <c r="H7" s="77"/>
      <c r="I7" s="1"/>
      <c r="J7" s="52">
        <f t="shared" ref="J7:J18" si="0">SUM(C7:I7)</f>
        <v>0</v>
      </c>
    </row>
    <row r="8" spans="1:10">
      <c r="A8" t="s">
        <v>353</v>
      </c>
      <c r="B8" t="s">
        <v>354</v>
      </c>
      <c r="D8" s="1"/>
      <c r="E8" s="1"/>
      <c r="F8" s="65"/>
      <c r="G8" s="1"/>
      <c r="H8" s="83">
        <v>1</v>
      </c>
      <c r="I8" s="1"/>
      <c r="J8" s="52">
        <f t="shared" si="0"/>
        <v>1</v>
      </c>
    </row>
    <row r="9" spans="1:10">
      <c r="A9" t="s">
        <v>23</v>
      </c>
      <c r="B9" t="s">
        <v>24</v>
      </c>
      <c r="D9" s="1"/>
      <c r="E9" s="1"/>
      <c r="F9" s="65"/>
      <c r="G9" s="1"/>
      <c r="H9" s="77"/>
      <c r="I9" s="1"/>
      <c r="J9" s="52">
        <f t="shared" si="0"/>
        <v>0</v>
      </c>
    </row>
    <row r="10" spans="1:10">
      <c r="A10" t="s">
        <v>25</v>
      </c>
      <c r="B10" t="s">
        <v>26</v>
      </c>
      <c r="C10" s="1">
        <v>1</v>
      </c>
      <c r="D10" s="1">
        <v>1</v>
      </c>
      <c r="E10" s="1">
        <v>1</v>
      </c>
      <c r="F10" s="65"/>
      <c r="G10" s="1">
        <v>1</v>
      </c>
      <c r="H10" s="83">
        <v>1</v>
      </c>
      <c r="I10" s="1"/>
      <c r="J10" s="52">
        <f t="shared" si="0"/>
        <v>5</v>
      </c>
    </row>
    <row r="11" spans="1:10">
      <c r="A11" t="s">
        <v>307</v>
      </c>
      <c r="B11" t="s">
        <v>177</v>
      </c>
      <c r="D11" s="1"/>
      <c r="E11" s="1"/>
      <c r="F11" s="65"/>
      <c r="G11" s="1">
        <v>1</v>
      </c>
      <c r="H11" s="83"/>
      <c r="I11" s="1"/>
      <c r="J11" s="52">
        <f t="shared" si="0"/>
        <v>1</v>
      </c>
    </row>
    <row r="12" spans="1:10">
      <c r="A12" t="s">
        <v>27</v>
      </c>
      <c r="B12" t="s">
        <v>28</v>
      </c>
      <c r="D12" s="1">
        <v>1</v>
      </c>
      <c r="E12" s="1">
        <v>1</v>
      </c>
      <c r="F12" s="65"/>
      <c r="G12" s="1"/>
      <c r="H12" s="77"/>
      <c r="I12" s="1"/>
      <c r="J12" s="52">
        <f t="shared" si="0"/>
        <v>2</v>
      </c>
    </row>
    <row r="13" spans="1:10">
      <c r="A13" t="s">
        <v>29</v>
      </c>
      <c r="B13" t="s">
        <v>30</v>
      </c>
      <c r="D13" s="1"/>
      <c r="E13" s="1"/>
      <c r="F13" s="65"/>
      <c r="G13" s="1"/>
      <c r="H13" s="77"/>
      <c r="I13" s="1"/>
      <c r="J13" s="52">
        <f t="shared" si="0"/>
        <v>0</v>
      </c>
    </row>
    <row r="14" spans="1:10">
      <c r="A14" t="s">
        <v>355</v>
      </c>
      <c r="B14" t="s">
        <v>356</v>
      </c>
      <c r="D14" s="1"/>
      <c r="E14" s="1"/>
      <c r="F14" s="65"/>
      <c r="G14" s="1"/>
      <c r="H14" s="77"/>
      <c r="I14" s="1"/>
      <c r="J14" s="52">
        <f t="shared" si="0"/>
        <v>0</v>
      </c>
    </row>
    <row r="15" spans="1:10">
      <c r="A15" t="s">
        <v>32</v>
      </c>
      <c r="B15" t="s">
        <v>33</v>
      </c>
      <c r="C15" s="1">
        <v>1</v>
      </c>
      <c r="D15" s="1">
        <v>1</v>
      </c>
      <c r="E15" s="1">
        <v>1</v>
      </c>
      <c r="F15" s="65"/>
      <c r="G15" s="1">
        <v>1</v>
      </c>
      <c r="H15" s="83">
        <v>1</v>
      </c>
      <c r="I15" s="1"/>
      <c r="J15" s="52">
        <f t="shared" si="0"/>
        <v>5</v>
      </c>
    </row>
    <row r="16" spans="1:10">
      <c r="A16" t="s">
        <v>359</v>
      </c>
      <c r="B16" t="s">
        <v>360</v>
      </c>
      <c r="D16" s="1"/>
      <c r="E16" s="1"/>
      <c r="F16" s="65"/>
      <c r="G16" s="1">
        <v>1</v>
      </c>
      <c r="H16" s="83"/>
      <c r="I16" s="1"/>
      <c r="J16" s="52">
        <f t="shared" si="0"/>
        <v>1</v>
      </c>
    </row>
    <row r="17" spans="1:10">
      <c r="A17" t="s">
        <v>34</v>
      </c>
      <c r="B17" t="s">
        <v>35</v>
      </c>
      <c r="D17" s="1"/>
      <c r="E17" s="1">
        <v>1</v>
      </c>
      <c r="F17" s="65"/>
      <c r="G17" s="1"/>
      <c r="H17" s="77"/>
      <c r="I17" s="1"/>
      <c r="J17" s="52">
        <f t="shared" si="0"/>
        <v>1</v>
      </c>
    </row>
    <row r="18" spans="1:10">
      <c r="A18" s="4" t="s">
        <v>278</v>
      </c>
      <c r="B18" s="4" t="s">
        <v>199</v>
      </c>
      <c r="C18" s="8"/>
      <c r="D18" s="9">
        <v>1</v>
      </c>
      <c r="E18" s="9"/>
      <c r="F18" s="66"/>
      <c r="G18" s="9"/>
      <c r="H18" s="93"/>
      <c r="I18" s="9"/>
      <c r="J18" s="55">
        <f t="shared" si="0"/>
        <v>1</v>
      </c>
    </row>
    <row r="19" spans="1:10" hidden="1">
      <c r="J19" s="52">
        <f t="shared" ref="J19:J25" si="1">COUNTA(C19:I19)</f>
        <v>0</v>
      </c>
    </row>
    <row r="20" spans="1:10" hidden="1">
      <c r="J20" s="52">
        <f t="shared" si="1"/>
        <v>0</v>
      </c>
    </row>
    <row r="21" spans="1:10" hidden="1">
      <c r="J21" s="52">
        <f t="shared" si="1"/>
        <v>0</v>
      </c>
    </row>
    <row r="22" spans="1:10" hidden="1">
      <c r="J22" s="52">
        <f t="shared" si="1"/>
        <v>0</v>
      </c>
    </row>
    <row r="23" spans="1:10" hidden="1">
      <c r="J23" s="52">
        <f t="shared" si="1"/>
        <v>0</v>
      </c>
    </row>
    <row r="24" spans="1:10" hidden="1">
      <c r="J24" s="52">
        <f t="shared" si="1"/>
        <v>0</v>
      </c>
    </row>
    <row r="25" spans="1:10" hidden="1">
      <c r="C25" s="8"/>
      <c r="D25" s="9"/>
      <c r="E25" s="9"/>
      <c r="F25" s="8"/>
      <c r="G25" s="9"/>
      <c r="H25" s="9"/>
      <c r="I25" s="9"/>
      <c r="J25" s="55">
        <f t="shared" si="1"/>
        <v>0</v>
      </c>
    </row>
    <row r="26" spans="1:10" ht="15.5">
      <c r="A26" s="29" t="s">
        <v>14</v>
      </c>
      <c r="C26" s="11">
        <f t="shared" ref="C26:J26" si="2">SUM(C6:C18)</f>
        <v>2</v>
      </c>
      <c r="D26" s="11">
        <f t="shared" si="2"/>
        <v>5</v>
      </c>
      <c r="E26" s="11">
        <f t="shared" si="2"/>
        <v>5</v>
      </c>
      <c r="F26" s="11">
        <f t="shared" si="2"/>
        <v>0</v>
      </c>
      <c r="G26" s="11">
        <f t="shared" si="2"/>
        <v>5</v>
      </c>
      <c r="H26" s="11">
        <f t="shared" si="2"/>
        <v>4</v>
      </c>
      <c r="I26" s="11">
        <f t="shared" si="2"/>
        <v>0</v>
      </c>
      <c r="J26" s="56">
        <f t="shared" si="2"/>
        <v>21</v>
      </c>
    </row>
    <row r="27" spans="1:10" ht="15.5">
      <c r="A27" s="21"/>
      <c r="B27" s="10"/>
      <c r="C27" s="11"/>
      <c r="D27" s="12"/>
      <c r="E27" s="12"/>
      <c r="F27" s="11"/>
      <c r="G27" s="12"/>
      <c r="H27" s="12"/>
      <c r="I27" s="12"/>
      <c r="J27" s="57"/>
    </row>
    <row r="28" spans="1:10" ht="15.5">
      <c r="A28" s="10"/>
      <c r="B28" s="10"/>
      <c r="C28" s="11"/>
      <c r="D28" s="12"/>
      <c r="E28" s="12"/>
      <c r="F28" s="11"/>
      <c r="G28" s="12"/>
      <c r="H28" s="12"/>
      <c r="I28" s="12"/>
      <c r="J28" s="57"/>
    </row>
    <row r="29" spans="1:10" ht="15.5">
      <c r="A29" s="24" t="s">
        <v>16</v>
      </c>
      <c r="B29" s="24"/>
      <c r="C29" s="45"/>
      <c r="D29" s="46"/>
      <c r="E29" s="46"/>
      <c r="F29" s="45"/>
      <c r="G29" s="46"/>
      <c r="H29" s="46"/>
      <c r="I29" s="46"/>
      <c r="J29" s="58"/>
    </row>
    <row r="30" spans="1:10" ht="15.5">
      <c r="A30" s="18" t="s">
        <v>279</v>
      </c>
      <c r="B30" s="18" t="s">
        <v>280</v>
      </c>
      <c r="C30" s="11"/>
      <c r="D30" s="12"/>
      <c r="E30" s="12"/>
      <c r="F30" s="67"/>
      <c r="G30" s="12"/>
      <c r="H30" s="79"/>
      <c r="I30" s="12"/>
      <c r="J30" s="59">
        <f>SUM(C30:I30)</f>
        <v>0</v>
      </c>
    </row>
    <row r="31" spans="1:10" ht="15.5">
      <c r="A31" s="18" t="s">
        <v>281</v>
      </c>
      <c r="B31" s="18" t="s">
        <v>282</v>
      </c>
      <c r="C31" s="11"/>
      <c r="D31" s="12"/>
      <c r="E31" s="12"/>
      <c r="F31" s="67"/>
      <c r="G31" s="12"/>
      <c r="H31" s="79"/>
      <c r="I31" s="12"/>
      <c r="J31" s="59">
        <f t="shared" ref="J31:J37" si="3">SUM(C31:I31)</f>
        <v>0</v>
      </c>
    </row>
    <row r="32" spans="1:10" ht="15.5">
      <c r="A32" t="s">
        <v>36</v>
      </c>
      <c r="B32" t="s">
        <v>37</v>
      </c>
      <c r="C32" s="19"/>
      <c r="D32" s="19"/>
      <c r="E32" s="19"/>
      <c r="F32" s="68"/>
      <c r="G32" s="19"/>
      <c r="H32" s="80"/>
      <c r="I32" s="19"/>
      <c r="J32" s="59">
        <f t="shared" si="3"/>
        <v>0</v>
      </c>
    </row>
    <row r="33" spans="1:10" ht="15.5">
      <c r="A33" t="s">
        <v>38</v>
      </c>
      <c r="B33" t="s">
        <v>39</v>
      </c>
      <c r="C33" s="19">
        <v>1</v>
      </c>
      <c r="D33" s="19"/>
      <c r="E33" s="19"/>
      <c r="F33" s="68"/>
      <c r="G33" s="19"/>
      <c r="H33" s="80"/>
      <c r="I33" s="19"/>
      <c r="J33" s="59">
        <f t="shared" si="3"/>
        <v>1</v>
      </c>
    </row>
    <row r="34" spans="1:10" ht="15.5">
      <c r="A34" t="s">
        <v>40</v>
      </c>
      <c r="B34" t="s">
        <v>41</v>
      </c>
      <c r="C34" s="19">
        <v>1</v>
      </c>
      <c r="D34" s="19"/>
      <c r="E34" s="19">
        <v>1</v>
      </c>
      <c r="F34" s="68"/>
      <c r="G34" s="19"/>
      <c r="H34" s="86">
        <v>1</v>
      </c>
      <c r="I34" s="19"/>
      <c r="J34" s="59">
        <f t="shared" si="3"/>
        <v>3</v>
      </c>
    </row>
    <row r="35" spans="1:10" ht="15.5">
      <c r="A35" t="s">
        <v>43</v>
      </c>
      <c r="B35" t="s">
        <v>42</v>
      </c>
      <c r="C35" s="19">
        <v>1</v>
      </c>
      <c r="D35" s="19"/>
      <c r="E35" s="19"/>
      <c r="F35" s="68"/>
      <c r="G35" s="19"/>
      <c r="H35" s="19"/>
      <c r="I35" s="19"/>
      <c r="J35" s="59">
        <f t="shared" si="3"/>
        <v>1</v>
      </c>
    </row>
    <row r="36" spans="1:10" ht="15.5">
      <c r="A36" s="18" t="s">
        <v>283</v>
      </c>
      <c r="B36" s="18" t="s">
        <v>284</v>
      </c>
      <c r="C36" s="19"/>
      <c r="D36" s="19"/>
      <c r="E36" s="19">
        <v>1</v>
      </c>
      <c r="F36" s="68"/>
      <c r="G36" s="19"/>
      <c r="H36" s="19">
        <v>1</v>
      </c>
      <c r="I36" s="19"/>
      <c r="J36" s="59">
        <f t="shared" si="3"/>
        <v>2</v>
      </c>
    </row>
    <row r="37" spans="1:10" ht="15.5">
      <c r="A37" s="18" t="s">
        <v>285</v>
      </c>
      <c r="B37" s="18" t="s">
        <v>286</v>
      </c>
      <c r="C37" s="19"/>
      <c r="D37" s="19"/>
      <c r="E37" s="19"/>
      <c r="F37" s="68"/>
      <c r="G37" s="19"/>
      <c r="H37" s="19"/>
      <c r="I37" s="19"/>
      <c r="J37" s="59">
        <f t="shared" si="3"/>
        <v>0</v>
      </c>
    </row>
    <row r="38" spans="1:10" ht="15.5">
      <c r="A38" s="29" t="s">
        <v>14</v>
      </c>
      <c r="B38" s="10"/>
      <c r="C38" s="91">
        <f t="shared" ref="C38:J38" si="4">SUM(C30:C37)</f>
        <v>3</v>
      </c>
      <c r="D38" s="91">
        <f t="shared" si="4"/>
        <v>0</v>
      </c>
      <c r="E38" s="91">
        <f t="shared" si="4"/>
        <v>2</v>
      </c>
      <c r="F38" s="91">
        <f t="shared" si="4"/>
        <v>0</v>
      </c>
      <c r="G38" s="91">
        <f t="shared" si="4"/>
        <v>0</v>
      </c>
      <c r="H38" s="91">
        <f t="shared" si="4"/>
        <v>2</v>
      </c>
      <c r="I38" s="91">
        <f t="shared" si="4"/>
        <v>0</v>
      </c>
      <c r="J38" s="92">
        <f t="shared" si="4"/>
        <v>7</v>
      </c>
    </row>
    <row r="39" spans="1:10" ht="15.5">
      <c r="A39" s="10"/>
      <c r="B39" s="10"/>
      <c r="C39" s="11"/>
      <c r="D39" s="12"/>
      <c r="E39" s="12"/>
      <c r="F39" s="11"/>
      <c r="G39" s="12"/>
      <c r="H39" s="12"/>
      <c r="I39" s="12"/>
      <c r="J39" s="57"/>
    </row>
    <row r="40" spans="1:10" ht="15.5">
      <c r="A40" s="23" t="s">
        <v>6</v>
      </c>
      <c r="B40" s="23"/>
      <c r="C40" s="43"/>
      <c r="D40" s="46"/>
      <c r="E40" s="46"/>
      <c r="F40" s="45"/>
      <c r="G40" s="46"/>
      <c r="H40" s="46"/>
      <c r="I40" s="46"/>
      <c r="J40" s="58"/>
    </row>
    <row r="41" spans="1:10" ht="15.5">
      <c r="A41" t="s">
        <v>44</v>
      </c>
      <c r="B41" t="s">
        <v>45</v>
      </c>
      <c r="C41" s="19">
        <v>1</v>
      </c>
      <c r="D41" s="19">
        <v>1</v>
      </c>
      <c r="E41" s="19">
        <v>1</v>
      </c>
      <c r="F41" s="68"/>
      <c r="G41" s="19">
        <v>1</v>
      </c>
      <c r="H41" s="86">
        <v>1</v>
      </c>
      <c r="I41" s="19"/>
      <c r="J41" s="59">
        <f>SUM(C41:I41)</f>
        <v>5</v>
      </c>
    </row>
    <row r="42" spans="1:10" ht="15.5">
      <c r="A42" t="s">
        <v>46</v>
      </c>
      <c r="B42" t="s">
        <v>47</v>
      </c>
      <c r="C42" s="19">
        <v>1</v>
      </c>
      <c r="D42" s="19">
        <v>1</v>
      </c>
      <c r="E42" s="19">
        <v>1</v>
      </c>
      <c r="F42" s="68"/>
      <c r="G42" s="19">
        <v>1</v>
      </c>
      <c r="H42" s="80"/>
      <c r="I42" s="19"/>
      <c r="J42" s="59">
        <f t="shared" ref="J42:J52" si="5">SUM(C42:I42)</f>
        <v>4</v>
      </c>
    </row>
    <row r="43" spans="1:10" ht="15.5">
      <c r="A43" t="s">
        <v>48</v>
      </c>
      <c r="B43" t="s">
        <v>49</v>
      </c>
      <c r="C43" s="19">
        <v>1</v>
      </c>
      <c r="D43" s="19">
        <v>1</v>
      </c>
      <c r="E43" s="19">
        <v>1</v>
      </c>
      <c r="F43" s="68"/>
      <c r="G43" s="88" t="s">
        <v>361</v>
      </c>
      <c r="H43" s="86">
        <v>1</v>
      </c>
      <c r="I43" s="19"/>
      <c r="J43" s="59">
        <v>5</v>
      </c>
    </row>
    <row r="44" spans="1:10" ht="15.5">
      <c r="A44" t="s">
        <v>21</v>
      </c>
      <c r="B44" t="s">
        <v>50</v>
      </c>
      <c r="C44" s="19"/>
      <c r="D44" s="19">
        <v>1</v>
      </c>
      <c r="E44" s="19">
        <v>1</v>
      </c>
      <c r="F44" s="68"/>
      <c r="G44" s="19">
        <v>1</v>
      </c>
      <c r="H44" s="80"/>
      <c r="I44" s="19"/>
      <c r="J44" s="59">
        <f t="shared" si="5"/>
        <v>3</v>
      </c>
    </row>
    <row r="45" spans="1:10" ht="18" customHeight="1">
      <c r="A45" t="s">
        <v>51</v>
      </c>
      <c r="B45" t="s">
        <v>52</v>
      </c>
      <c r="C45" s="19"/>
      <c r="D45" s="19"/>
      <c r="E45" s="19"/>
      <c r="F45" s="68"/>
      <c r="G45" s="19"/>
      <c r="H45" s="86">
        <v>1</v>
      </c>
      <c r="I45" s="19"/>
      <c r="J45" s="59">
        <f t="shared" si="5"/>
        <v>1</v>
      </c>
    </row>
    <row r="46" spans="1:10" ht="15.5" hidden="1">
      <c r="A46" t="s">
        <v>53</v>
      </c>
      <c r="B46" t="s">
        <v>18</v>
      </c>
      <c r="C46" s="19"/>
      <c r="D46" s="14"/>
      <c r="E46" s="14"/>
      <c r="F46" s="67"/>
      <c r="G46" s="12"/>
      <c r="H46" s="79"/>
      <c r="I46" s="12"/>
      <c r="J46" s="59">
        <f t="shared" si="5"/>
        <v>0</v>
      </c>
    </row>
    <row r="47" spans="1:10" ht="15.5" hidden="1">
      <c r="A47" t="s">
        <v>54</v>
      </c>
      <c r="B47" t="s">
        <v>55</v>
      </c>
      <c r="C47" s="19"/>
      <c r="D47" s="12"/>
      <c r="E47" s="14"/>
      <c r="F47" s="68"/>
      <c r="G47" s="12"/>
      <c r="H47" s="81"/>
      <c r="I47" s="12"/>
      <c r="J47" s="59">
        <f t="shared" si="5"/>
        <v>0</v>
      </c>
    </row>
    <row r="48" spans="1:10" ht="15.5" hidden="1">
      <c r="C48" s="19"/>
      <c r="D48" s="12"/>
      <c r="E48" s="12"/>
      <c r="F48" s="67"/>
      <c r="G48" s="12"/>
      <c r="H48" s="81"/>
      <c r="I48" s="12"/>
      <c r="J48" s="59">
        <f t="shared" si="5"/>
        <v>0</v>
      </c>
    </row>
    <row r="49" spans="1:10" ht="15.5" hidden="1">
      <c r="C49" s="19"/>
      <c r="D49" s="15"/>
      <c r="E49" s="15"/>
      <c r="F49" s="70"/>
      <c r="G49" s="15"/>
      <c r="H49" s="82"/>
      <c r="I49" s="15"/>
      <c r="J49" s="59">
        <f t="shared" si="5"/>
        <v>0</v>
      </c>
    </row>
    <row r="50" spans="1:10" s="17" customFormat="1" ht="15.5">
      <c r="A50" s="4" t="s">
        <v>53</v>
      </c>
      <c r="B50" s="4" t="s">
        <v>287</v>
      </c>
      <c r="C50" s="19"/>
      <c r="D50" s="19"/>
      <c r="E50" s="19"/>
      <c r="F50" s="68"/>
      <c r="G50" s="19"/>
      <c r="H50" s="80"/>
      <c r="I50" s="19"/>
      <c r="J50" s="59">
        <f t="shared" si="5"/>
        <v>0</v>
      </c>
    </row>
    <row r="51" spans="1:10" ht="15.5">
      <c r="A51" s="4" t="s">
        <v>288</v>
      </c>
      <c r="B51" s="4" t="s">
        <v>133</v>
      </c>
      <c r="C51" s="19">
        <v>1</v>
      </c>
      <c r="D51" s="19"/>
      <c r="E51" s="19"/>
      <c r="F51" s="68"/>
      <c r="G51" s="19"/>
      <c r="H51" s="86">
        <v>1</v>
      </c>
      <c r="I51" s="19"/>
      <c r="J51" s="59">
        <f t="shared" si="5"/>
        <v>2</v>
      </c>
    </row>
    <row r="52" spans="1:10" ht="15.5">
      <c r="A52" s="7" t="s">
        <v>54</v>
      </c>
      <c r="B52" s="4" t="s">
        <v>55</v>
      </c>
      <c r="C52" s="41">
        <v>1</v>
      </c>
      <c r="D52" s="41"/>
      <c r="E52" s="41">
        <v>1</v>
      </c>
      <c r="F52" s="69"/>
      <c r="G52" s="41">
        <v>1</v>
      </c>
      <c r="H52" s="87">
        <v>1</v>
      </c>
      <c r="I52" s="41"/>
      <c r="J52" s="60">
        <f t="shared" si="5"/>
        <v>4</v>
      </c>
    </row>
    <row r="53" spans="1:10" ht="15.5">
      <c r="A53" s="21" t="s">
        <v>14</v>
      </c>
      <c r="B53" s="10"/>
      <c r="C53" s="11">
        <f>SUM(C41:C52)</f>
        <v>5</v>
      </c>
      <c r="D53" s="11">
        <f t="shared" ref="D53:I53" si="6">SUM(D41:D52)</f>
        <v>4</v>
      </c>
      <c r="E53" s="11">
        <f t="shared" si="6"/>
        <v>5</v>
      </c>
      <c r="F53" s="11">
        <f t="shared" si="6"/>
        <v>0</v>
      </c>
      <c r="G53" s="11">
        <v>5</v>
      </c>
      <c r="H53" s="11">
        <f t="shared" si="6"/>
        <v>5</v>
      </c>
      <c r="I53" s="11">
        <f t="shared" si="6"/>
        <v>0</v>
      </c>
      <c r="J53" s="57">
        <f>SUM(J41:J52)</f>
        <v>24</v>
      </c>
    </row>
    <row r="54" spans="1:10" ht="15.5">
      <c r="J54" s="59"/>
    </row>
    <row r="55" spans="1:10" ht="15.5">
      <c r="A55" s="22" t="s">
        <v>7</v>
      </c>
      <c r="B55" s="22"/>
      <c r="C55" s="43"/>
      <c r="D55" s="44"/>
      <c r="E55" s="44"/>
      <c r="F55" s="43"/>
      <c r="G55" s="44"/>
      <c r="H55" s="44"/>
      <c r="I55" s="44"/>
      <c r="J55" s="61"/>
    </row>
    <row r="56" spans="1:10" ht="15.5">
      <c r="A56" t="s">
        <v>56</v>
      </c>
      <c r="B56" t="s">
        <v>57</v>
      </c>
      <c r="D56" s="1"/>
      <c r="E56" s="1">
        <v>1</v>
      </c>
      <c r="F56" s="65"/>
      <c r="G56" s="1"/>
      <c r="H56" s="1"/>
      <c r="I56" s="1"/>
      <c r="J56" s="59">
        <f>SUM(C56:I56)</f>
        <v>1</v>
      </c>
    </row>
    <row r="57" spans="1:10" ht="15.5">
      <c r="A57" t="s">
        <v>58</v>
      </c>
      <c r="B57" t="s">
        <v>59</v>
      </c>
      <c r="D57" s="1"/>
      <c r="E57" s="1"/>
      <c r="F57" s="65"/>
      <c r="G57" s="1"/>
      <c r="H57" s="1"/>
      <c r="I57" s="1"/>
      <c r="J57" s="59">
        <f t="shared" ref="J57:J65" si="7">SUM(C57:I57)</f>
        <v>0</v>
      </c>
    </row>
    <row r="58" spans="1:10" ht="15.5">
      <c r="A58" t="s">
        <v>60</v>
      </c>
      <c r="B58" t="s">
        <v>61</v>
      </c>
      <c r="C58" s="1">
        <v>1</v>
      </c>
      <c r="D58" s="1"/>
      <c r="E58" s="1">
        <v>1</v>
      </c>
      <c r="F58" s="65"/>
      <c r="G58" s="1"/>
      <c r="H58" s="83">
        <v>1</v>
      </c>
      <c r="I58" s="1"/>
      <c r="J58" s="59">
        <f t="shared" si="7"/>
        <v>3</v>
      </c>
    </row>
    <row r="59" spans="1:10" ht="15.5">
      <c r="A59" t="s">
        <v>62</v>
      </c>
      <c r="B59" t="s">
        <v>63</v>
      </c>
      <c r="D59" s="1"/>
      <c r="E59" s="1"/>
      <c r="F59" s="65"/>
      <c r="G59" s="1"/>
      <c r="H59" s="77"/>
      <c r="I59" s="1"/>
      <c r="J59" s="59">
        <f t="shared" si="7"/>
        <v>0</v>
      </c>
    </row>
    <row r="60" spans="1:10" ht="15.5">
      <c r="A60" t="s">
        <v>64</v>
      </c>
      <c r="B60" t="s">
        <v>65</v>
      </c>
      <c r="D60" s="1"/>
      <c r="E60" s="1"/>
      <c r="F60" s="65"/>
      <c r="G60" s="1"/>
      <c r="H60" s="77"/>
      <c r="I60" s="1"/>
      <c r="J60" s="59">
        <f t="shared" si="7"/>
        <v>0</v>
      </c>
    </row>
    <row r="61" spans="1:10" ht="15.5">
      <c r="A61" s="38" t="s">
        <v>273</v>
      </c>
      <c r="B61" s="38" t="s">
        <v>33</v>
      </c>
      <c r="D61" s="1"/>
      <c r="E61" s="1"/>
      <c r="F61" s="65"/>
      <c r="G61" s="1"/>
      <c r="H61" s="83">
        <v>1</v>
      </c>
      <c r="I61" s="1"/>
      <c r="J61" s="59">
        <f t="shared" si="7"/>
        <v>1</v>
      </c>
    </row>
    <row r="62" spans="1:10" ht="15.5">
      <c r="A62" s="38" t="s">
        <v>289</v>
      </c>
      <c r="B62" s="38" t="s">
        <v>290</v>
      </c>
      <c r="D62" s="1"/>
      <c r="E62" s="1"/>
      <c r="F62" s="65"/>
      <c r="G62" s="1"/>
      <c r="H62" s="77"/>
      <c r="I62" s="1"/>
      <c r="J62" s="59">
        <f t="shared" si="7"/>
        <v>0</v>
      </c>
    </row>
    <row r="63" spans="1:10" ht="15.5">
      <c r="A63" s="38" t="s">
        <v>291</v>
      </c>
      <c r="B63" s="38" t="s">
        <v>292</v>
      </c>
      <c r="D63" s="1"/>
      <c r="E63" s="1">
        <v>1</v>
      </c>
      <c r="F63" s="65"/>
      <c r="G63" s="1"/>
      <c r="H63" s="83">
        <v>1</v>
      </c>
      <c r="I63" s="1"/>
      <c r="J63" s="59">
        <f t="shared" si="7"/>
        <v>2</v>
      </c>
    </row>
    <row r="64" spans="1:10" ht="15.5">
      <c r="A64" s="38" t="s">
        <v>66</v>
      </c>
      <c r="B64" s="38" t="s">
        <v>67</v>
      </c>
      <c r="D64" s="1"/>
      <c r="E64" s="1"/>
      <c r="F64" s="65"/>
      <c r="G64" s="1"/>
      <c r="H64" s="1"/>
      <c r="I64" s="1"/>
      <c r="J64" s="59">
        <f t="shared" si="7"/>
        <v>0</v>
      </c>
    </row>
    <row r="65" spans="1:10" ht="15.5">
      <c r="A65" t="s">
        <v>258</v>
      </c>
      <c r="B65" t="s">
        <v>22</v>
      </c>
      <c r="C65" s="1">
        <v>1</v>
      </c>
      <c r="D65" s="1"/>
      <c r="E65" s="1"/>
      <c r="F65" s="65"/>
      <c r="G65" s="1"/>
      <c r="H65" s="1"/>
      <c r="I65" s="1"/>
      <c r="J65" s="59">
        <f t="shared" si="7"/>
        <v>1</v>
      </c>
    </row>
    <row r="66" spans="1:10">
      <c r="A66" s="29" t="s">
        <v>14</v>
      </c>
      <c r="C66" s="89">
        <f t="shared" ref="C66:I66" si="8">COUNTA(C56:C65)</f>
        <v>2</v>
      </c>
      <c r="D66" s="89">
        <f t="shared" si="8"/>
        <v>0</v>
      </c>
      <c r="E66" s="89">
        <f t="shared" si="8"/>
        <v>3</v>
      </c>
      <c r="F66" s="89">
        <f t="shared" si="8"/>
        <v>0</v>
      </c>
      <c r="G66" s="89">
        <f t="shared" si="8"/>
        <v>0</v>
      </c>
      <c r="H66" s="89">
        <f t="shared" si="8"/>
        <v>3</v>
      </c>
      <c r="I66" s="89">
        <f t="shared" si="8"/>
        <v>0</v>
      </c>
      <c r="J66" s="90">
        <f>SUM(J56:J65)</f>
        <v>8</v>
      </c>
    </row>
    <row r="68" spans="1:10" ht="15.5">
      <c r="A68" s="22" t="s">
        <v>8</v>
      </c>
      <c r="B68" s="22"/>
      <c r="C68" s="43"/>
      <c r="D68" s="44"/>
      <c r="E68" s="44"/>
      <c r="F68" s="43"/>
      <c r="G68" s="44"/>
      <c r="H68" s="44"/>
      <c r="I68" s="44"/>
      <c r="J68" s="61"/>
    </row>
    <row r="69" spans="1:10">
      <c r="A69" s="35" t="s">
        <v>68</v>
      </c>
      <c r="B69" s="35" t="s">
        <v>69</v>
      </c>
      <c r="D69" s="1">
        <v>1</v>
      </c>
      <c r="E69" s="1"/>
      <c r="F69" s="65"/>
      <c r="G69" s="1"/>
      <c r="H69" s="83">
        <v>1</v>
      </c>
      <c r="I69" s="1"/>
      <c r="J69" s="40">
        <f t="shared" ref="J69:J93" si="9">SUM(C69:I69)</f>
        <v>2</v>
      </c>
    </row>
    <row r="70" spans="1:10">
      <c r="A70" s="35" t="s">
        <v>293</v>
      </c>
      <c r="B70" s="35" t="s">
        <v>294</v>
      </c>
      <c r="D70" s="1"/>
      <c r="E70" s="1"/>
      <c r="F70" s="65"/>
      <c r="G70" s="1"/>
      <c r="H70" s="77"/>
      <c r="I70" s="1"/>
      <c r="J70" s="40">
        <f t="shared" si="9"/>
        <v>0</v>
      </c>
    </row>
    <row r="71" spans="1:10">
      <c r="A71" s="35" t="s">
        <v>70</v>
      </c>
      <c r="B71" s="35" t="s">
        <v>71</v>
      </c>
      <c r="D71" s="1">
        <v>1</v>
      </c>
      <c r="E71" s="1"/>
      <c r="F71" s="65"/>
      <c r="G71" s="1">
        <v>1</v>
      </c>
      <c r="H71" s="77"/>
      <c r="I71" s="1"/>
      <c r="J71" s="40">
        <f t="shared" si="9"/>
        <v>2</v>
      </c>
    </row>
    <row r="72" spans="1:10">
      <c r="A72" s="35" t="s">
        <v>72</v>
      </c>
      <c r="B72" s="35" t="s">
        <v>42</v>
      </c>
      <c r="D72" s="1"/>
      <c r="E72" s="1"/>
      <c r="F72" s="65"/>
      <c r="G72" s="1"/>
      <c r="H72" s="77"/>
      <c r="I72" s="1"/>
      <c r="J72" s="40">
        <f t="shared" si="9"/>
        <v>0</v>
      </c>
    </row>
    <row r="73" spans="1:10">
      <c r="A73" s="35" t="s">
        <v>73</v>
      </c>
      <c r="B73" s="35" t="s">
        <v>295</v>
      </c>
      <c r="D73" s="1">
        <v>1</v>
      </c>
      <c r="E73" s="1"/>
      <c r="F73" s="65"/>
      <c r="G73" s="1">
        <v>1</v>
      </c>
      <c r="H73" s="77"/>
      <c r="I73" s="1"/>
      <c r="J73" s="40">
        <f t="shared" si="9"/>
        <v>2</v>
      </c>
    </row>
    <row r="74" spans="1:10">
      <c r="A74" s="35" t="s">
        <v>73</v>
      </c>
      <c r="B74" s="35" t="s">
        <v>296</v>
      </c>
      <c r="D74" s="1"/>
      <c r="E74" s="1"/>
      <c r="F74" s="65"/>
      <c r="G74" s="1"/>
      <c r="H74" s="77"/>
      <c r="I74" s="1"/>
      <c r="J74" s="40">
        <f t="shared" si="9"/>
        <v>0</v>
      </c>
    </row>
    <row r="75" spans="1:10">
      <c r="A75" s="35" t="s">
        <v>74</v>
      </c>
      <c r="B75" s="35" t="s">
        <v>75</v>
      </c>
      <c r="C75" s="1">
        <v>1</v>
      </c>
      <c r="D75" s="1">
        <v>1</v>
      </c>
      <c r="E75" s="1"/>
      <c r="F75" s="65"/>
      <c r="G75" s="1">
        <v>1</v>
      </c>
      <c r="H75" s="77"/>
      <c r="I75" s="1"/>
      <c r="J75" s="40">
        <f t="shared" si="9"/>
        <v>3</v>
      </c>
    </row>
    <row r="76" spans="1:10">
      <c r="A76" s="35" t="s">
        <v>297</v>
      </c>
      <c r="B76" s="35" t="s">
        <v>85</v>
      </c>
      <c r="D76" s="1"/>
      <c r="E76" s="1"/>
      <c r="F76" s="65"/>
      <c r="G76" s="1"/>
      <c r="H76" s="77"/>
      <c r="I76" s="1"/>
      <c r="J76" s="40">
        <f t="shared" si="9"/>
        <v>0</v>
      </c>
    </row>
    <row r="77" spans="1:10">
      <c r="A77" s="35" t="s">
        <v>76</v>
      </c>
      <c r="B77" s="35" t="s">
        <v>77</v>
      </c>
      <c r="C77" s="1">
        <v>1</v>
      </c>
      <c r="D77" s="1">
        <v>1</v>
      </c>
      <c r="E77" s="1"/>
      <c r="F77" s="65"/>
      <c r="G77" s="1"/>
      <c r="H77" s="83">
        <v>1</v>
      </c>
      <c r="I77" s="1"/>
      <c r="J77" s="40">
        <f t="shared" si="9"/>
        <v>3</v>
      </c>
    </row>
    <row r="78" spans="1:10">
      <c r="A78" s="35" t="s">
        <v>298</v>
      </c>
      <c r="B78" s="35" t="s">
        <v>299</v>
      </c>
      <c r="D78" s="1">
        <v>1</v>
      </c>
      <c r="E78" s="1"/>
      <c r="F78" s="65"/>
      <c r="G78" s="1"/>
      <c r="H78" s="77"/>
      <c r="I78" s="1"/>
      <c r="J78" s="40">
        <f t="shared" si="9"/>
        <v>1</v>
      </c>
    </row>
    <row r="79" spans="1:10">
      <c r="A79" s="36" t="s">
        <v>78</v>
      </c>
      <c r="B79" s="36" t="s">
        <v>22</v>
      </c>
      <c r="D79" s="1">
        <v>1</v>
      </c>
      <c r="E79" s="1"/>
      <c r="F79" s="65"/>
      <c r="G79" s="1">
        <v>1</v>
      </c>
      <c r="H79" s="77"/>
      <c r="I79" s="1"/>
      <c r="J79" s="40">
        <f t="shared" si="9"/>
        <v>2</v>
      </c>
    </row>
    <row r="80" spans="1:10">
      <c r="A80" s="36" t="s">
        <v>300</v>
      </c>
      <c r="B80" s="36" t="s">
        <v>35</v>
      </c>
      <c r="C80" s="1">
        <v>1</v>
      </c>
      <c r="D80" s="1"/>
      <c r="E80" s="1"/>
      <c r="F80" s="65"/>
      <c r="G80" s="1">
        <v>1</v>
      </c>
      <c r="H80" s="83">
        <v>1</v>
      </c>
      <c r="I80" s="1"/>
      <c r="J80" s="40">
        <f t="shared" si="9"/>
        <v>3</v>
      </c>
    </row>
    <row r="81" spans="1:10">
      <c r="A81" s="36" t="s">
        <v>79</v>
      </c>
      <c r="B81" s="36" t="s">
        <v>80</v>
      </c>
      <c r="D81" s="1"/>
      <c r="E81" s="1"/>
      <c r="F81" s="65"/>
      <c r="G81" s="1"/>
      <c r="H81" s="77"/>
      <c r="I81" s="1"/>
      <c r="J81" s="40">
        <f t="shared" si="9"/>
        <v>0</v>
      </c>
    </row>
    <row r="82" spans="1:10">
      <c r="A82" s="36" t="s">
        <v>81</v>
      </c>
      <c r="B82" s="36" t="s">
        <v>26</v>
      </c>
      <c r="C82" s="1">
        <v>1</v>
      </c>
      <c r="D82" s="1"/>
      <c r="E82" s="1"/>
      <c r="F82" s="65"/>
      <c r="G82" s="1"/>
      <c r="H82" s="77"/>
      <c r="I82" s="1"/>
      <c r="J82" s="40">
        <f t="shared" si="9"/>
        <v>1</v>
      </c>
    </row>
    <row r="83" spans="1:10">
      <c r="A83" s="36" t="s">
        <v>82</v>
      </c>
      <c r="B83" s="36" t="s">
        <v>83</v>
      </c>
      <c r="C83" s="1">
        <v>1</v>
      </c>
      <c r="D83" s="1">
        <v>1</v>
      </c>
      <c r="E83" s="1"/>
      <c r="F83" s="65"/>
      <c r="G83" s="1">
        <v>1</v>
      </c>
      <c r="H83" s="77"/>
      <c r="I83" s="1"/>
      <c r="J83" s="40">
        <f t="shared" si="9"/>
        <v>3</v>
      </c>
    </row>
    <row r="84" spans="1:10">
      <c r="A84" s="36" t="s">
        <v>351</v>
      </c>
      <c r="B84" s="36" t="s">
        <v>42</v>
      </c>
      <c r="D84" s="1"/>
      <c r="E84" s="1"/>
      <c r="F84" s="65"/>
      <c r="G84" s="1">
        <v>1</v>
      </c>
      <c r="H84" s="83">
        <v>1</v>
      </c>
      <c r="I84" s="1"/>
      <c r="J84" s="40">
        <f t="shared" si="9"/>
        <v>2</v>
      </c>
    </row>
    <row r="85" spans="1:10">
      <c r="A85" s="36" t="s">
        <v>84</v>
      </c>
      <c r="B85" s="36" t="s">
        <v>49</v>
      </c>
      <c r="C85" s="1">
        <v>1</v>
      </c>
      <c r="D85" s="1">
        <v>1</v>
      </c>
      <c r="E85" s="1"/>
      <c r="F85" s="65"/>
      <c r="G85" s="1">
        <v>1</v>
      </c>
      <c r="H85" s="83">
        <v>1</v>
      </c>
      <c r="I85" s="1"/>
      <c r="J85" s="40">
        <f t="shared" si="9"/>
        <v>4</v>
      </c>
    </row>
    <row r="86" spans="1:10">
      <c r="A86" s="36" t="s">
        <v>345</v>
      </c>
      <c r="B86" s="36" t="s">
        <v>85</v>
      </c>
      <c r="D86" s="1">
        <v>1</v>
      </c>
      <c r="E86" s="1"/>
      <c r="F86" s="65"/>
      <c r="G86" s="1"/>
      <c r="H86" s="77"/>
      <c r="I86" s="1"/>
      <c r="J86" s="40">
        <f t="shared" si="9"/>
        <v>1</v>
      </c>
    </row>
    <row r="87" spans="1:10">
      <c r="A87" s="37" t="s">
        <v>86</v>
      </c>
      <c r="B87" s="37" t="s">
        <v>42</v>
      </c>
      <c r="C87" s="1">
        <v>1</v>
      </c>
      <c r="D87" s="1"/>
      <c r="E87" s="1"/>
      <c r="F87" s="65"/>
      <c r="G87" s="1"/>
      <c r="H87" s="83">
        <v>1</v>
      </c>
      <c r="I87" s="1"/>
      <c r="J87" s="40">
        <f t="shared" si="9"/>
        <v>2</v>
      </c>
    </row>
    <row r="88" spans="1:10">
      <c r="A88" s="37" t="s">
        <v>301</v>
      </c>
      <c r="B88" s="37" t="s">
        <v>85</v>
      </c>
      <c r="D88" s="1"/>
      <c r="E88" s="1"/>
      <c r="F88" s="65"/>
      <c r="G88" s="1">
        <v>1</v>
      </c>
      <c r="H88" s="77"/>
      <c r="I88" s="1"/>
      <c r="J88" s="40">
        <f t="shared" si="9"/>
        <v>1</v>
      </c>
    </row>
    <row r="89" spans="1:10">
      <c r="A89" s="37" t="s">
        <v>302</v>
      </c>
      <c r="B89" s="37" t="s">
        <v>26</v>
      </c>
      <c r="D89" s="1"/>
      <c r="E89" s="1"/>
      <c r="F89" s="65"/>
      <c r="G89" s="1">
        <v>1</v>
      </c>
      <c r="H89" s="1"/>
      <c r="I89" s="1"/>
      <c r="J89" s="40">
        <f t="shared" si="9"/>
        <v>1</v>
      </c>
    </row>
    <row r="90" spans="1:10">
      <c r="A90" s="37" t="s">
        <v>87</v>
      </c>
      <c r="B90" s="37" t="s">
        <v>88</v>
      </c>
      <c r="D90" s="1">
        <v>1</v>
      </c>
      <c r="E90" s="1"/>
      <c r="F90" s="65"/>
      <c r="G90" s="1">
        <v>1</v>
      </c>
      <c r="H90" s="1"/>
      <c r="I90" s="1"/>
      <c r="J90" s="40">
        <f t="shared" si="9"/>
        <v>2</v>
      </c>
    </row>
    <row r="91" spans="1:10">
      <c r="A91" s="36" t="s">
        <v>89</v>
      </c>
      <c r="B91" s="36" t="s">
        <v>90</v>
      </c>
      <c r="C91" s="1">
        <v>1</v>
      </c>
      <c r="D91" s="1"/>
      <c r="E91" s="1"/>
      <c r="F91" s="65"/>
      <c r="G91" s="1">
        <v>1</v>
      </c>
      <c r="H91" s="1"/>
      <c r="I91" s="1"/>
      <c r="J91" s="40">
        <f t="shared" si="9"/>
        <v>2</v>
      </c>
    </row>
    <row r="92" spans="1:10">
      <c r="A92" s="4" t="s">
        <v>303</v>
      </c>
      <c r="B92" s="4" t="s">
        <v>304</v>
      </c>
      <c r="D92" s="1"/>
      <c r="E92" s="1"/>
      <c r="F92" s="65"/>
      <c r="G92" s="1"/>
      <c r="H92" s="1"/>
      <c r="I92" s="1"/>
      <c r="J92" s="40">
        <f t="shared" si="9"/>
        <v>0</v>
      </c>
    </row>
    <row r="93" spans="1:10" ht="15.5">
      <c r="A93" s="94" t="s">
        <v>91</v>
      </c>
      <c r="B93" s="36" t="s">
        <v>92</v>
      </c>
      <c r="C93" s="8">
        <v>1</v>
      </c>
      <c r="D93" s="9">
        <v>1</v>
      </c>
      <c r="E93" s="9"/>
      <c r="F93" s="66"/>
      <c r="G93" s="9">
        <v>1</v>
      </c>
      <c r="H93" s="8"/>
      <c r="I93" s="48"/>
      <c r="J93" s="63">
        <f t="shared" si="9"/>
        <v>3</v>
      </c>
    </row>
    <row r="94" spans="1:10" ht="15.5">
      <c r="A94" s="21" t="s">
        <v>14</v>
      </c>
      <c r="B94" s="10"/>
      <c r="C94" s="31">
        <f t="shared" ref="C94:I94" si="10">SUM(C69:C93)</f>
        <v>9</v>
      </c>
      <c r="D94" s="31">
        <f t="shared" si="10"/>
        <v>12</v>
      </c>
      <c r="E94" s="31">
        <f t="shared" si="10"/>
        <v>0</v>
      </c>
      <c r="F94" s="31">
        <f t="shared" si="10"/>
        <v>0</v>
      </c>
      <c r="G94" s="31">
        <f t="shared" si="10"/>
        <v>13</v>
      </c>
      <c r="H94" s="31">
        <f t="shared" si="10"/>
        <v>6</v>
      </c>
      <c r="I94" s="31">
        <f t="shared" si="10"/>
        <v>0</v>
      </c>
      <c r="J94" s="57">
        <f>SUM(C94:I94)</f>
        <v>40</v>
      </c>
    </row>
    <row r="95" spans="1:10" ht="15.5">
      <c r="J95" s="59"/>
    </row>
    <row r="96" spans="1:10" ht="15.5">
      <c r="A96" s="22" t="s">
        <v>3</v>
      </c>
      <c r="B96" s="22"/>
      <c r="C96" s="43"/>
      <c r="D96" s="44"/>
      <c r="E96" s="44"/>
      <c r="F96" s="43"/>
      <c r="G96" s="44"/>
      <c r="H96" s="44"/>
      <c r="I96" s="44"/>
      <c r="J96" s="61"/>
    </row>
    <row r="97" spans="1:10" ht="15.5">
      <c r="A97" t="s">
        <v>93</v>
      </c>
      <c r="B97" t="s">
        <v>348</v>
      </c>
      <c r="C97" s="1">
        <v>1</v>
      </c>
      <c r="D97" s="1"/>
      <c r="E97" s="1">
        <v>1</v>
      </c>
      <c r="F97" s="65"/>
      <c r="G97" s="1"/>
      <c r="H97" s="83">
        <v>1</v>
      </c>
      <c r="I97" s="1"/>
      <c r="J97" s="59">
        <f>SUM(C97:I97)</f>
        <v>3</v>
      </c>
    </row>
    <row r="98" spans="1:10" ht="15.5">
      <c r="A98" t="s">
        <v>94</v>
      </c>
      <c r="B98" t="s">
        <v>88</v>
      </c>
      <c r="D98" s="1"/>
      <c r="E98" s="1"/>
      <c r="F98" s="65"/>
      <c r="G98" s="1">
        <v>1</v>
      </c>
      <c r="H98" s="83">
        <v>1</v>
      </c>
      <c r="I98" s="1"/>
      <c r="J98" s="59">
        <f t="shared" ref="J98:J99" si="11">SUM(C98:I98)</f>
        <v>2</v>
      </c>
    </row>
    <row r="99" spans="1:10" ht="15.5">
      <c r="A99" t="s">
        <v>95</v>
      </c>
      <c r="B99" t="s">
        <v>96</v>
      </c>
      <c r="C99" s="8"/>
      <c r="D99" s="8">
        <v>1</v>
      </c>
      <c r="E99" s="8">
        <v>1</v>
      </c>
      <c r="F99" s="66"/>
      <c r="G99" s="8"/>
      <c r="H99" s="8"/>
      <c r="I99" s="8"/>
      <c r="J99" s="60">
        <f t="shared" si="11"/>
        <v>2</v>
      </c>
    </row>
    <row r="100" spans="1:10" ht="15.5">
      <c r="A100" s="29" t="s">
        <v>14</v>
      </c>
      <c r="C100" s="31">
        <f t="shared" ref="C100:I100" si="12">COUNTA(C97:C99)</f>
        <v>1</v>
      </c>
      <c r="D100" s="31">
        <f t="shared" si="12"/>
        <v>1</v>
      </c>
      <c r="E100" s="31">
        <f t="shared" si="12"/>
        <v>2</v>
      </c>
      <c r="F100" s="31">
        <f t="shared" si="12"/>
        <v>0</v>
      </c>
      <c r="G100" s="31">
        <f t="shared" si="12"/>
        <v>1</v>
      </c>
      <c r="H100" s="31">
        <f t="shared" si="12"/>
        <v>2</v>
      </c>
      <c r="I100" s="31">
        <f t="shared" si="12"/>
        <v>0</v>
      </c>
      <c r="J100" s="57">
        <f>SUM(J97:J99)</f>
        <v>7</v>
      </c>
    </row>
    <row r="101" spans="1:10" ht="15.5">
      <c r="A101" s="18"/>
      <c r="B101" s="18"/>
      <c r="I101" s="14"/>
      <c r="J101" s="59"/>
    </row>
    <row r="102" spans="1:10" ht="15.5">
      <c r="A102" s="22" t="s">
        <v>2</v>
      </c>
      <c r="B102" s="22"/>
      <c r="C102" s="43"/>
      <c r="D102" s="44"/>
      <c r="E102" s="44"/>
      <c r="F102" s="43"/>
      <c r="G102" s="44"/>
      <c r="H102" s="44"/>
      <c r="I102" s="44"/>
      <c r="J102" s="61"/>
    </row>
    <row r="103" spans="1:10">
      <c r="A103" s="4" t="s">
        <v>305</v>
      </c>
      <c r="B103" s="4" t="s">
        <v>18</v>
      </c>
      <c r="D103" s="1">
        <v>1</v>
      </c>
      <c r="E103" s="1"/>
      <c r="F103" s="65"/>
      <c r="G103" s="1"/>
      <c r="H103" s="1"/>
      <c r="I103" s="1"/>
      <c r="J103" s="40">
        <f>SUM(C103:I103)</f>
        <v>1</v>
      </c>
    </row>
    <row r="104" spans="1:10">
      <c r="A104" s="4" t="s">
        <v>305</v>
      </c>
      <c r="B104" s="4" t="s">
        <v>42</v>
      </c>
      <c r="D104" s="1"/>
      <c r="E104" s="1"/>
      <c r="F104" s="65"/>
      <c r="G104" s="1"/>
      <c r="H104" s="1"/>
      <c r="I104" s="1"/>
      <c r="J104" s="40">
        <f t="shared" ref="J104:J126" si="13">SUM(C104:I104)</f>
        <v>0</v>
      </c>
    </row>
    <row r="105" spans="1:10">
      <c r="A105" s="4" t="s">
        <v>97</v>
      </c>
      <c r="B105" s="4" t="s">
        <v>98</v>
      </c>
      <c r="C105" s="1">
        <v>1</v>
      </c>
      <c r="D105" s="1"/>
      <c r="E105" s="1"/>
      <c r="F105" s="65"/>
      <c r="G105" s="1"/>
      <c r="H105" s="83">
        <v>1</v>
      </c>
      <c r="I105" s="1"/>
      <c r="J105" s="40">
        <f t="shared" si="13"/>
        <v>2</v>
      </c>
    </row>
    <row r="106" spans="1:10">
      <c r="A106" s="4" t="s">
        <v>99</v>
      </c>
      <c r="B106" s="4" t="s">
        <v>100</v>
      </c>
      <c r="C106" s="1">
        <v>1</v>
      </c>
      <c r="D106" s="1"/>
      <c r="E106" s="1">
        <v>1</v>
      </c>
      <c r="F106" s="65"/>
      <c r="G106" s="1"/>
      <c r="H106" s="77"/>
      <c r="I106" s="1"/>
      <c r="J106" s="40">
        <f t="shared" si="13"/>
        <v>2</v>
      </c>
    </row>
    <row r="107" spans="1:10" ht="15.5">
      <c r="A107" s="28" t="s">
        <v>101</v>
      </c>
      <c r="B107" s="28" t="s">
        <v>102</v>
      </c>
      <c r="C107" s="1">
        <v>1</v>
      </c>
      <c r="D107" s="1">
        <v>1</v>
      </c>
      <c r="E107" s="1">
        <v>1</v>
      </c>
      <c r="F107" s="65"/>
      <c r="G107" s="1">
        <v>1</v>
      </c>
      <c r="H107" s="83">
        <v>1</v>
      </c>
      <c r="I107" s="1"/>
      <c r="J107" s="40">
        <f t="shared" si="13"/>
        <v>5</v>
      </c>
    </row>
    <row r="108" spans="1:10" ht="15.5">
      <c r="A108" s="28" t="s">
        <v>306</v>
      </c>
      <c r="B108" s="28" t="s">
        <v>49</v>
      </c>
      <c r="D108" s="1"/>
      <c r="E108" s="1">
        <v>1</v>
      </c>
      <c r="F108" s="65"/>
      <c r="G108" s="1"/>
      <c r="H108" s="77"/>
      <c r="I108" s="1"/>
      <c r="J108" s="40">
        <f t="shared" si="13"/>
        <v>1</v>
      </c>
    </row>
    <row r="109" spans="1:10" ht="15.5">
      <c r="A109" t="s">
        <v>103</v>
      </c>
      <c r="B109" t="s">
        <v>33</v>
      </c>
      <c r="D109" s="1">
        <v>1</v>
      </c>
      <c r="E109" s="1">
        <v>1</v>
      </c>
      <c r="F109" s="65"/>
      <c r="G109" s="1">
        <v>1</v>
      </c>
      <c r="H109" s="85">
        <v>1</v>
      </c>
      <c r="I109" s="14"/>
      <c r="J109" s="40">
        <f t="shared" si="13"/>
        <v>4</v>
      </c>
    </row>
    <row r="110" spans="1:10">
      <c r="A110" t="s">
        <v>104</v>
      </c>
      <c r="B110" t="s">
        <v>105</v>
      </c>
      <c r="C110" s="1">
        <v>1</v>
      </c>
      <c r="D110" s="1">
        <v>1</v>
      </c>
      <c r="E110" s="1"/>
      <c r="F110" s="65"/>
      <c r="G110" s="1"/>
      <c r="H110" s="78"/>
      <c r="J110" s="40">
        <f t="shared" si="13"/>
        <v>2</v>
      </c>
    </row>
    <row r="111" spans="1:10" ht="15.5">
      <c r="A111" t="s">
        <v>106</v>
      </c>
      <c r="B111" t="s">
        <v>107</v>
      </c>
      <c r="D111" s="1"/>
      <c r="E111" s="1"/>
      <c r="F111" s="65"/>
      <c r="G111" s="1"/>
      <c r="H111" s="80"/>
      <c r="I111" s="11"/>
      <c r="J111" s="40">
        <f t="shared" si="13"/>
        <v>0</v>
      </c>
    </row>
    <row r="112" spans="1:10" ht="15.5">
      <c r="A112" t="s">
        <v>108</v>
      </c>
      <c r="B112" t="s">
        <v>109</v>
      </c>
      <c r="D112" s="1"/>
      <c r="E112" s="1"/>
      <c r="F112" s="65"/>
      <c r="G112" s="1"/>
      <c r="H112" s="81"/>
      <c r="I112" s="12"/>
      <c r="J112" s="40">
        <f t="shared" si="13"/>
        <v>0</v>
      </c>
    </row>
    <row r="113" spans="1:10" ht="15.5">
      <c r="A113" t="s">
        <v>110</v>
      </c>
      <c r="B113" t="s">
        <v>111</v>
      </c>
      <c r="C113" s="1">
        <v>1</v>
      </c>
      <c r="D113" s="1">
        <v>1</v>
      </c>
      <c r="E113" s="1"/>
      <c r="F113" s="65"/>
      <c r="G113" s="1"/>
      <c r="H113" s="81"/>
      <c r="I113" s="12"/>
      <c r="J113" s="40">
        <f t="shared" si="13"/>
        <v>2</v>
      </c>
    </row>
    <row r="114" spans="1:10" ht="15.5">
      <c r="A114" t="s">
        <v>112</v>
      </c>
      <c r="B114" t="s">
        <v>49</v>
      </c>
      <c r="D114" s="1"/>
      <c r="E114" s="1"/>
      <c r="F114" s="65"/>
      <c r="G114" s="1"/>
      <c r="H114" s="81"/>
      <c r="I114" s="14"/>
      <c r="J114" s="40">
        <f t="shared" si="13"/>
        <v>0</v>
      </c>
    </row>
    <row r="115" spans="1:10" ht="15.5">
      <c r="A115" t="s">
        <v>307</v>
      </c>
      <c r="B115" t="s">
        <v>308</v>
      </c>
      <c r="D115" s="1"/>
      <c r="E115" s="1"/>
      <c r="F115" s="65"/>
      <c r="G115" s="1"/>
      <c r="H115" s="81"/>
      <c r="I115" s="12"/>
      <c r="J115" s="40">
        <f t="shared" si="13"/>
        <v>0</v>
      </c>
    </row>
    <row r="116" spans="1:10" ht="15.5">
      <c r="A116" t="s">
        <v>113</v>
      </c>
      <c r="B116" t="s">
        <v>114</v>
      </c>
      <c r="C116" s="1">
        <v>1</v>
      </c>
      <c r="D116" s="1">
        <v>1</v>
      </c>
      <c r="E116" s="1">
        <v>1</v>
      </c>
      <c r="F116" s="65"/>
      <c r="G116" s="1">
        <v>1</v>
      </c>
      <c r="H116" s="84">
        <v>1</v>
      </c>
      <c r="I116" s="12"/>
      <c r="J116" s="40">
        <f t="shared" si="13"/>
        <v>5</v>
      </c>
    </row>
    <row r="117" spans="1:10" ht="15.5">
      <c r="A117" s="28" t="s">
        <v>115</v>
      </c>
      <c r="B117" s="28" t="s">
        <v>57</v>
      </c>
      <c r="D117" s="1">
        <v>1</v>
      </c>
      <c r="E117" s="1"/>
      <c r="F117" s="65"/>
      <c r="G117" s="1">
        <v>1</v>
      </c>
      <c r="H117" s="81"/>
      <c r="I117" s="12"/>
      <c r="J117" s="40">
        <f t="shared" si="13"/>
        <v>2</v>
      </c>
    </row>
    <row r="118" spans="1:10" ht="15.5">
      <c r="A118" s="28" t="s">
        <v>116</v>
      </c>
      <c r="B118" s="28" t="s">
        <v>117</v>
      </c>
      <c r="D118" s="1"/>
      <c r="E118" s="1"/>
      <c r="F118" s="65"/>
      <c r="G118" s="1"/>
      <c r="H118" s="81"/>
      <c r="I118" s="12"/>
      <c r="J118" s="40">
        <f t="shared" si="13"/>
        <v>0</v>
      </c>
    </row>
    <row r="119" spans="1:10" ht="15.5">
      <c r="A119" s="28" t="s">
        <v>118</v>
      </c>
      <c r="B119" s="28" t="s">
        <v>119</v>
      </c>
      <c r="D119" s="1">
        <v>1</v>
      </c>
      <c r="E119" s="1"/>
      <c r="F119" s="65"/>
      <c r="G119" s="1"/>
      <c r="H119" s="84">
        <v>1</v>
      </c>
      <c r="I119" s="12"/>
      <c r="J119" s="40">
        <f t="shared" si="13"/>
        <v>2</v>
      </c>
    </row>
    <row r="120" spans="1:10" ht="15.5">
      <c r="A120" s="28" t="s">
        <v>120</v>
      </c>
      <c r="B120" s="28" t="s">
        <v>121</v>
      </c>
      <c r="D120" s="1"/>
      <c r="E120" s="1"/>
      <c r="F120" s="65"/>
      <c r="G120" s="1"/>
      <c r="H120" s="84">
        <v>1</v>
      </c>
      <c r="I120" s="12"/>
      <c r="J120" s="40">
        <f t="shared" si="13"/>
        <v>1</v>
      </c>
    </row>
    <row r="121" spans="1:10" ht="15.5">
      <c r="A121" s="28" t="s">
        <v>122</v>
      </c>
      <c r="B121" s="28" t="s">
        <v>123</v>
      </c>
      <c r="C121" s="1">
        <v>1</v>
      </c>
      <c r="D121" s="1">
        <v>1</v>
      </c>
      <c r="E121" s="1"/>
      <c r="F121" s="65"/>
      <c r="G121" s="1"/>
      <c r="H121" s="81"/>
      <c r="I121" s="12"/>
      <c r="J121" s="40">
        <f t="shared" si="13"/>
        <v>2</v>
      </c>
    </row>
    <row r="122" spans="1:10" ht="15.5">
      <c r="A122" s="28" t="s">
        <v>343</v>
      </c>
      <c r="B122" s="28" t="s">
        <v>344</v>
      </c>
      <c r="D122" s="1">
        <v>1</v>
      </c>
      <c r="E122" s="1">
        <v>1</v>
      </c>
      <c r="F122" s="65"/>
      <c r="G122" s="1"/>
      <c r="H122" s="81"/>
      <c r="I122" s="12"/>
      <c r="J122" s="40">
        <f t="shared" si="13"/>
        <v>2</v>
      </c>
    </row>
    <row r="123" spans="1:10" ht="15.5">
      <c r="A123" s="28" t="s">
        <v>124</v>
      </c>
      <c r="B123" s="28" t="s">
        <v>125</v>
      </c>
      <c r="D123" s="1"/>
      <c r="E123" s="1"/>
      <c r="F123" s="65"/>
      <c r="G123" s="1"/>
      <c r="H123" s="81"/>
      <c r="I123" s="12"/>
      <c r="J123" s="40">
        <f t="shared" si="13"/>
        <v>0</v>
      </c>
    </row>
    <row r="124" spans="1:10" ht="15.5">
      <c r="A124" s="28" t="s">
        <v>309</v>
      </c>
      <c r="B124" s="28" t="s">
        <v>310</v>
      </c>
      <c r="D124" s="1"/>
      <c r="E124" s="1"/>
      <c r="F124" s="65"/>
      <c r="G124" s="1"/>
      <c r="H124" s="81"/>
      <c r="I124" s="12"/>
      <c r="J124" s="40">
        <f t="shared" si="13"/>
        <v>0</v>
      </c>
    </row>
    <row r="125" spans="1:10" ht="15.5">
      <c r="A125" s="28" t="s">
        <v>311</v>
      </c>
      <c r="B125" s="28" t="s">
        <v>312</v>
      </c>
      <c r="D125" s="1"/>
      <c r="E125" s="1"/>
      <c r="F125" s="65"/>
      <c r="G125" s="1"/>
      <c r="H125" s="81"/>
      <c r="I125" s="12"/>
      <c r="J125" s="40">
        <f t="shared" si="13"/>
        <v>0</v>
      </c>
    </row>
    <row r="126" spans="1:10" ht="15.5">
      <c r="A126" t="s">
        <v>126</v>
      </c>
      <c r="B126" t="s">
        <v>127</v>
      </c>
      <c r="C126" s="8">
        <v>1</v>
      </c>
      <c r="D126" s="8"/>
      <c r="E126" s="8">
        <v>1</v>
      </c>
      <c r="F126" s="66"/>
      <c r="G126" s="8">
        <v>1</v>
      </c>
      <c r="H126" s="95">
        <v>1</v>
      </c>
      <c r="I126" s="15"/>
      <c r="J126" s="63">
        <f t="shared" si="13"/>
        <v>4</v>
      </c>
    </row>
    <row r="127" spans="1:10" ht="15.5">
      <c r="A127" s="29" t="s">
        <v>14</v>
      </c>
      <c r="B127" s="10"/>
      <c r="C127" s="31">
        <f t="shared" ref="C127:I127" si="14">COUNTA(C103:C126)</f>
        <v>8</v>
      </c>
      <c r="D127" s="31">
        <f t="shared" si="14"/>
        <v>10</v>
      </c>
      <c r="E127" s="31">
        <f t="shared" si="14"/>
        <v>7</v>
      </c>
      <c r="F127" s="31">
        <f t="shared" si="14"/>
        <v>0</v>
      </c>
      <c r="G127" s="31">
        <f t="shared" si="14"/>
        <v>5</v>
      </c>
      <c r="H127" s="31">
        <f t="shared" si="14"/>
        <v>7</v>
      </c>
      <c r="I127" s="31">
        <f t="shared" si="14"/>
        <v>0</v>
      </c>
      <c r="J127" s="57">
        <f>SUM(J103:J126)</f>
        <v>37</v>
      </c>
    </row>
    <row r="128" spans="1:10" ht="15.5">
      <c r="A128" s="21"/>
      <c r="B128" s="10"/>
      <c r="C128" s="31"/>
      <c r="D128" s="31"/>
      <c r="E128" s="31"/>
      <c r="F128" s="31"/>
      <c r="G128" s="31"/>
      <c r="H128" s="31"/>
      <c r="I128" s="31"/>
      <c r="J128" s="57"/>
    </row>
    <row r="129" spans="1:10" ht="15.5">
      <c r="A129" s="24" t="s">
        <v>9</v>
      </c>
      <c r="B129" s="24"/>
      <c r="C129" s="45"/>
      <c r="D129" s="46"/>
      <c r="E129" s="44"/>
      <c r="F129" s="45"/>
      <c r="G129" s="46"/>
      <c r="H129" s="46"/>
      <c r="I129" s="46"/>
      <c r="J129" s="58"/>
    </row>
    <row r="130" spans="1:10" ht="15.5">
      <c r="A130" s="4" t="s">
        <v>128</v>
      </c>
      <c r="B130" s="4" t="s">
        <v>85</v>
      </c>
      <c r="C130" s="19">
        <v>1</v>
      </c>
      <c r="D130" s="14">
        <v>1</v>
      </c>
      <c r="E130" s="19">
        <v>1</v>
      </c>
      <c r="F130" s="68"/>
      <c r="G130" s="14">
        <v>1</v>
      </c>
      <c r="H130" s="14"/>
      <c r="I130" s="14"/>
      <c r="J130" s="59">
        <f>SUM(C130:I130)</f>
        <v>4</v>
      </c>
    </row>
    <row r="131" spans="1:10" ht="15.5">
      <c r="A131" s="4" t="s">
        <v>189</v>
      </c>
      <c r="B131" s="4" t="s">
        <v>107</v>
      </c>
      <c r="C131" s="19">
        <v>1</v>
      </c>
      <c r="D131" s="14">
        <v>1</v>
      </c>
      <c r="E131" s="19"/>
      <c r="F131" s="68"/>
      <c r="G131" s="14"/>
      <c r="H131" s="14"/>
      <c r="I131" s="14"/>
      <c r="J131" s="59">
        <f t="shared" ref="J131:J140" si="15">SUM(C131:I131)</f>
        <v>2</v>
      </c>
    </row>
    <row r="132" spans="1:10" ht="15.5">
      <c r="A132" s="4" t="s">
        <v>129</v>
      </c>
      <c r="B132" s="4" t="s">
        <v>130</v>
      </c>
      <c r="C132" s="19"/>
      <c r="D132" s="14"/>
      <c r="E132" s="14"/>
      <c r="F132" s="68"/>
      <c r="G132" s="14"/>
      <c r="H132" s="14"/>
      <c r="I132" s="14"/>
      <c r="J132" s="59">
        <f t="shared" si="15"/>
        <v>0</v>
      </c>
    </row>
    <row r="133" spans="1:10" ht="15.5">
      <c r="A133" s="4" t="s">
        <v>131</v>
      </c>
      <c r="B133" s="4" t="s">
        <v>132</v>
      </c>
      <c r="E133" s="14"/>
      <c r="F133" s="65"/>
      <c r="I133" s="14"/>
      <c r="J133" s="59">
        <f t="shared" si="15"/>
        <v>0</v>
      </c>
    </row>
    <row r="134" spans="1:10" ht="15.5">
      <c r="A134" t="s">
        <v>133</v>
      </c>
      <c r="B134" t="s">
        <v>75</v>
      </c>
      <c r="D134" s="2">
        <v>1</v>
      </c>
      <c r="E134" s="14"/>
      <c r="F134" s="65"/>
      <c r="I134" s="14"/>
      <c r="J134" s="59">
        <f t="shared" si="15"/>
        <v>1</v>
      </c>
    </row>
    <row r="135" spans="1:10" ht="15.5">
      <c r="A135" t="s">
        <v>134</v>
      </c>
      <c r="B135" t="s">
        <v>135</v>
      </c>
      <c r="D135" s="2">
        <v>1</v>
      </c>
      <c r="E135" s="14"/>
      <c r="F135" s="65"/>
      <c r="G135" s="2">
        <v>1</v>
      </c>
      <c r="I135" s="14"/>
      <c r="J135" s="59">
        <f t="shared" si="15"/>
        <v>2</v>
      </c>
    </row>
    <row r="136" spans="1:10" ht="15.5">
      <c r="A136" t="s">
        <v>136</v>
      </c>
      <c r="B136" t="s">
        <v>137</v>
      </c>
      <c r="C136" s="1">
        <v>1</v>
      </c>
      <c r="D136" s="2">
        <v>1</v>
      </c>
      <c r="E136" s="14">
        <v>1</v>
      </c>
      <c r="F136" s="65"/>
      <c r="I136" s="14"/>
      <c r="J136" s="59">
        <f t="shared" si="15"/>
        <v>3</v>
      </c>
    </row>
    <row r="137" spans="1:10" ht="15.5">
      <c r="A137" t="s">
        <v>139</v>
      </c>
      <c r="B137" t="s">
        <v>140</v>
      </c>
      <c r="D137" s="2">
        <v>1</v>
      </c>
      <c r="E137" s="2">
        <v>1</v>
      </c>
      <c r="F137" s="65"/>
      <c r="G137" s="2">
        <v>1</v>
      </c>
      <c r="J137" s="59">
        <f t="shared" si="15"/>
        <v>3</v>
      </c>
    </row>
    <row r="138" spans="1:10" ht="15.5">
      <c r="A138" t="s">
        <v>141</v>
      </c>
      <c r="B138" t="s">
        <v>22</v>
      </c>
      <c r="C138" s="1">
        <v>1</v>
      </c>
      <c r="D138" s="2">
        <v>1</v>
      </c>
      <c r="F138" s="65"/>
      <c r="J138" s="59">
        <f t="shared" si="15"/>
        <v>2</v>
      </c>
    </row>
    <row r="139" spans="1:10" ht="15.5">
      <c r="A139" t="s">
        <v>142</v>
      </c>
      <c r="B139" t="s">
        <v>143</v>
      </c>
      <c r="C139" s="1">
        <v>1</v>
      </c>
      <c r="D139" s="2">
        <v>1</v>
      </c>
      <c r="F139" s="65"/>
      <c r="G139" s="2">
        <v>1</v>
      </c>
      <c r="J139" s="59">
        <f t="shared" si="15"/>
        <v>3</v>
      </c>
    </row>
    <row r="140" spans="1:10" ht="15.5">
      <c r="A140" t="s">
        <v>144</v>
      </c>
      <c r="B140" t="s">
        <v>145</v>
      </c>
      <c r="C140" s="8"/>
      <c r="D140" s="9">
        <v>1</v>
      </c>
      <c r="E140" s="9"/>
      <c r="F140" s="66"/>
      <c r="G140" s="9"/>
      <c r="H140" s="9"/>
      <c r="I140" s="9"/>
      <c r="J140" s="60">
        <f t="shared" si="15"/>
        <v>1</v>
      </c>
    </row>
    <row r="141" spans="1:10" ht="15.5">
      <c r="A141" s="29" t="s">
        <v>14</v>
      </c>
      <c r="B141" s="10"/>
      <c r="C141" s="11">
        <f t="shared" ref="C141:I141" si="16">COUNTA(C130:C140)</f>
        <v>5</v>
      </c>
      <c r="D141" s="11">
        <f t="shared" si="16"/>
        <v>9</v>
      </c>
      <c r="E141" s="11">
        <f t="shared" si="16"/>
        <v>3</v>
      </c>
      <c r="F141" s="11">
        <f t="shared" si="16"/>
        <v>0</v>
      </c>
      <c r="G141" s="11">
        <f t="shared" si="16"/>
        <v>4</v>
      </c>
      <c r="H141" s="11">
        <f t="shared" si="16"/>
        <v>0</v>
      </c>
      <c r="I141" s="11">
        <f t="shared" si="16"/>
        <v>0</v>
      </c>
      <c r="J141" s="56">
        <f>SUM(J130:J140)</f>
        <v>21</v>
      </c>
    </row>
    <row r="142" spans="1:10" ht="15.5">
      <c r="A142" s="10"/>
      <c r="B142" s="10"/>
      <c r="C142" s="11"/>
      <c r="D142" s="12"/>
      <c r="E142" s="11"/>
      <c r="F142" s="11"/>
      <c r="G142" s="12"/>
      <c r="H142" s="12"/>
      <c r="I142" s="12"/>
      <c r="J142" s="57"/>
    </row>
    <row r="143" spans="1:10" ht="15.5">
      <c r="A143" s="22" t="s">
        <v>13</v>
      </c>
      <c r="B143" s="22"/>
      <c r="C143" s="45"/>
      <c r="D143" s="46"/>
      <c r="E143" s="46"/>
      <c r="F143" s="45"/>
      <c r="G143" s="47"/>
      <c r="H143" s="47"/>
      <c r="I143" s="47"/>
      <c r="J143" s="61"/>
    </row>
    <row r="144" spans="1:10" ht="15.5">
      <c r="A144" t="s">
        <v>68</v>
      </c>
      <c r="B144" t="s">
        <v>18</v>
      </c>
      <c r="C144" s="19">
        <v>1</v>
      </c>
      <c r="D144" s="14">
        <v>1</v>
      </c>
      <c r="E144" s="14"/>
      <c r="F144" s="68"/>
      <c r="G144" s="14"/>
      <c r="H144" s="84">
        <v>1</v>
      </c>
      <c r="I144" s="14"/>
      <c r="J144" s="59">
        <f>SUM(C144:I144)</f>
        <v>3</v>
      </c>
    </row>
    <row r="145" spans="1:10" ht="15.5">
      <c r="A145" t="s">
        <v>146</v>
      </c>
      <c r="B145" t="s">
        <v>147</v>
      </c>
      <c r="C145" s="1">
        <v>1</v>
      </c>
      <c r="E145" s="14">
        <v>1</v>
      </c>
      <c r="F145" s="65"/>
      <c r="H145" s="85">
        <v>1</v>
      </c>
      <c r="J145" s="59">
        <f t="shared" ref="J145:J162" si="17">SUM(C145:I145)</f>
        <v>3</v>
      </c>
    </row>
    <row r="146" spans="1:10" ht="15.5">
      <c r="A146" t="s">
        <v>313</v>
      </c>
      <c r="B146" t="s">
        <v>314</v>
      </c>
      <c r="E146" s="14"/>
      <c r="F146" s="65"/>
      <c r="G146" s="2">
        <v>1</v>
      </c>
      <c r="H146" s="78"/>
      <c r="J146" s="59">
        <f t="shared" si="17"/>
        <v>1</v>
      </c>
    </row>
    <row r="147" spans="1:10" ht="15.5">
      <c r="A147" t="s">
        <v>148</v>
      </c>
      <c r="B147" t="s">
        <v>90</v>
      </c>
      <c r="C147" s="1">
        <v>1</v>
      </c>
      <c r="E147" s="14"/>
      <c r="F147" s="65"/>
      <c r="G147" s="2">
        <v>1</v>
      </c>
      <c r="H147" s="78"/>
      <c r="J147" s="59">
        <f t="shared" si="17"/>
        <v>2</v>
      </c>
    </row>
    <row r="148" spans="1:10" ht="15.5">
      <c r="A148" t="s">
        <v>149</v>
      </c>
      <c r="B148" t="s">
        <v>150</v>
      </c>
      <c r="C148" s="1">
        <v>1</v>
      </c>
      <c r="E148" s="14"/>
      <c r="F148" s="65"/>
      <c r="G148" s="2">
        <v>1</v>
      </c>
      <c r="H148" s="85">
        <v>1</v>
      </c>
      <c r="J148" s="59">
        <f t="shared" si="17"/>
        <v>3</v>
      </c>
    </row>
    <row r="149" spans="1:10" ht="15.5">
      <c r="A149" t="s">
        <v>315</v>
      </c>
      <c r="B149" t="s">
        <v>316</v>
      </c>
      <c r="C149" s="1">
        <v>1</v>
      </c>
      <c r="E149" s="14">
        <v>1</v>
      </c>
      <c r="F149" s="65"/>
      <c r="G149" s="2">
        <v>1</v>
      </c>
      <c r="H149" s="78"/>
      <c r="J149" s="59">
        <f t="shared" si="17"/>
        <v>3</v>
      </c>
    </row>
    <row r="150" spans="1:10" ht="15.5">
      <c r="A150" t="s">
        <v>151</v>
      </c>
      <c r="B150" t="s">
        <v>152</v>
      </c>
      <c r="E150" s="14"/>
      <c r="F150" s="65"/>
      <c r="H150" s="78"/>
      <c r="J150" s="59">
        <f t="shared" si="17"/>
        <v>0</v>
      </c>
    </row>
    <row r="151" spans="1:10" ht="15.5">
      <c r="A151" t="s">
        <v>349</v>
      </c>
      <c r="B151" t="s">
        <v>295</v>
      </c>
      <c r="E151" s="14">
        <v>1</v>
      </c>
      <c r="F151" s="65"/>
      <c r="H151" s="78"/>
      <c r="J151" s="59">
        <f t="shared" si="17"/>
        <v>1</v>
      </c>
    </row>
    <row r="152" spans="1:10" ht="15.5">
      <c r="A152" s="28" t="s">
        <v>153</v>
      </c>
      <c r="B152" t="s">
        <v>154</v>
      </c>
      <c r="C152" s="1">
        <v>1</v>
      </c>
      <c r="D152" s="2">
        <v>1</v>
      </c>
      <c r="E152" s="14">
        <v>1</v>
      </c>
      <c r="F152" s="65"/>
      <c r="G152" s="2">
        <v>1</v>
      </c>
      <c r="H152" s="78"/>
      <c r="J152" s="59">
        <f t="shared" si="17"/>
        <v>4</v>
      </c>
    </row>
    <row r="153" spans="1:10" ht="15.5">
      <c r="A153" t="s">
        <v>155</v>
      </c>
      <c r="B153" t="s">
        <v>156</v>
      </c>
      <c r="C153" s="1">
        <v>1</v>
      </c>
      <c r="D153" s="2">
        <v>1</v>
      </c>
      <c r="E153" s="14"/>
      <c r="F153" s="65"/>
      <c r="G153" s="2">
        <v>1</v>
      </c>
      <c r="H153" s="85">
        <v>1</v>
      </c>
      <c r="J153" s="59">
        <f t="shared" si="17"/>
        <v>4</v>
      </c>
    </row>
    <row r="154" spans="1:10" ht="15.5">
      <c r="A154" t="s">
        <v>157</v>
      </c>
      <c r="B154" t="s">
        <v>158</v>
      </c>
      <c r="E154" s="14"/>
      <c r="F154" s="65"/>
      <c r="H154" s="78"/>
      <c r="J154" s="59">
        <f t="shared" si="17"/>
        <v>0</v>
      </c>
    </row>
    <row r="155" spans="1:10" ht="15.5">
      <c r="A155" t="s">
        <v>159</v>
      </c>
      <c r="B155" t="s">
        <v>160</v>
      </c>
      <c r="C155" s="1">
        <v>1</v>
      </c>
      <c r="D155" s="2">
        <v>1</v>
      </c>
      <c r="E155" s="14"/>
      <c r="F155" s="65"/>
      <c r="H155" s="78"/>
      <c r="J155" s="59">
        <f t="shared" si="17"/>
        <v>2</v>
      </c>
    </row>
    <row r="156" spans="1:10" ht="15.5">
      <c r="A156" t="s">
        <v>161</v>
      </c>
      <c r="B156" t="s">
        <v>162</v>
      </c>
      <c r="D156" s="2">
        <v>1</v>
      </c>
      <c r="E156" s="14">
        <v>1</v>
      </c>
      <c r="F156" s="65"/>
      <c r="H156" s="78"/>
      <c r="J156" s="59">
        <f t="shared" si="17"/>
        <v>2</v>
      </c>
    </row>
    <row r="157" spans="1:10" ht="15.5">
      <c r="A157" t="s">
        <v>138</v>
      </c>
      <c r="B157" t="s">
        <v>163</v>
      </c>
      <c r="C157" s="1">
        <v>1</v>
      </c>
      <c r="D157" s="2">
        <v>1</v>
      </c>
      <c r="E157" s="14">
        <v>1</v>
      </c>
      <c r="F157" s="65"/>
      <c r="G157" s="2">
        <v>1</v>
      </c>
      <c r="H157" s="78"/>
      <c r="J157" s="59">
        <f t="shared" si="17"/>
        <v>4</v>
      </c>
    </row>
    <row r="158" spans="1:10" ht="15.5">
      <c r="A158" t="s">
        <v>164</v>
      </c>
      <c r="B158" t="s">
        <v>165</v>
      </c>
      <c r="E158" s="14"/>
      <c r="F158" s="65"/>
      <c r="H158" s="78"/>
      <c r="J158" s="59">
        <f t="shared" si="17"/>
        <v>0</v>
      </c>
    </row>
    <row r="159" spans="1:10" ht="15.5">
      <c r="A159" t="s">
        <v>166</v>
      </c>
      <c r="B159" t="s">
        <v>167</v>
      </c>
      <c r="C159" s="1">
        <v>1</v>
      </c>
      <c r="E159" s="14"/>
      <c r="F159" s="65"/>
      <c r="G159" s="2">
        <v>1</v>
      </c>
      <c r="H159" s="78"/>
      <c r="J159" s="59">
        <f t="shared" si="17"/>
        <v>2</v>
      </c>
    </row>
    <row r="160" spans="1:10" ht="15.5">
      <c r="A160" t="s">
        <v>168</v>
      </c>
      <c r="B160" t="s">
        <v>145</v>
      </c>
      <c r="C160" s="1">
        <v>1</v>
      </c>
      <c r="D160" s="2">
        <v>1</v>
      </c>
      <c r="F160" s="65"/>
      <c r="G160" s="2">
        <v>1</v>
      </c>
      <c r="H160" s="85">
        <v>1</v>
      </c>
      <c r="I160" s="14"/>
      <c r="J160" s="59">
        <f t="shared" si="17"/>
        <v>4</v>
      </c>
    </row>
    <row r="161" spans="1:10" ht="15.5">
      <c r="A161" t="s">
        <v>169</v>
      </c>
      <c r="B161" t="s">
        <v>341</v>
      </c>
      <c r="F161" s="65"/>
      <c r="I161" s="14"/>
      <c r="J161" s="59">
        <f t="shared" si="17"/>
        <v>0</v>
      </c>
    </row>
    <row r="162" spans="1:10" ht="15.5">
      <c r="A162" t="s">
        <v>170</v>
      </c>
      <c r="B162" t="s">
        <v>171</v>
      </c>
      <c r="C162" s="8">
        <v>1</v>
      </c>
      <c r="D162" s="9">
        <v>1</v>
      </c>
      <c r="E162" s="9"/>
      <c r="F162" s="66"/>
      <c r="G162" s="9"/>
      <c r="H162" s="9"/>
      <c r="I162" s="48"/>
      <c r="J162" s="60">
        <f t="shared" si="17"/>
        <v>2</v>
      </c>
    </row>
    <row r="163" spans="1:10">
      <c r="A163" s="29" t="s">
        <v>14</v>
      </c>
      <c r="B163" s="21"/>
      <c r="C163" s="31">
        <f t="shared" ref="C163:J163" si="18">SUM(C144:C162)</f>
        <v>12</v>
      </c>
      <c r="D163" s="31">
        <f t="shared" si="18"/>
        <v>8</v>
      </c>
      <c r="E163" s="31">
        <f t="shared" si="18"/>
        <v>6</v>
      </c>
      <c r="F163" s="31">
        <f t="shared" si="18"/>
        <v>0</v>
      </c>
      <c r="G163" s="31">
        <f t="shared" si="18"/>
        <v>9</v>
      </c>
      <c r="H163" s="31">
        <f t="shared" si="18"/>
        <v>5</v>
      </c>
      <c r="I163" s="31">
        <f t="shared" si="18"/>
        <v>0</v>
      </c>
      <c r="J163" s="62">
        <f t="shared" si="18"/>
        <v>40</v>
      </c>
    </row>
    <row r="164" spans="1:10" ht="15.5">
      <c r="A164" s="18"/>
      <c r="B164" s="18"/>
      <c r="J164" s="59"/>
    </row>
    <row r="165" spans="1:10" ht="15.5">
      <c r="A165" s="22" t="s">
        <v>10</v>
      </c>
      <c r="B165" s="22"/>
      <c r="C165" s="43"/>
      <c r="D165" s="44"/>
      <c r="E165" s="44"/>
      <c r="F165" s="43"/>
      <c r="G165" s="44"/>
      <c r="H165" s="44"/>
      <c r="I165" s="44"/>
      <c r="J165" s="61"/>
    </row>
    <row r="166" spans="1:10" ht="15.5">
      <c r="A166" s="33" t="s">
        <v>172</v>
      </c>
      <c r="B166" s="33" t="s">
        <v>173</v>
      </c>
      <c r="C166" s="1">
        <v>1</v>
      </c>
      <c r="E166" s="2">
        <v>1</v>
      </c>
      <c r="F166" s="65"/>
      <c r="G166" s="2">
        <v>1</v>
      </c>
      <c r="H166" s="85">
        <v>1</v>
      </c>
      <c r="I166" s="14"/>
      <c r="J166" s="59">
        <f>SUM(C166:I166)</f>
        <v>4</v>
      </c>
    </row>
    <row r="167" spans="1:10" ht="15.5">
      <c r="A167" s="33" t="s">
        <v>174</v>
      </c>
      <c r="B167" s="33" t="s">
        <v>175</v>
      </c>
      <c r="C167" s="1">
        <v>1</v>
      </c>
      <c r="D167" s="2">
        <v>1</v>
      </c>
      <c r="E167" s="2">
        <v>1</v>
      </c>
      <c r="F167" s="65"/>
      <c r="G167" s="2">
        <v>1</v>
      </c>
      <c r="H167" s="85">
        <v>1</v>
      </c>
      <c r="I167" s="14"/>
      <c r="J167" s="59">
        <f t="shared" ref="J167:J192" si="19">SUM(C167:I167)</f>
        <v>5</v>
      </c>
    </row>
    <row r="168" spans="1:10" ht="15.5">
      <c r="A168" s="33" t="s">
        <v>176</v>
      </c>
      <c r="B168" s="33" t="s">
        <v>177</v>
      </c>
      <c r="F168" s="65"/>
      <c r="G168" s="2">
        <v>1</v>
      </c>
      <c r="H168" s="78"/>
      <c r="I168" s="14"/>
      <c r="J168" s="59">
        <f t="shared" si="19"/>
        <v>1</v>
      </c>
    </row>
    <row r="169" spans="1:10" ht="15.5">
      <c r="A169" s="34" t="s">
        <v>178</v>
      </c>
      <c r="B169" s="34" t="s">
        <v>179</v>
      </c>
      <c r="D169" s="2">
        <v>1</v>
      </c>
      <c r="E169" s="2">
        <v>1</v>
      </c>
      <c r="F169" s="65"/>
      <c r="G169" s="2">
        <v>1</v>
      </c>
      <c r="H169" s="78"/>
      <c r="I169" s="14"/>
      <c r="J169" s="59">
        <f t="shared" si="19"/>
        <v>3</v>
      </c>
    </row>
    <row r="170" spans="1:10" ht="15.5">
      <c r="A170" s="34" t="s">
        <v>180</v>
      </c>
      <c r="B170" s="34" t="s">
        <v>181</v>
      </c>
      <c r="C170" s="1">
        <v>1</v>
      </c>
      <c r="D170" s="2">
        <v>1</v>
      </c>
      <c r="E170" s="2">
        <v>1</v>
      </c>
      <c r="F170" s="65"/>
      <c r="G170" s="2">
        <v>1</v>
      </c>
      <c r="H170" s="85">
        <v>1</v>
      </c>
      <c r="I170" s="14"/>
      <c r="J170" s="59">
        <f t="shared" si="19"/>
        <v>5</v>
      </c>
    </row>
    <row r="171" spans="1:10" ht="15.5">
      <c r="A171" s="34" t="s">
        <v>182</v>
      </c>
      <c r="B171" s="34" t="s">
        <v>183</v>
      </c>
      <c r="C171" s="1">
        <v>1</v>
      </c>
      <c r="D171" s="2">
        <v>1</v>
      </c>
      <c r="F171" s="65"/>
      <c r="G171" s="2">
        <v>1</v>
      </c>
      <c r="H171" s="78"/>
      <c r="I171" s="14"/>
      <c r="J171" s="59">
        <f t="shared" si="19"/>
        <v>3</v>
      </c>
    </row>
    <row r="172" spans="1:10" ht="15.5">
      <c r="A172" s="34" t="s">
        <v>184</v>
      </c>
      <c r="B172" s="34" t="s">
        <v>130</v>
      </c>
      <c r="F172" s="65"/>
      <c r="H172" s="78"/>
      <c r="I172" s="14"/>
      <c r="J172" s="59">
        <f t="shared" si="19"/>
        <v>0</v>
      </c>
    </row>
    <row r="173" spans="1:10" ht="15.5">
      <c r="A173" s="34" t="s">
        <v>185</v>
      </c>
      <c r="B173" s="34" t="s">
        <v>186</v>
      </c>
      <c r="F173" s="65"/>
      <c r="H173" s="78"/>
      <c r="I173" s="14"/>
      <c r="J173" s="59">
        <f t="shared" si="19"/>
        <v>0</v>
      </c>
    </row>
    <row r="174" spans="1:10" ht="15.5">
      <c r="A174" s="34" t="s">
        <v>357</v>
      </c>
      <c r="B174" s="34" t="s">
        <v>358</v>
      </c>
      <c r="F174" s="65"/>
      <c r="G174" s="2">
        <v>1</v>
      </c>
      <c r="H174" s="85">
        <v>1</v>
      </c>
      <c r="I174" s="14"/>
      <c r="J174" s="59">
        <f t="shared" si="19"/>
        <v>2</v>
      </c>
    </row>
    <row r="175" spans="1:10" ht="15.5">
      <c r="A175" s="34" t="s">
        <v>187</v>
      </c>
      <c r="B175" s="34" t="s">
        <v>188</v>
      </c>
      <c r="D175" s="2">
        <v>1</v>
      </c>
      <c r="E175" s="2">
        <v>1</v>
      </c>
      <c r="F175" s="65"/>
      <c r="G175" s="2">
        <v>1</v>
      </c>
      <c r="H175" s="78"/>
      <c r="I175" s="14"/>
      <c r="J175" s="59">
        <f t="shared" si="19"/>
        <v>3</v>
      </c>
    </row>
    <row r="176" spans="1:10" ht="15.5">
      <c r="A176" s="34" t="s">
        <v>190</v>
      </c>
      <c r="B176" s="34" t="s">
        <v>191</v>
      </c>
      <c r="F176" s="65"/>
      <c r="H176" s="78"/>
      <c r="I176" s="14"/>
      <c r="J176" s="59">
        <f t="shared" si="19"/>
        <v>0</v>
      </c>
    </row>
    <row r="177" spans="1:10" ht="15.5">
      <c r="A177" s="34" t="s">
        <v>317</v>
      </c>
      <c r="B177" s="34" t="s">
        <v>63</v>
      </c>
      <c r="D177" s="2">
        <v>1</v>
      </c>
      <c r="E177" s="2">
        <v>1</v>
      </c>
      <c r="F177" s="65"/>
      <c r="G177" s="2">
        <v>1</v>
      </c>
      <c r="H177" s="78"/>
      <c r="I177" s="14"/>
      <c r="J177" s="59">
        <f t="shared" si="19"/>
        <v>3</v>
      </c>
    </row>
    <row r="178" spans="1:10" ht="15.5">
      <c r="A178" s="34" t="s">
        <v>318</v>
      </c>
      <c r="B178" s="34" t="s">
        <v>319</v>
      </c>
      <c r="C178" s="1">
        <v>1</v>
      </c>
      <c r="F178" s="65"/>
      <c r="H178" s="78"/>
      <c r="I178" s="14"/>
      <c r="J178" s="59">
        <f t="shared" si="19"/>
        <v>1</v>
      </c>
    </row>
    <row r="179" spans="1:10" ht="15.5">
      <c r="A179" s="34" t="s">
        <v>320</v>
      </c>
      <c r="B179" s="34" t="s">
        <v>321</v>
      </c>
      <c r="F179" s="65"/>
      <c r="H179" s="85">
        <v>1</v>
      </c>
      <c r="I179" s="14"/>
      <c r="J179" s="59">
        <f t="shared" si="19"/>
        <v>1</v>
      </c>
    </row>
    <row r="180" spans="1:10" ht="15.5">
      <c r="A180" s="33" t="s">
        <v>192</v>
      </c>
      <c r="B180" s="33" t="s">
        <v>193</v>
      </c>
      <c r="D180" s="2">
        <v>1</v>
      </c>
      <c r="E180" s="2">
        <v>1</v>
      </c>
      <c r="F180" s="65"/>
      <c r="G180" s="2">
        <v>1</v>
      </c>
      <c r="H180" s="78"/>
      <c r="I180" s="14"/>
      <c r="J180" s="59">
        <f t="shared" si="19"/>
        <v>3</v>
      </c>
    </row>
    <row r="181" spans="1:10" ht="15.5">
      <c r="A181" s="33" t="s">
        <v>194</v>
      </c>
      <c r="B181" s="33" t="s">
        <v>195</v>
      </c>
      <c r="E181" s="2">
        <v>1</v>
      </c>
      <c r="F181" s="65"/>
      <c r="H181" s="78"/>
      <c r="I181" s="14"/>
      <c r="J181" s="59">
        <f t="shared" si="19"/>
        <v>1</v>
      </c>
    </row>
    <row r="182" spans="1:10" ht="15.5">
      <c r="A182" s="33" t="s">
        <v>196</v>
      </c>
      <c r="B182" s="33" t="s">
        <v>197</v>
      </c>
      <c r="D182" s="2">
        <v>1</v>
      </c>
      <c r="F182" s="65"/>
      <c r="G182" s="51" t="s">
        <v>350</v>
      </c>
      <c r="H182" s="78"/>
      <c r="I182" s="14"/>
      <c r="J182" s="59">
        <v>2</v>
      </c>
    </row>
    <row r="183" spans="1:10" ht="15.5">
      <c r="A183" s="34" t="s">
        <v>198</v>
      </c>
      <c r="B183" s="34" t="s">
        <v>199</v>
      </c>
      <c r="C183" s="1">
        <v>1</v>
      </c>
      <c r="F183" s="65"/>
      <c r="G183" s="2">
        <v>1</v>
      </c>
      <c r="H183" s="85">
        <v>1</v>
      </c>
      <c r="I183" s="14"/>
      <c r="J183" s="59">
        <f t="shared" si="19"/>
        <v>3</v>
      </c>
    </row>
    <row r="184" spans="1:10" ht="15.5">
      <c r="A184" s="33" t="s">
        <v>200</v>
      </c>
      <c r="B184" s="33" t="s">
        <v>201</v>
      </c>
      <c r="D184" s="2">
        <v>1</v>
      </c>
      <c r="F184" s="65"/>
      <c r="G184" s="2">
        <v>1</v>
      </c>
      <c r="H184" s="78"/>
      <c r="I184" s="14"/>
      <c r="J184" s="59">
        <f t="shared" si="19"/>
        <v>2</v>
      </c>
    </row>
    <row r="185" spans="1:10" ht="15.5">
      <c r="A185" s="33" t="s">
        <v>322</v>
      </c>
      <c r="B185" s="33" t="s">
        <v>323</v>
      </c>
      <c r="F185" s="65"/>
      <c r="G185" s="2">
        <v>1</v>
      </c>
      <c r="H185" s="78"/>
      <c r="I185" s="14"/>
      <c r="J185" s="59">
        <f t="shared" si="19"/>
        <v>1</v>
      </c>
    </row>
    <row r="186" spans="1:10" ht="15.5">
      <c r="A186" s="33" t="s">
        <v>202</v>
      </c>
      <c r="B186" s="33" t="s">
        <v>22</v>
      </c>
      <c r="C186" s="1">
        <v>1</v>
      </c>
      <c r="E186" s="2">
        <v>1</v>
      </c>
      <c r="F186" s="65"/>
      <c r="H186" s="85">
        <v>1</v>
      </c>
      <c r="I186" s="14"/>
      <c r="J186" s="59">
        <f t="shared" si="19"/>
        <v>3</v>
      </c>
    </row>
    <row r="187" spans="1:10" ht="15.5">
      <c r="A187" s="33" t="s">
        <v>203</v>
      </c>
      <c r="B187" s="33" t="s">
        <v>204</v>
      </c>
      <c r="D187" s="2">
        <v>1</v>
      </c>
      <c r="E187" s="2">
        <v>1</v>
      </c>
      <c r="F187" s="65"/>
      <c r="H187" s="85">
        <v>1</v>
      </c>
      <c r="J187" s="59">
        <f t="shared" si="19"/>
        <v>3</v>
      </c>
    </row>
    <row r="188" spans="1:10" ht="15.5">
      <c r="A188" s="33" t="s">
        <v>203</v>
      </c>
      <c r="B188" s="33" t="s">
        <v>33</v>
      </c>
      <c r="C188" s="1">
        <v>1</v>
      </c>
      <c r="D188" s="2">
        <v>1</v>
      </c>
      <c r="E188" s="2">
        <v>1</v>
      </c>
      <c r="F188" s="65"/>
      <c r="G188" s="2">
        <v>1</v>
      </c>
      <c r="H188" s="78"/>
      <c r="I188" s="14"/>
      <c r="J188" s="59">
        <f t="shared" si="19"/>
        <v>4</v>
      </c>
    </row>
    <row r="189" spans="1:10" ht="15.5">
      <c r="A189" s="33" t="s">
        <v>205</v>
      </c>
      <c r="B189" s="33" t="s">
        <v>18</v>
      </c>
      <c r="F189" s="65"/>
      <c r="H189" s="78"/>
      <c r="I189" s="14"/>
      <c r="J189" s="59">
        <f t="shared" si="19"/>
        <v>0</v>
      </c>
    </row>
    <row r="190" spans="1:10" ht="15.5">
      <c r="A190" s="35" t="s">
        <v>271</v>
      </c>
      <c r="B190" s="35" t="s">
        <v>206</v>
      </c>
      <c r="D190" s="2">
        <v>1</v>
      </c>
      <c r="E190" s="2">
        <v>1</v>
      </c>
      <c r="F190" s="65"/>
      <c r="G190" s="2">
        <v>1</v>
      </c>
      <c r="H190" s="85">
        <v>1</v>
      </c>
      <c r="J190" s="59">
        <f t="shared" si="19"/>
        <v>4</v>
      </c>
    </row>
    <row r="191" spans="1:10" ht="15.5">
      <c r="A191" s="35" t="s">
        <v>169</v>
      </c>
      <c r="B191" s="35" t="s">
        <v>31</v>
      </c>
      <c r="F191" s="65"/>
      <c r="J191" s="59">
        <f t="shared" si="19"/>
        <v>0</v>
      </c>
    </row>
    <row r="192" spans="1:10" ht="15.5">
      <c r="A192" s="33" t="s">
        <v>207</v>
      </c>
      <c r="B192" s="33" t="s">
        <v>208</v>
      </c>
      <c r="C192" s="8"/>
      <c r="D192" s="9">
        <v>1</v>
      </c>
      <c r="E192" s="9">
        <v>1</v>
      </c>
      <c r="F192" s="66"/>
      <c r="G192" s="9">
        <v>1</v>
      </c>
      <c r="H192" s="9"/>
      <c r="I192" s="9"/>
      <c r="J192" s="60">
        <f t="shared" si="19"/>
        <v>3</v>
      </c>
    </row>
    <row r="193" spans="1:10" ht="15.5">
      <c r="A193" s="29" t="s">
        <v>14</v>
      </c>
      <c r="B193" s="21"/>
      <c r="C193" s="31">
        <f>SUM(C166:C192)</f>
        <v>8</v>
      </c>
      <c r="D193" s="31">
        <f>SUM(D166:D192)</f>
        <v>13</v>
      </c>
      <c r="E193" s="31">
        <f>SUM(E166:E192)</f>
        <v>13</v>
      </c>
      <c r="F193" s="31">
        <f>SUM(F166:F192)</f>
        <v>0</v>
      </c>
      <c r="G193" s="31">
        <v>17</v>
      </c>
      <c r="H193" s="31">
        <f>SUM(H166:H192)</f>
        <v>9</v>
      </c>
      <c r="I193" s="31">
        <f>SUM(I166:I192)</f>
        <v>0</v>
      </c>
      <c r="J193" s="57">
        <f>SUM(J166:J192)</f>
        <v>60</v>
      </c>
    </row>
    <row r="194" spans="1:10" ht="15.5">
      <c r="C194" s="11"/>
      <c r="D194" s="11"/>
      <c r="F194" s="11"/>
      <c r="G194" s="11"/>
      <c r="H194" s="11"/>
      <c r="I194" s="11"/>
      <c r="J194" s="57"/>
    </row>
    <row r="195" spans="1:10" ht="15.5">
      <c r="A195" s="22" t="s">
        <v>4</v>
      </c>
      <c r="B195" s="22"/>
      <c r="C195" s="43"/>
      <c r="D195" s="44"/>
      <c r="E195" s="44"/>
      <c r="F195" s="43"/>
      <c r="G195" s="44"/>
      <c r="H195" s="44"/>
      <c r="I195" s="44"/>
      <c r="J195" s="61"/>
    </row>
    <row r="196" spans="1:10" ht="15.5">
      <c r="A196" s="4" t="s">
        <v>305</v>
      </c>
      <c r="B196" s="4" t="s">
        <v>324</v>
      </c>
      <c r="C196" s="1">
        <v>1</v>
      </c>
      <c r="F196" s="65"/>
      <c r="J196" s="59">
        <f>SUM(C196:I196)</f>
        <v>1</v>
      </c>
    </row>
    <row r="197" spans="1:10" ht="15.5">
      <c r="A197" t="s">
        <v>209</v>
      </c>
      <c r="B197" t="s">
        <v>210</v>
      </c>
      <c r="D197" s="2">
        <v>1</v>
      </c>
      <c r="E197" s="2">
        <v>1</v>
      </c>
      <c r="F197" s="65"/>
      <c r="G197" s="2">
        <v>1</v>
      </c>
      <c r="H197" s="85">
        <v>1</v>
      </c>
      <c r="J197" s="59">
        <f t="shared" ref="J197:J206" si="20">SUM(C197:I197)</f>
        <v>4</v>
      </c>
    </row>
    <row r="198" spans="1:10" ht="15.5">
      <c r="A198" t="s">
        <v>211</v>
      </c>
      <c r="B198" t="s">
        <v>173</v>
      </c>
      <c r="C198" s="1">
        <v>1</v>
      </c>
      <c r="D198" s="2">
        <v>1</v>
      </c>
      <c r="E198" s="2">
        <v>1</v>
      </c>
      <c r="F198" s="65"/>
      <c r="H198" s="85">
        <v>1</v>
      </c>
      <c r="J198" s="59">
        <f t="shared" si="20"/>
        <v>4</v>
      </c>
    </row>
    <row r="199" spans="1:10" ht="15.5">
      <c r="A199" t="s">
        <v>212</v>
      </c>
      <c r="B199" t="s">
        <v>213</v>
      </c>
      <c r="C199" s="1">
        <v>1</v>
      </c>
      <c r="D199" s="2">
        <v>1</v>
      </c>
      <c r="E199" s="2">
        <v>1</v>
      </c>
      <c r="F199" s="65"/>
      <c r="G199" s="2">
        <v>1</v>
      </c>
      <c r="H199" s="85">
        <v>1</v>
      </c>
      <c r="J199" s="59">
        <f t="shared" si="20"/>
        <v>5</v>
      </c>
    </row>
    <row r="200" spans="1:10" ht="15.5">
      <c r="A200" t="s">
        <v>214</v>
      </c>
      <c r="B200" t="s">
        <v>215</v>
      </c>
      <c r="F200" s="65"/>
      <c r="H200" s="85">
        <v>1</v>
      </c>
      <c r="J200" s="59">
        <f t="shared" si="20"/>
        <v>1</v>
      </c>
    </row>
    <row r="201" spans="1:10" ht="15.5">
      <c r="A201" t="s">
        <v>216</v>
      </c>
      <c r="B201" t="s">
        <v>18</v>
      </c>
      <c r="C201" s="1">
        <v>1</v>
      </c>
      <c r="D201" s="2">
        <v>1</v>
      </c>
      <c r="E201" s="51" t="s">
        <v>350</v>
      </c>
      <c r="F201" s="65"/>
      <c r="G201" s="2">
        <v>1</v>
      </c>
      <c r="H201" s="85">
        <v>1</v>
      </c>
      <c r="J201" s="59">
        <v>5</v>
      </c>
    </row>
    <row r="202" spans="1:10" ht="15.5">
      <c r="A202" t="s">
        <v>217</v>
      </c>
      <c r="B202" t="s">
        <v>218</v>
      </c>
      <c r="C202" s="1">
        <v>1</v>
      </c>
      <c r="F202" s="65"/>
      <c r="H202" s="85">
        <v>1</v>
      </c>
      <c r="J202" s="59">
        <f t="shared" si="20"/>
        <v>2</v>
      </c>
    </row>
    <row r="203" spans="1:10" ht="15.5">
      <c r="A203" t="s">
        <v>352</v>
      </c>
      <c r="B203" t="s">
        <v>259</v>
      </c>
      <c r="D203" s="2">
        <v>1</v>
      </c>
      <c r="E203" s="2">
        <v>1</v>
      </c>
      <c r="F203" s="65"/>
      <c r="H203" s="85">
        <v>1</v>
      </c>
      <c r="J203" s="59">
        <f t="shared" si="20"/>
        <v>3</v>
      </c>
    </row>
    <row r="204" spans="1:10" ht="15.5">
      <c r="A204" t="s">
        <v>220</v>
      </c>
      <c r="B204" t="s">
        <v>221</v>
      </c>
      <c r="F204" s="65"/>
      <c r="J204" s="59">
        <f t="shared" si="20"/>
        <v>0</v>
      </c>
    </row>
    <row r="205" spans="1:10" ht="15.5">
      <c r="A205" t="s">
        <v>222</v>
      </c>
      <c r="B205" t="s">
        <v>223</v>
      </c>
      <c r="F205" s="65"/>
      <c r="J205" s="59">
        <f t="shared" si="20"/>
        <v>0</v>
      </c>
    </row>
    <row r="206" spans="1:10" ht="15.5">
      <c r="A206" t="s">
        <v>224</v>
      </c>
      <c r="B206" t="s">
        <v>225</v>
      </c>
      <c r="C206" s="8"/>
      <c r="D206" s="9"/>
      <c r="E206" s="9"/>
      <c r="F206" s="66"/>
      <c r="G206" s="9"/>
      <c r="H206" s="9"/>
      <c r="I206" s="9"/>
      <c r="J206" s="60">
        <f t="shared" si="20"/>
        <v>0</v>
      </c>
    </row>
    <row r="207" spans="1:10" ht="15.5">
      <c r="A207" s="29" t="s">
        <v>14</v>
      </c>
      <c r="C207" s="31">
        <f t="shared" ref="C207:I207" si="21">COUNTA(C196:C206)</f>
        <v>5</v>
      </c>
      <c r="D207" s="31">
        <f t="shared" si="21"/>
        <v>5</v>
      </c>
      <c r="E207" s="31">
        <f t="shared" si="21"/>
        <v>5</v>
      </c>
      <c r="F207" s="31">
        <f t="shared" si="21"/>
        <v>0</v>
      </c>
      <c r="G207" s="31">
        <f t="shared" si="21"/>
        <v>3</v>
      </c>
      <c r="H207" s="31">
        <f t="shared" si="21"/>
        <v>7</v>
      </c>
      <c r="I207" s="31">
        <f t="shared" si="21"/>
        <v>0</v>
      </c>
      <c r="J207" s="57">
        <f>SUM(J196:J206)</f>
        <v>25</v>
      </c>
    </row>
    <row r="208" spans="1:10" ht="15.5">
      <c r="J208" s="59"/>
    </row>
    <row r="209" spans="1:10" ht="15.5">
      <c r="A209" s="22" t="s">
        <v>15</v>
      </c>
      <c r="B209" s="22"/>
      <c r="C209" s="43"/>
      <c r="D209" s="44"/>
      <c r="E209" s="44"/>
      <c r="F209" s="43"/>
      <c r="G209" s="44"/>
      <c r="H209" s="44"/>
      <c r="I209" s="44"/>
      <c r="J209" s="61"/>
    </row>
    <row r="210" spans="1:10" ht="15.5">
      <c r="A210" t="s">
        <v>325</v>
      </c>
      <c r="B210" t="s">
        <v>326</v>
      </c>
      <c r="D210" s="2">
        <v>1</v>
      </c>
      <c r="F210" s="65"/>
      <c r="G210" s="2">
        <v>1</v>
      </c>
      <c r="J210" s="59">
        <f>SUM(C210:I210)</f>
        <v>2</v>
      </c>
    </row>
    <row r="211" spans="1:10" ht="15.5">
      <c r="A211" t="s">
        <v>226</v>
      </c>
      <c r="B211" t="s">
        <v>49</v>
      </c>
      <c r="D211" s="2">
        <v>1</v>
      </c>
      <c r="E211" s="2">
        <v>1</v>
      </c>
      <c r="F211" s="65"/>
      <c r="J211" s="59">
        <f t="shared" ref="J211:J229" si="22">SUM(C211:I211)</f>
        <v>2</v>
      </c>
    </row>
    <row r="212" spans="1:10" ht="15.5">
      <c r="A212" t="s">
        <v>227</v>
      </c>
      <c r="B212" t="s">
        <v>130</v>
      </c>
      <c r="F212" s="65"/>
      <c r="G212" s="2">
        <v>1</v>
      </c>
      <c r="J212" s="59">
        <f t="shared" si="22"/>
        <v>1</v>
      </c>
    </row>
    <row r="213" spans="1:10" ht="15.5">
      <c r="A213" t="s">
        <v>327</v>
      </c>
      <c r="B213" t="s">
        <v>328</v>
      </c>
      <c r="F213" s="65"/>
      <c r="I213" s="14"/>
      <c r="J213" s="59">
        <f t="shared" si="22"/>
        <v>0</v>
      </c>
    </row>
    <row r="214" spans="1:10" ht="15.5">
      <c r="A214" t="s">
        <v>106</v>
      </c>
      <c r="B214" t="s">
        <v>22</v>
      </c>
      <c r="D214" s="2">
        <v>1</v>
      </c>
      <c r="F214" s="65"/>
      <c r="G214" s="2">
        <v>1</v>
      </c>
      <c r="H214" s="85">
        <v>1</v>
      </c>
      <c r="I214" s="14"/>
      <c r="J214" s="59">
        <f t="shared" si="22"/>
        <v>3</v>
      </c>
    </row>
    <row r="215" spans="1:10" ht="15.5">
      <c r="A215" t="s">
        <v>228</v>
      </c>
      <c r="B215" t="s">
        <v>229</v>
      </c>
      <c r="F215" s="65"/>
      <c r="G215" s="2">
        <v>1</v>
      </c>
      <c r="H215" s="78"/>
      <c r="I215" s="14"/>
      <c r="J215" s="59">
        <f t="shared" si="22"/>
        <v>1</v>
      </c>
    </row>
    <row r="216" spans="1:10" ht="15.5">
      <c r="A216" t="s">
        <v>230</v>
      </c>
      <c r="B216" t="s">
        <v>219</v>
      </c>
      <c r="E216" s="2">
        <v>1</v>
      </c>
      <c r="F216" s="65"/>
      <c r="H216" s="78"/>
      <c r="I216" s="14"/>
      <c r="J216" s="59">
        <f t="shared" si="22"/>
        <v>1</v>
      </c>
    </row>
    <row r="217" spans="1:10" ht="15.5">
      <c r="A217" t="s">
        <v>329</v>
      </c>
      <c r="B217" t="s">
        <v>231</v>
      </c>
      <c r="F217" s="65"/>
      <c r="H217" s="78"/>
      <c r="I217" s="14"/>
      <c r="J217" s="59">
        <f t="shared" si="22"/>
        <v>0</v>
      </c>
    </row>
    <row r="218" spans="1:10" ht="15.5">
      <c r="A218" t="s">
        <v>232</v>
      </c>
      <c r="B218" t="s">
        <v>233</v>
      </c>
      <c r="D218" s="2">
        <v>1</v>
      </c>
      <c r="E218" s="2">
        <v>1</v>
      </c>
      <c r="F218" s="65"/>
      <c r="G218" s="2">
        <v>1</v>
      </c>
      <c r="H218" s="85">
        <v>1</v>
      </c>
      <c r="I218" s="14"/>
      <c r="J218" s="59">
        <f t="shared" si="22"/>
        <v>4</v>
      </c>
    </row>
    <row r="219" spans="1:10" ht="15.5">
      <c r="A219" t="s">
        <v>234</v>
      </c>
      <c r="B219" t="s">
        <v>235</v>
      </c>
      <c r="D219" s="2">
        <v>1</v>
      </c>
      <c r="F219" s="65"/>
      <c r="G219" s="2">
        <v>1</v>
      </c>
      <c r="H219" s="78"/>
      <c r="J219" s="59">
        <f t="shared" si="22"/>
        <v>2</v>
      </c>
    </row>
    <row r="220" spans="1:10" ht="15.5">
      <c r="A220" t="s">
        <v>236</v>
      </c>
      <c r="B220" t="s">
        <v>237</v>
      </c>
      <c r="C220" s="1">
        <v>1</v>
      </c>
      <c r="D220" s="2">
        <v>1</v>
      </c>
      <c r="E220" s="2">
        <v>1</v>
      </c>
      <c r="F220" s="65"/>
      <c r="G220" s="2">
        <v>1</v>
      </c>
      <c r="H220" s="78"/>
      <c r="J220" s="59">
        <f t="shared" si="22"/>
        <v>4</v>
      </c>
    </row>
    <row r="221" spans="1:10" s="13" customFormat="1" ht="15.5">
      <c r="A221" t="s">
        <v>238</v>
      </c>
      <c r="B221" t="s">
        <v>49</v>
      </c>
      <c r="C221" s="19"/>
      <c r="D221" s="19">
        <v>1</v>
      </c>
      <c r="E221" s="2">
        <v>1</v>
      </c>
      <c r="F221" s="68"/>
      <c r="G221" s="19"/>
      <c r="H221" s="80"/>
      <c r="I221" s="19"/>
      <c r="J221" s="59">
        <f t="shared" si="22"/>
        <v>2</v>
      </c>
    </row>
    <row r="222" spans="1:10" s="13" customFormat="1" ht="15.5">
      <c r="A222" t="s">
        <v>239</v>
      </c>
      <c r="B222" t="s">
        <v>240</v>
      </c>
      <c r="C222" s="19"/>
      <c r="D222" s="14">
        <v>1</v>
      </c>
      <c r="E222" s="2">
        <v>1</v>
      </c>
      <c r="F222" s="68"/>
      <c r="G222" s="14">
        <v>1</v>
      </c>
      <c r="H222" s="84">
        <v>1</v>
      </c>
      <c r="I222" s="14"/>
      <c r="J222" s="59">
        <f t="shared" si="22"/>
        <v>4</v>
      </c>
    </row>
    <row r="223" spans="1:10" ht="15.5">
      <c r="A223" t="s">
        <v>241</v>
      </c>
      <c r="B223" t="s">
        <v>31</v>
      </c>
      <c r="C223" s="19">
        <v>1</v>
      </c>
      <c r="D223" s="14"/>
      <c r="E223" s="19"/>
      <c r="F223" s="68"/>
      <c r="G223" s="14">
        <v>1</v>
      </c>
      <c r="H223" s="81"/>
      <c r="I223" s="14"/>
      <c r="J223" s="59">
        <f t="shared" si="22"/>
        <v>2</v>
      </c>
    </row>
    <row r="224" spans="1:10" ht="15.5">
      <c r="A224" t="s">
        <v>242</v>
      </c>
      <c r="B224" t="s">
        <v>243</v>
      </c>
      <c r="C224" s="19"/>
      <c r="D224" s="14"/>
      <c r="E224" s="14"/>
      <c r="F224" s="68"/>
      <c r="G224" s="14"/>
      <c r="H224" s="14"/>
      <c r="I224" s="14"/>
      <c r="J224" s="59">
        <f t="shared" si="22"/>
        <v>0</v>
      </c>
    </row>
    <row r="225" spans="1:10" ht="15.5">
      <c r="A225" t="s">
        <v>346</v>
      </c>
      <c r="B225" t="s">
        <v>188</v>
      </c>
      <c r="C225" s="19"/>
      <c r="D225" s="14">
        <v>1</v>
      </c>
      <c r="E225" s="14">
        <v>1</v>
      </c>
      <c r="F225" s="68"/>
      <c r="G225" s="14"/>
      <c r="H225" s="14"/>
      <c r="I225" s="14"/>
      <c r="J225" s="59">
        <f t="shared" si="22"/>
        <v>2</v>
      </c>
    </row>
    <row r="226" spans="1:10" ht="15.5">
      <c r="A226" t="s">
        <v>244</v>
      </c>
      <c r="B226" t="s">
        <v>18</v>
      </c>
      <c r="D226" s="2">
        <v>1</v>
      </c>
      <c r="E226" s="14"/>
      <c r="F226" s="65"/>
      <c r="I226" s="14"/>
      <c r="J226" s="59">
        <f t="shared" si="22"/>
        <v>1</v>
      </c>
    </row>
    <row r="227" spans="1:10" ht="15.5">
      <c r="A227" t="s">
        <v>245</v>
      </c>
      <c r="B227" t="s">
        <v>246</v>
      </c>
      <c r="D227" s="2">
        <v>1</v>
      </c>
      <c r="E227" s="14"/>
      <c r="F227" s="65"/>
      <c r="G227" s="2">
        <v>1</v>
      </c>
      <c r="I227" s="14"/>
      <c r="J227" s="59">
        <f t="shared" si="22"/>
        <v>2</v>
      </c>
    </row>
    <row r="228" spans="1:10" ht="15.5">
      <c r="A228" s="4" t="s">
        <v>330</v>
      </c>
      <c r="B228" s="4" t="s">
        <v>331</v>
      </c>
      <c r="E228" s="14"/>
      <c r="F228" s="65"/>
      <c r="I228" s="14"/>
      <c r="J228" s="59">
        <f t="shared" si="22"/>
        <v>0</v>
      </c>
    </row>
    <row r="229" spans="1:10" ht="15.5">
      <c r="A229" s="4" t="s">
        <v>342</v>
      </c>
      <c r="B229" s="4" t="s">
        <v>235</v>
      </c>
      <c r="C229" s="8"/>
      <c r="D229" s="9">
        <v>1</v>
      </c>
      <c r="E229" s="9"/>
      <c r="F229" s="66"/>
      <c r="G229" s="9"/>
      <c r="H229" s="9"/>
      <c r="I229" s="48"/>
      <c r="J229" s="60">
        <f t="shared" si="22"/>
        <v>1</v>
      </c>
    </row>
    <row r="230" spans="1:10">
      <c r="A230" s="29" t="s">
        <v>14</v>
      </c>
      <c r="C230" s="31">
        <f t="shared" ref="C230:I230" si="23">COUNTA(C210:C229)</f>
        <v>2</v>
      </c>
      <c r="D230" s="31">
        <f t="shared" si="23"/>
        <v>12</v>
      </c>
      <c r="E230" s="31">
        <f t="shared" si="23"/>
        <v>7</v>
      </c>
      <c r="F230" s="31">
        <f t="shared" si="23"/>
        <v>0</v>
      </c>
      <c r="G230" s="31">
        <f t="shared" si="23"/>
        <v>10</v>
      </c>
      <c r="H230" s="31">
        <f t="shared" si="23"/>
        <v>3</v>
      </c>
      <c r="I230" s="31">
        <f t="shared" si="23"/>
        <v>0</v>
      </c>
      <c r="J230" s="62">
        <f>SUM(J210:J229)</f>
        <v>34</v>
      </c>
    </row>
    <row r="231" spans="1:10" ht="15.5">
      <c r="J231" s="59"/>
    </row>
    <row r="232" spans="1:10" ht="15.5">
      <c r="A232" s="22" t="s">
        <v>11</v>
      </c>
      <c r="B232" s="22"/>
      <c r="C232" s="43"/>
      <c r="D232" s="44"/>
      <c r="E232" s="44"/>
      <c r="F232" s="43"/>
      <c r="G232" s="44"/>
      <c r="H232" s="44"/>
      <c r="I232" s="44"/>
      <c r="J232" s="61"/>
    </row>
    <row r="233" spans="1:10" ht="15.5">
      <c r="A233" t="s">
        <v>247</v>
      </c>
      <c r="B233" t="s">
        <v>248</v>
      </c>
      <c r="C233" s="1">
        <v>1</v>
      </c>
      <c r="D233" s="2">
        <v>1</v>
      </c>
      <c r="F233" s="65"/>
      <c r="G233" s="2">
        <v>1</v>
      </c>
      <c r="H233" s="85">
        <v>1</v>
      </c>
      <c r="J233" s="59">
        <f>SUM(C233:I233)</f>
        <v>4</v>
      </c>
    </row>
    <row r="234" spans="1:10" s="13" customFormat="1" ht="15.5">
      <c r="A234" t="s">
        <v>249</v>
      </c>
      <c r="B234" t="s">
        <v>250</v>
      </c>
      <c r="C234" s="19"/>
      <c r="D234" s="19"/>
      <c r="E234" s="2"/>
      <c r="F234" s="68"/>
      <c r="G234" s="19">
        <v>1</v>
      </c>
      <c r="H234" s="86">
        <v>1</v>
      </c>
      <c r="I234" s="19"/>
      <c r="J234" s="59">
        <f t="shared" ref="J234:J241" si="24">SUM(C234:I234)</f>
        <v>2</v>
      </c>
    </row>
    <row r="235" spans="1:10" s="13" customFormat="1" ht="15.5">
      <c r="A235" t="s">
        <v>332</v>
      </c>
      <c r="B235" t="s">
        <v>333</v>
      </c>
      <c r="C235" s="19"/>
      <c r="D235" s="19"/>
      <c r="E235" s="2"/>
      <c r="F235" s="68"/>
      <c r="G235" s="19"/>
      <c r="H235" s="80"/>
      <c r="I235" s="19"/>
      <c r="J235" s="59">
        <f t="shared" si="24"/>
        <v>0</v>
      </c>
    </row>
    <row r="236" spans="1:10" ht="15.5">
      <c r="A236" t="s">
        <v>251</v>
      </c>
      <c r="B236" t="s">
        <v>252</v>
      </c>
      <c r="C236" s="19">
        <v>1</v>
      </c>
      <c r="D236" s="14"/>
      <c r="F236" s="68"/>
      <c r="G236" s="14"/>
      <c r="H236" s="84">
        <v>1</v>
      </c>
      <c r="I236" s="14"/>
      <c r="J236" s="59">
        <f t="shared" si="24"/>
        <v>2</v>
      </c>
    </row>
    <row r="237" spans="1:10" ht="15.5">
      <c r="A237" t="s">
        <v>253</v>
      </c>
      <c r="B237" t="s">
        <v>254</v>
      </c>
      <c r="C237" s="19"/>
      <c r="D237" s="14"/>
      <c r="E237" s="19"/>
      <c r="F237" s="68"/>
      <c r="G237" s="14"/>
      <c r="H237" s="81"/>
      <c r="I237" s="14"/>
      <c r="J237" s="59">
        <f t="shared" si="24"/>
        <v>0</v>
      </c>
    </row>
    <row r="238" spans="1:10" ht="15.5">
      <c r="A238" t="s">
        <v>255</v>
      </c>
      <c r="B238" t="s">
        <v>256</v>
      </c>
      <c r="C238" s="19"/>
      <c r="D238" s="14"/>
      <c r="E238" s="14"/>
      <c r="F238" s="68"/>
      <c r="G238" s="14"/>
      <c r="H238" s="81"/>
      <c r="I238" s="14"/>
      <c r="J238" s="59">
        <f t="shared" si="24"/>
        <v>0</v>
      </c>
    </row>
    <row r="239" spans="1:10" ht="15.5">
      <c r="A239" t="s">
        <v>113</v>
      </c>
      <c r="B239" t="s">
        <v>49</v>
      </c>
      <c r="C239" s="19"/>
      <c r="D239" s="14"/>
      <c r="E239" s="14"/>
      <c r="F239" s="68"/>
      <c r="G239" s="14"/>
      <c r="H239" s="81"/>
      <c r="I239" s="14"/>
      <c r="J239" s="59">
        <f t="shared" si="24"/>
        <v>0</v>
      </c>
    </row>
    <row r="240" spans="1:10" ht="15.5">
      <c r="A240" t="s">
        <v>257</v>
      </c>
      <c r="B240" t="s">
        <v>246</v>
      </c>
      <c r="C240" s="19">
        <v>1</v>
      </c>
      <c r="D240" s="14">
        <v>1</v>
      </c>
      <c r="E240" s="14">
        <v>1</v>
      </c>
      <c r="F240" s="68"/>
      <c r="G240" s="14">
        <v>1</v>
      </c>
      <c r="H240" s="84">
        <v>1</v>
      </c>
      <c r="I240" s="14"/>
      <c r="J240" s="59">
        <f t="shared" si="24"/>
        <v>5</v>
      </c>
    </row>
    <row r="241" spans="1:10" ht="15.5">
      <c r="A241" t="s">
        <v>258</v>
      </c>
      <c r="B241" t="s">
        <v>259</v>
      </c>
      <c r="C241" s="41">
        <v>1</v>
      </c>
      <c r="D241" s="48">
        <v>1</v>
      </c>
      <c r="E241" s="48">
        <v>1</v>
      </c>
      <c r="F241" s="69"/>
      <c r="G241" s="48"/>
      <c r="H241" s="95">
        <v>1</v>
      </c>
      <c r="I241" s="48"/>
      <c r="J241" s="60">
        <f t="shared" si="24"/>
        <v>4</v>
      </c>
    </row>
    <row r="242" spans="1:10" ht="15.5">
      <c r="A242" s="29" t="s">
        <v>14</v>
      </c>
      <c r="B242" s="10"/>
      <c r="C242" s="31">
        <f t="shared" ref="C242:I242" si="25">COUNTA(C233:C241)</f>
        <v>4</v>
      </c>
      <c r="D242" s="31">
        <f t="shared" si="25"/>
        <v>3</v>
      </c>
      <c r="E242" s="31">
        <f t="shared" si="25"/>
        <v>2</v>
      </c>
      <c r="F242" s="31">
        <f t="shared" si="25"/>
        <v>0</v>
      </c>
      <c r="G242" s="31">
        <f t="shared" si="25"/>
        <v>3</v>
      </c>
      <c r="H242" s="31">
        <f t="shared" si="25"/>
        <v>5</v>
      </c>
      <c r="I242" s="31">
        <f t="shared" si="25"/>
        <v>0</v>
      </c>
      <c r="J242" s="57">
        <f>SUM(J233:J241)</f>
        <v>17</v>
      </c>
    </row>
    <row r="243" spans="1:10" ht="15.5">
      <c r="A243" s="10"/>
      <c r="B243" s="10"/>
      <c r="J243" s="59"/>
    </row>
    <row r="244" spans="1:10" ht="15.5">
      <c r="A244" s="22" t="s">
        <v>269</v>
      </c>
      <c r="B244" s="22"/>
      <c r="C244" s="43"/>
      <c r="D244" s="44"/>
      <c r="E244" s="44"/>
      <c r="F244" s="43"/>
      <c r="G244" s="44"/>
      <c r="H244" s="44"/>
      <c r="I244" s="47"/>
      <c r="J244" s="61"/>
    </row>
    <row r="245" spans="1:10" ht="15.5">
      <c r="A245" t="s">
        <v>260</v>
      </c>
      <c r="B245" t="s">
        <v>22</v>
      </c>
      <c r="C245" s="1">
        <v>1</v>
      </c>
      <c r="D245" s="51" t="s">
        <v>347</v>
      </c>
      <c r="E245" s="2">
        <v>1</v>
      </c>
      <c r="F245" s="65"/>
      <c r="I245" s="14"/>
      <c r="J245" s="59">
        <v>3</v>
      </c>
    </row>
    <row r="246" spans="1:10" ht="15.5">
      <c r="A246" t="s">
        <v>261</v>
      </c>
      <c r="B246" t="s">
        <v>262</v>
      </c>
      <c r="C246" s="1">
        <v>1</v>
      </c>
      <c r="E246" s="2">
        <v>1</v>
      </c>
      <c r="F246" s="65"/>
      <c r="G246" s="2">
        <v>1</v>
      </c>
      <c r="H246" s="85">
        <v>1</v>
      </c>
      <c r="J246" s="59">
        <f t="shared" ref="J246:J254" si="26">SUM(C246:I246)</f>
        <v>4</v>
      </c>
    </row>
    <row r="247" spans="1:10" ht="15.5">
      <c r="A247" t="s">
        <v>263</v>
      </c>
      <c r="B247" t="s">
        <v>264</v>
      </c>
      <c r="E247" s="2">
        <v>1</v>
      </c>
      <c r="F247" s="65"/>
      <c r="H247" s="78"/>
      <c r="I247" s="14"/>
      <c r="J247" s="59">
        <f t="shared" si="26"/>
        <v>1</v>
      </c>
    </row>
    <row r="248" spans="1:10" ht="15.5">
      <c r="A248" t="s">
        <v>334</v>
      </c>
      <c r="B248" t="s">
        <v>35</v>
      </c>
      <c r="F248" s="65"/>
      <c r="H248" s="78"/>
      <c r="I248" s="14"/>
      <c r="J248" s="59">
        <f t="shared" si="26"/>
        <v>0</v>
      </c>
    </row>
    <row r="249" spans="1:10" ht="15.5">
      <c r="A249" t="s">
        <v>335</v>
      </c>
      <c r="B249" t="s">
        <v>123</v>
      </c>
      <c r="C249" s="1">
        <v>1</v>
      </c>
      <c r="D249" s="2">
        <v>1</v>
      </c>
      <c r="E249" s="2">
        <v>1</v>
      </c>
      <c r="F249" s="65"/>
      <c r="G249" s="2">
        <v>1</v>
      </c>
      <c r="H249" s="78"/>
      <c r="I249" s="14"/>
      <c r="J249" s="59">
        <f t="shared" si="26"/>
        <v>4</v>
      </c>
    </row>
    <row r="250" spans="1:10" ht="15.5">
      <c r="A250" t="s">
        <v>265</v>
      </c>
      <c r="B250" t="s">
        <v>266</v>
      </c>
      <c r="C250" s="1">
        <v>1</v>
      </c>
      <c r="E250" s="2">
        <v>1</v>
      </c>
      <c r="F250" s="65"/>
      <c r="H250" s="85">
        <v>1</v>
      </c>
      <c r="I250" s="14"/>
      <c r="J250" s="59">
        <f t="shared" si="26"/>
        <v>3</v>
      </c>
    </row>
    <row r="251" spans="1:10" ht="15.5">
      <c r="A251" t="s">
        <v>336</v>
      </c>
      <c r="B251" t="s">
        <v>337</v>
      </c>
      <c r="F251" s="65"/>
      <c r="H251" s="85">
        <v>1</v>
      </c>
      <c r="I251" s="14"/>
      <c r="J251" s="59">
        <f t="shared" si="26"/>
        <v>1</v>
      </c>
    </row>
    <row r="252" spans="1:10" ht="15.5">
      <c r="A252" t="s">
        <v>338</v>
      </c>
      <c r="B252" t="s">
        <v>339</v>
      </c>
      <c r="F252" s="65"/>
      <c r="I252" s="14"/>
      <c r="J252" s="59">
        <f t="shared" si="26"/>
        <v>0</v>
      </c>
    </row>
    <row r="253" spans="1:10" ht="15.5">
      <c r="A253" t="s">
        <v>267</v>
      </c>
      <c r="B253" t="s">
        <v>22</v>
      </c>
      <c r="F253" s="65"/>
      <c r="J253" s="59">
        <f t="shared" si="26"/>
        <v>0</v>
      </c>
    </row>
    <row r="254" spans="1:10" ht="15.5">
      <c r="A254" t="s">
        <v>268</v>
      </c>
      <c r="B254" t="s">
        <v>248</v>
      </c>
      <c r="C254" s="16"/>
      <c r="D254" s="16"/>
      <c r="E254" s="16"/>
      <c r="F254" s="70"/>
      <c r="G254" s="16"/>
      <c r="H254" s="16"/>
      <c r="I254" s="16"/>
      <c r="J254" s="60">
        <f t="shared" si="26"/>
        <v>0</v>
      </c>
    </row>
    <row r="255" spans="1:10" ht="15.5">
      <c r="A255" s="29" t="s">
        <v>14</v>
      </c>
      <c r="C255" s="11">
        <f>COUNTA(C245:C254)</f>
        <v>4</v>
      </c>
      <c r="D255" s="11">
        <v>2</v>
      </c>
      <c r="E255" s="11">
        <f>COUNTA(E245:E254)</f>
        <v>5</v>
      </c>
      <c r="F255" s="11">
        <f>COUNTA(F245:F254)</f>
        <v>0</v>
      </c>
      <c r="G255" s="11">
        <f>COUNTA(G245:G254)</f>
        <v>2</v>
      </c>
      <c r="H255" s="11">
        <f>COUNTA(H245:H254)</f>
        <v>3</v>
      </c>
      <c r="I255" s="11">
        <f>COUNTA(I245:I254)</f>
        <v>0</v>
      </c>
      <c r="J255" s="56">
        <f>SUM(J245:J254)</f>
        <v>16</v>
      </c>
    </row>
    <row r="256" spans="1:10" ht="15.5">
      <c r="B256" s="10"/>
    </row>
    <row r="257" spans="1:10" ht="15.5">
      <c r="A257" s="10"/>
      <c r="B257" s="21"/>
    </row>
    <row r="258" spans="1:10">
      <c r="A258" s="22" t="s">
        <v>12</v>
      </c>
      <c r="B258" s="22"/>
      <c r="C258" s="43"/>
      <c r="D258" s="44"/>
      <c r="E258" s="44"/>
      <c r="F258" s="43"/>
      <c r="G258" s="44"/>
      <c r="H258" s="44"/>
      <c r="I258" s="44"/>
      <c r="J258" s="54"/>
    </row>
    <row r="259" spans="1:10">
      <c r="A259" s="33" t="s">
        <v>272</v>
      </c>
      <c r="B259" s="33" t="s">
        <v>270</v>
      </c>
      <c r="J259" s="52">
        <f>SUM(C259:I259)</f>
        <v>0</v>
      </c>
    </row>
    <row r="260" spans="1:10">
      <c r="A260" s="30"/>
      <c r="B260" s="30"/>
      <c r="J260" s="52">
        <f>SUM(C260:I260)</f>
        <v>0</v>
      </c>
    </row>
    <row r="261" spans="1:10">
      <c r="A261" s="30"/>
      <c r="B261" s="30"/>
      <c r="C261" s="49"/>
      <c r="D261" s="50"/>
      <c r="E261" s="50"/>
      <c r="F261" s="49"/>
      <c r="G261" s="50"/>
      <c r="H261" s="50"/>
      <c r="I261" s="50"/>
      <c r="J261" s="64"/>
    </row>
    <row r="262" spans="1:10">
      <c r="A262" s="39" t="s">
        <v>14</v>
      </c>
      <c r="B262" s="30"/>
      <c r="C262" s="31">
        <f t="shared" ref="C262:J262" si="27">SUM(C26,C38,C53,C66,C94,C100,C127,C141,C163,C193,C207,C230,C242,C255)</f>
        <v>70</v>
      </c>
      <c r="D262" s="31">
        <f t="shared" si="27"/>
        <v>84</v>
      </c>
      <c r="E262" s="31">
        <f t="shared" si="27"/>
        <v>65</v>
      </c>
      <c r="F262" s="31">
        <f t="shared" si="27"/>
        <v>0</v>
      </c>
      <c r="G262" s="31">
        <f t="shared" si="27"/>
        <v>77</v>
      </c>
      <c r="H262" s="31">
        <f t="shared" si="27"/>
        <v>61</v>
      </c>
      <c r="I262" s="31">
        <f t="shared" si="27"/>
        <v>0</v>
      </c>
      <c r="J262" s="62">
        <f t="shared" si="27"/>
        <v>357</v>
      </c>
    </row>
    <row r="263" spans="1:10" ht="18.5">
      <c r="A263" s="32"/>
      <c r="B263" s="20"/>
      <c r="D263" s="1"/>
      <c r="E263" s="1"/>
      <c r="G263" s="1"/>
      <c r="H263" s="1"/>
      <c r="I263" s="1"/>
    </row>
    <row r="264" spans="1:10" ht="18.5">
      <c r="A264" s="20" t="s">
        <v>274</v>
      </c>
      <c r="B264" s="20"/>
      <c r="C264" s="31">
        <f>C262</f>
        <v>70</v>
      </c>
      <c r="D264" s="31">
        <f t="shared" ref="D264:I264" si="28">D262</f>
        <v>84</v>
      </c>
      <c r="E264" s="31">
        <f t="shared" si="28"/>
        <v>65</v>
      </c>
      <c r="F264" s="31">
        <f t="shared" si="28"/>
        <v>0</v>
      </c>
      <c r="G264" s="31">
        <f t="shared" si="28"/>
        <v>77</v>
      </c>
      <c r="H264" s="31">
        <f t="shared" si="28"/>
        <v>61</v>
      </c>
      <c r="I264" s="31">
        <f t="shared" si="28"/>
        <v>0</v>
      </c>
      <c r="J264" s="96"/>
    </row>
    <row r="265" spans="1:10" ht="18.5">
      <c r="A265" s="20"/>
      <c r="B265" s="21"/>
      <c r="C265" s="31"/>
      <c r="D265" s="3"/>
      <c r="E265" s="3"/>
      <c r="F265" s="31"/>
      <c r="G265" s="3"/>
      <c r="H265" s="3"/>
      <c r="I265" s="3"/>
      <c r="J265" s="96"/>
    </row>
    <row r="266" spans="1:10" ht="18.5">
      <c r="A266" s="20" t="s">
        <v>340</v>
      </c>
      <c r="C266" s="31">
        <f>SUM(C262:I262)</f>
        <v>357</v>
      </c>
      <c r="D266" s="3"/>
      <c r="E266" s="3"/>
      <c r="F266" s="31"/>
      <c r="G266" s="3"/>
      <c r="H266" s="3"/>
      <c r="I266" s="3"/>
      <c r="J266" s="96"/>
    </row>
  </sheetData>
  <pageMargins left="0.7" right="0.7" top="0.75" bottom="0.75" header="0.3" footer="0.3"/>
  <pageSetup orientation="portrait" horizontalDpi="4294967293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Greenville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Priscilla</dc:creator>
  <cp:lastModifiedBy>Lou Davignon</cp:lastModifiedBy>
  <cp:lastPrinted>2022-03-27T20:27:27Z</cp:lastPrinted>
  <dcterms:created xsi:type="dcterms:W3CDTF">2019-07-06T21:12:13Z</dcterms:created>
  <dcterms:modified xsi:type="dcterms:W3CDTF">2024-10-08T14:31:07Z</dcterms:modified>
</cp:coreProperties>
</file>