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Owner\Desktop\Andrea Golf\Western Golf\2025 Western Golf\"/>
    </mc:Choice>
  </mc:AlternateContent>
  <xr:revisionPtr revIDLastSave="0" documentId="8_{466B9F82-BF1E-4BDC-A921-2A7E5F8766BA}" xr6:coauthVersionLast="47" xr6:coauthVersionMax="47" xr10:uidLastSave="{00000000-0000-0000-0000-000000000000}"/>
  <bookViews>
    <workbookView xWindow="0" yWindow="1390" windowWidth="24050" windowHeight="13430" xr2:uid="{00000000-000D-0000-FFFF-FFFF00000000}"/>
  </bookViews>
  <sheets>
    <sheet name="WCWGA 2025 IND Participation " sheetId="1" r:id="rId1"/>
  </sheets>
  <definedNames>
    <definedName name="_xlnm.Print_Titles" localSheetId="0">'WCWGA 2025 IND Participation 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9" i="1" l="1"/>
  <c r="J131" i="1"/>
  <c r="I30" i="1"/>
  <c r="H30" i="1"/>
  <c r="G30" i="1"/>
  <c r="F30" i="1"/>
  <c r="E30" i="1"/>
  <c r="D30" i="1"/>
  <c r="C30" i="1"/>
  <c r="J19" i="1"/>
  <c r="J28" i="1"/>
  <c r="J16" i="1"/>
  <c r="J197" i="1" l="1"/>
  <c r="J196" i="1"/>
  <c r="E203" i="1"/>
  <c r="J79" i="1" l="1"/>
  <c r="J78" i="1"/>
  <c r="J77" i="1"/>
  <c r="J76" i="1"/>
  <c r="J75" i="1"/>
  <c r="J74" i="1"/>
  <c r="J73" i="1"/>
  <c r="J72" i="1"/>
  <c r="J71" i="1"/>
  <c r="J70" i="1"/>
  <c r="J69" i="1"/>
  <c r="J68" i="1"/>
  <c r="J92" i="1"/>
  <c r="J91" i="1"/>
  <c r="J64" i="1" l="1"/>
  <c r="I65" i="1"/>
  <c r="H65" i="1"/>
  <c r="G65" i="1"/>
  <c r="F65" i="1"/>
  <c r="E65" i="1"/>
  <c r="C65" i="1"/>
  <c r="D65" i="1"/>
  <c r="J251" i="1" l="1"/>
  <c r="J246" i="1"/>
  <c r="J244" i="1"/>
  <c r="J242" i="1"/>
  <c r="J240" i="1"/>
  <c r="J239" i="1"/>
  <c r="J238" i="1"/>
  <c r="J213" i="1"/>
  <c r="J220" i="1"/>
  <c r="J199" i="1"/>
  <c r="C203" i="1"/>
  <c r="D203" i="1"/>
  <c r="J182" i="1"/>
  <c r="J171" i="1"/>
  <c r="J155" i="1"/>
  <c r="J152" i="1"/>
  <c r="J143" i="1"/>
  <c r="J134" i="1"/>
  <c r="J122" i="1"/>
  <c r="J121" i="1"/>
  <c r="J112" i="1"/>
  <c r="J109" i="1"/>
  <c r="J106" i="1"/>
  <c r="C126" i="1"/>
  <c r="I102" i="1"/>
  <c r="H102" i="1"/>
  <c r="G102" i="1"/>
  <c r="F102" i="1"/>
  <c r="E102" i="1"/>
  <c r="D102" i="1"/>
  <c r="C102" i="1"/>
  <c r="J85" i="1"/>
  <c r="J83" i="1"/>
  <c r="J82" i="1"/>
  <c r="J61" i="1"/>
  <c r="J43" i="1"/>
  <c r="J20" i="1"/>
  <c r="J17" i="1"/>
  <c r="J8" i="1"/>
  <c r="I255" i="1" l="1"/>
  <c r="H255" i="1"/>
  <c r="G255" i="1"/>
  <c r="F255" i="1"/>
  <c r="E255" i="1"/>
  <c r="D255" i="1"/>
  <c r="J253" i="1"/>
  <c r="J252" i="1"/>
  <c r="J250" i="1"/>
  <c r="J249" i="1"/>
  <c r="J248" i="1"/>
  <c r="J247" i="1"/>
  <c r="J245" i="1"/>
  <c r="J243" i="1"/>
  <c r="J241" i="1"/>
  <c r="I234" i="1"/>
  <c r="H234" i="1"/>
  <c r="G234" i="1"/>
  <c r="F234" i="1"/>
  <c r="E234" i="1"/>
  <c r="D234" i="1"/>
  <c r="J232" i="1"/>
  <c r="J231" i="1"/>
  <c r="J230" i="1"/>
  <c r="J229" i="1"/>
  <c r="J228" i="1"/>
  <c r="J227" i="1"/>
  <c r="J226" i="1"/>
  <c r="J225" i="1"/>
  <c r="I222" i="1"/>
  <c r="H222" i="1"/>
  <c r="G222" i="1"/>
  <c r="F222" i="1"/>
  <c r="D222" i="1"/>
  <c r="J219" i="1"/>
  <c r="J218" i="1"/>
  <c r="J217" i="1"/>
  <c r="J216" i="1"/>
  <c r="J215" i="1"/>
  <c r="J214" i="1"/>
  <c r="J212" i="1"/>
  <c r="J211" i="1"/>
  <c r="J210" i="1"/>
  <c r="J209" i="1"/>
  <c r="J208" i="1"/>
  <c r="J207" i="1"/>
  <c r="I203" i="1"/>
  <c r="H203" i="1"/>
  <c r="G203" i="1"/>
  <c r="F203" i="1"/>
  <c r="J201" i="1"/>
  <c r="J200" i="1"/>
  <c r="J198" i="1"/>
  <c r="J195" i="1"/>
  <c r="I192" i="1"/>
  <c r="H192" i="1"/>
  <c r="G192" i="1"/>
  <c r="F192" i="1"/>
  <c r="E192" i="1"/>
  <c r="D192" i="1"/>
  <c r="C192" i="1"/>
  <c r="J190" i="1"/>
  <c r="J189" i="1"/>
  <c r="J188" i="1"/>
  <c r="J187" i="1"/>
  <c r="J186" i="1"/>
  <c r="J185" i="1"/>
  <c r="J184" i="1"/>
  <c r="J183" i="1"/>
  <c r="J181" i="1"/>
  <c r="J180" i="1"/>
  <c r="J179" i="1"/>
  <c r="J178" i="1"/>
  <c r="J177" i="1"/>
  <c r="J176" i="1"/>
  <c r="J175" i="1"/>
  <c r="J174" i="1"/>
  <c r="J173" i="1"/>
  <c r="J172" i="1"/>
  <c r="J170" i="1"/>
  <c r="J169" i="1"/>
  <c r="J168" i="1"/>
  <c r="I164" i="1"/>
  <c r="H164" i="1"/>
  <c r="G164" i="1"/>
  <c r="F164" i="1"/>
  <c r="E164" i="1"/>
  <c r="D164" i="1"/>
  <c r="J163" i="1"/>
  <c r="J162" i="1"/>
  <c r="J161" i="1"/>
  <c r="J160" i="1"/>
  <c r="J159" i="1"/>
  <c r="J158" i="1"/>
  <c r="J157" i="1"/>
  <c r="J156" i="1"/>
  <c r="J154" i="1"/>
  <c r="J153" i="1"/>
  <c r="J151" i="1"/>
  <c r="J150" i="1"/>
  <c r="J148" i="1"/>
  <c r="J147" i="1"/>
  <c r="J146" i="1"/>
  <c r="J145" i="1"/>
  <c r="J144" i="1"/>
  <c r="I139" i="1"/>
  <c r="H139" i="1"/>
  <c r="G139" i="1"/>
  <c r="F139" i="1"/>
  <c r="E139" i="1"/>
  <c r="D139" i="1"/>
  <c r="J137" i="1"/>
  <c r="J136" i="1"/>
  <c r="J135" i="1"/>
  <c r="J133" i="1"/>
  <c r="J132" i="1"/>
  <c r="J130" i="1"/>
  <c r="I126" i="1"/>
  <c r="H126" i="1"/>
  <c r="G126" i="1"/>
  <c r="F126" i="1"/>
  <c r="E126" i="1"/>
  <c r="D126" i="1"/>
  <c r="J124" i="1"/>
  <c r="J123" i="1"/>
  <c r="J120" i="1"/>
  <c r="J119" i="1"/>
  <c r="J118" i="1"/>
  <c r="J117" i="1"/>
  <c r="J116" i="1"/>
  <c r="J115" i="1"/>
  <c r="J114" i="1"/>
  <c r="J113" i="1"/>
  <c r="J111" i="1"/>
  <c r="J110" i="1"/>
  <c r="J108" i="1"/>
  <c r="J107" i="1"/>
  <c r="J105" i="1"/>
  <c r="J100" i="1"/>
  <c r="J99" i="1"/>
  <c r="I95" i="1"/>
  <c r="H95" i="1"/>
  <c r="G95" i="1"/>
  <c r="F95" i="1"/>
  <c r="E95" i="1"/>
  <c r="D95" i="1"/>
  <c r="J90" i="1"/>
  <c r="J89" i="1"/>
  <c r="J88" i="1"/>
  <c r="J87" i="1"/>
  <c r="J86" i="1"/>
  <c r="J84" i="1"/>
  <c r="J81" i="1"/>
  <c r="J80" i="1"/>
  <c r="J63" i="1"/>
  <c r="J62" i="1"/>
  <c r="J60" i="1"/>
  <c r="J59" i="1"/>
  <c r="J58" i="1"/>
  <c r="J57" i="1"/>
  <c r="J56" i="1"/>
  <c r="I52" i="1"/>
  <c r="H52" i="1"/>
  <c r="G52" i="1"/>
  <c r="F52" i="1"/>
  <c r="E52" i="1"/>
  <c r="D52" i="1"/>
  <c r="J51" i="1"/>
  <c r="J50" i="1"/>
  <c r="J49" i="1"/>
  <c r="J48" i="1"/>
  <c r="J47" i="1"/>
  <c r="J46" i="1"/>
  <c r="J45" i="1"/>
  <c r="J44" i="1"/>
  <c r="I39" i="1"/>
  <c r="H39" i="1"/>
  <c r="G39" i="1"/>
  <c r="F39" i="1"/>
  <c r="E39" i="1"/>
  <c r="D39" i="1"/>
  <c r="C39" i="1"/>
  <c r="J37" i="1"/>
  <c r="J36" i="1"/>
  <c r="J35" i="1"/>
  <c r="J18" i="1"/>
  <c r="J15" i="1"/>
  <c r="J14" i="1"/>
  <c r="J13" i="1"/>
  <c r="J12" i="1"/>
  <c r="J11" i="1"/>
  <c r="J10" i="1"/>
  <c r="J9" i="1"/>
  <c r="C139" i="1"/>
  <c r="C164" i="1"/>
  <c r="C255" i="1"/>
  <c r="C52" i="1"/>
  <c r="J259" i="1"/>
  <c r="J260" i="1"/>
  <c r="J34" i="1"/>
  <c r="J237" i="1"/>
  <c r="C222" i="1"/>
  <c r="J206" i="1"/>
  <c r="J167" i="1"/>
  <c r="J142" i="1"/>
  <c r="J129" i="1"/>
  <c r="J27" i="1"/>
  <c r="J26" i="1"/>
  <c r="J25" i="1"/>
  <c r="J24" i="1"/>
  <c r="J23" i="1"/>
  <c r="J22" i="1"/>
  <c r="J21" i="1"/>
  <c r="E262" i="1" l="1"/>
  <c r="J139" i="1"/>
  <c r="J95" i="1"/>
  <c r="J203" i="1"/>
  <c r="E264" i="1"/>
  <c r="G262" i="1"/>
  <c r="G264" i="1" s="1"/>
  <c r="J255" i="1"/>
  <c r="D262" i="1"/>
  <c r="D264" i="1" s="1"/>
  <c r="H262" i="1"/>
  <c r="H264" i="1" s="1"/>
  <c r="I262" i="1"/>
  <c r="I264" i="1" s="1"/>
  <c r="F262" i="1"/>
  <c r="F264" i="1" s="1"/>
  <c r="J234" i="1"/>
  <c r="J39" i="1"/>
  <c r="J164" i="1"/>
  <c r="J192" i="1"/>
  <c r="J222" i="1"/>
  <c r="J126" i="1"/>
  <c r="J98" i="1"/>
  <c r="J102" i="1" s="1"/>
  <c r="C95" i="1"/>
  <c r="J55" i="1"/>
  <c r="J65" i="1" s="1"/>
  <c r="J42" i="1"/>
  <c r="J52" i="1" s="1"/>
  <c r="J7" i="1"/>
  <c r="J30" i="1" s="1"/>
  <c r="C234" i="1"/>
  <c r="J262" i="1" l="1"/>
  <c r="C262" i="1"/>
  <c r="C266" i="1" s="1"/>
  <c r="J264" i="1"/>
  <c r="C264" i="1" l="1"/>
</calcChain>
</file>

<file path=xl/sharedStrings.xml><?xml version="1.0" encoding="utf-8"?>
<sst xmlns="http://schemas.openxmlformats.org/spreadsheetml/2006/main" count="417" uniqueCount="342">
  <si>
    <t xml:space="preserve"> </t>
  </si>
  <si>
    <t xml:space="preserve">Total </t>
  </si>
  <si>
    <t>Cliffs Valley</t>
  </si>
  <si>
    <t>Cleveland</t>
  </si>
  <si>
    <t>Holly Tree</t>
  </si>
  <si>
    <r>
      <rPr>
        <b/>
        <sz val="11"/>
        <rFont val="Calibri"/>
        <family val="2"/>
        <scheme val="minor"/>
      </rPr>
      <t>Carolina</t>
    </r>
    <r>
      <rPr>
        <b/>
        <sz val="12"/>
        <rFont val="Calibri"/>
        <family val="2"/>
        <scheme val="minor"/>
      </rPr>
      <t xml:space="preserve"> </t>
    </r>
  </si>
  <si>
    <t>Catawba</t>
  </si>
  <si>
    <t>Champion Hills</t>
  </si>
  <si>
    <t>Green Valley</t>
  </si>
  <si>
    <t>Hendersonville</t>
  </si>
  <si>
    <t>Spartanburg</t>
  </si>
  <si>
    <t>Past Presidents (PP)</t>
  </si>
  <si>
    <t xml:space="preserve">Greenville </t>
  </si>
  <si>
    <t>Total</t>
  </si>
  <si>
    <t>Kenmure</t>
  </si>
  <si>
    <t>Brights Creeks</t>
  </si>
  <si>
    <t>Armstrong</t>
  </si>
  <si>
    <t>Barbara</t>
  </si>
  <si>
    <t>Farrell</t>
  </si>
  <si>
    <t>Aileen</t>
  </si>
  <si>
    <t>Donna</t>
  </si>
  <si>
    <t>Mills</t>
  </si>
  <si>
    <t>Carol</t>
  </si>
  <si>
    <t>Moran</t>
  </si>
  <si>
    <t>Nossen</t>
  </si>
  <si>
    <t>Janet</t>
  </si>
  <si>
    <t>Pregartner</t>
  </si>
  <si>
    <t>Sue</t>
  </si>
  <si>
    <t>Karen</t>
  </si>
  <si>
    <t>Duncan</t>
  </si>
  <si>
    <t>Robin</t>
  </si>
  <si>
    <t>Justice</t>
  </si>
  <si>
    <t>Jessica</t>
  </si>
  <si>
    <t>Lisa</t>
  </si>
  <si>
    <t>Armbruster</t>
  </si>
  <si>
    <t>Betty</t>
  </si>
  <si>
    <t>Finder</t>
  </si>
  <si>
    <t>Ginger</t>
  </si>
  <si>
    <t>Frost</t>
  </si>
  <si>
    <t>Diane</t>
  </si>
  <si>
    <t>Cathy</t>
  </si>
  <si>
    <t>Orr</t>
  </si>
  <si>
    <t>Zorb</t>
  </si>
  <si>
    <t>Joann</t>
  </si>
  <si>
    <t>Bollinger</t>
  </si>
  <si>
    <t>Christine</t>
  </si>
  <si>
    <t>Clarke</t>
  </si>
  <si>
    <t>Kim</t>
  </si>
  <si>
    <t>D'Avignon</t>
  </si>
  <si>
    <t>Andrea</t>
  </si>
  <si>
    <t>Eller</t>
  </si>
  <si>
    <t>Sandy</t>
  </si>
  <si>
    <t>Hammer</t>
  </si>
  <si>
    <t>Delores</t>
  </si>
  <si>
    <t>Anderson</t>
  </si>
  <si>
    <t xml:space="preserve">Maggie </t>
  </si>
  <si>
    <t>Brumsey</t>
  </si>
  <si>
    <t xml:space="preserve">Melinda </t>
  </si>
  <si>
    <t>Cadiz</t>
  </si>
  <si>
    <t>Carpenter</t>
  </si>
  <si>
    <t>Clever</t>
  </si>
  <si>
    <t xml:space="preserve">Lynn </t>
  </si>
  <si>
    <t>English</t>
  </si>
  <si>
    <t xml:space="preserve">Stephanie </t>
  </si>
  <si>
    <t>Giannuzzi</t>
  </si>
  <si>
    <t>Jennifer</t>
  </si>
  <si>
    <t>Gislason-Kemp</t>
  </si>
  <si>
    <t>Grant</t>
  </si>
  <si>
    <t>Camille</t>
  </si>
  <si>
    <t>Hansberry</t>
  </si>
  <si>
    <t>Mary</t>
  </si>
  <si>
    <t>Landis</t>
  </si>
  <si>
    <t>O'Hara</t>
  </si>
  <si>
    <t>Jan</t>
  </si>
  <si>
    <t xml:space="preserve">Susan </t>
  </si>
  <si>
    <t>Wasserman</t>
  </si>
  <si>
    <t>Gloria</t>
  </si>
  <si>
    <t>Forrest</t>
  </si>
  <si>
    <t>MaryGraham</t>
  </si>
  <si>
    <t>Kendrick</t>
  </si>
  <si>
    <r>
      <t xml:space="preserve">Skiba </t>
    </r>
    <r>
      <rPr>
        <b/>
        <sz val="12"/>
        <color theme="1"/>
        <rFont val="Calibri"/>
        <family val="2"/>
        <scheme val="minor"/>
      </rPr>
      <t>(PP)</t>
    </r>
  </si>
  <si>
    <t xml:space="preserve">Marcia </t>
  </si>
  <si>
    <t>Dawson</t>
  </si>
  <si>
    <t xml:space="preserve">Jean </t>
  </si>
  <si>
    <t>Graeser</t>
  </si>
  <si>
    <t>Hogan</t>
  </si>
  <si>
    <t>Adrienne</t>
  </si>
  <si>
    <t>Johnson</t>
  </si>
  <si>
    <t xml:space="preserve">Marklin </t>
  </si>
  <si>
    <t>Amy</t>
  </si>
  <si>
    <t>McArdle</t>
  </si>
  <si>
    <t>Peterson</t>
  </si>
  <si>
    <t>Karren</t>
  </si>
  <si>
    <t>Rafferty</t>
  </si>
  <si>
    <t>Richard</t>
  </si>
  <si>
    <t>Martha</t>
  </si>
  <si>
    <t>Sawyer</t>
  </si>
  <si>
    <t>Nancy</t>
  </si>
  <si>
    <t>Shackelford</t>
  </si>
  <si>
    <t>Gay</t>
  </si>
  <si>
    <t>Taylor</t>
  </si>
  <si>
    <t>Julie</t>
  </si>
  <si>
    <t>Wilbur</t>
  </si>
  <si>
    <t>Anita</t>
  </si>
  <si>
    <t>Yacovone</t>
  </si>
  <si>
    <t xml:space="preserve">Liz </t>
  </si>
  <si>
    <r>
      <t xml:space="preserve">Crise </t>
    </r>
    <r>
      <rPr>
        <b/>
        <sz val="12"/>
        <color theme="1"/>
        <rFont val="Calibri"/>
        <family val="2"/>
        <scheme val="minor"/>
      </rPr>
      <t>(PP)</t>
    </r>
  </si>
  <si>
    <t xml:space="preserve">Dellisola </t>
  </si>
  <si>
    <t>Susan</t>
  </si>
  <si>
    <t>Kelly</t>
  </si>
  <si>
    <t>Long</t>
  </si>
  <si>
    <t>Therese</t>
  </si>
  <si>
    <r>
      <t xml:space="preserve">Miles </t>
    </r>
    <r>
      <rPr>
        <b/>
        <sz val="12"/>
        <color theme="1"/>
        <rFont val="Calibri"/>
        <family val="2"/>
        <scheme val="minor"/>
      </rPr>
      <t>(PP)</t>
    </r>
  </si>
  <si>
    <t xml:space="preserve">Sharon </t>
  </si>
  <si>
    <t>Reid</t>
  </si>
  <si>
    <t>Triplitt</t>
  </si>
  <si>
    <t xml:space="preserve">Diane </t>
  </si>
  <si>
    <t>Wiggans</t>
  </si>
  <si>
    <t>Janis</t>
  </si>
  <si>
    <t>Bickmann</t>
  </si>
  <si>
    <t>Hall</t>
  </si>
  <si>
    <t>Dauber</t>
  </si>
  <si>
    <r>
      <t xml:space="preserve">Earle  </t>
    </r>
    <r>
      <rPr>
        <b/>
        <sz val="12"/>
        <color theme="1"/>
        <rFont val="Calibri"/>
        <family val="2"/>
        <scheme val="minor"/>
      </rPr>
      <t>(PP)</t>
    </r>
  </si>
  <si>
    <t>Rebecca</t>
  </si>
  <si>
    <t>Ferrell</t>
  </si>
  <si>
    <t xml:space="preserve">Annette </t>
  </si>
  <si>
    <t>Gwinn</t>
  </si>
  <si>
    <t xml:space="preserve">Jane </t>
  </si>
  <si>
    <r>
      <t xml:space="preserve">Hoffman </t>
    </r>
    <r>
      <rPr>
        <b/>
        <sz val="12"/>
        <color theme="1"/>
        <rFont val="Calibri"/>
        <family val="2"/>
        <scheme val="minor"/>
      </rPr>
      <t>(PP</t>
    </r>
    <r>
      <rPr>
        <sz val="11"/>
        <color theme="1"/>
        <rFont val="Calibri"/>
        <family val="2"/>
        <scheme val="minor"/>
      </rPr>
      <t>)</t>
    </r>
  </si>
  <si>
    <t xml:space="preserve">Pricilla </t>
  </si>
  <si>
    <t>Merriam</t>
  </si>
  <si>
    <t xml:space="preserve">Linda </t>
  </si>
  <si>
    <t>Mizuno</t>
  </si>
  <si>
    <t xml:space="preserve">Yoshi </t>
  </si>
  <si>
    <t>Pettett</t>
  </si>
  <si>
    <t xml:space="preserve">Margaret </t>
  </si>
  <si>
    <t xml:space="preserve">Tricia </t>
  </si>
  <si>
    <t xml:space="preserve">Reynolds </t>
  </si>
  <si>
    <t>Leila</t>
  </si>
  <si>
    <t>Rooke</t>
  </si>
  <si>
    <t xml:space="preserve">Kristen </t>
  </si>
  <si>
    <t>Roy</t>
  </si>
  <si>
    <t xml:space="preserve">Janeice </t>
  </si>
  <si>
    <t>Smith</t>
  </si>
  <si>
    <t>Tapp</t>
  </si>
  <si>
    <t>Heather</t>
  </si>
  <si>
    <t>Altman</t>
  </si>
  <si>
    <t>Deborah</t>
  </si>
  <si>
    <t>Arnold</t>
  </si>
  <si>
    <t>Margaret</t>
  </si>
  <si>
    <t>Ball</t>
  </si>
  <si>
    <t>Sara</t>
  </si>
  <si>
    <t>Barone</t>
  </si>
  <si>
    <t>Laurie</t>
  </si>
  <si>
    <t>Bilynsky</t>
  </si>
  <si>
    <t>Ulana</t>
  </si>
  <si>
    <t>Brotherton</t>
  </si>
  <si>
    <t>Patti</t>
  </si>
  <si>
    <t>Bryan</t>
  </si>
  <si>
    <t>Burns</t>
  </si>
  <si>
    <t>Royall</t>
  </si>
  <si>
    <t>Cox</t>
  </si>
  <si>
    <t>Linda</t>
  </si>
  <si>
    <t>Donovan</t>
  </si>
  <si>
    <t>Rhonda</t>
  </si>
  <si>
    <t>Griffin</t>
  </si>
  <si>
    <t>Mary Lynn</t>
  </si>
  <si>
    <t>Lees</t>
  </si>
  <si>
    <t>Patsy</t>
  </si>
  <si>
    <t>Lewis</t>
  </si>
  <si>
    <t>Hanne</t>
  </si>
  <si>
    <t>Kathy</t>
  </si>
  <si>
    <t>Pageau</t>
  </si>
  <si>
    <t>Janie</t>
  </si>
  <si>
    <t>Remenar</t>
  </si>
  <si>
    <t>Robbins</t>
  </si>
  <si>
    <t>Jill</t>
  </si>
  <si>
    <t>Shetterly</t>
  </si>
  <si>
    <t xml:space="preserve">Sherry </t>
  </si>
  <si>
    <t>Trimboli</t>
  </si>
  <si>
    <t>Ida</t>
  </si>
  <si>
    <t>Boiling</t>
  </si>
  <si>
    <t>Gresham</t>
  </si>
  <si>
    <t xml:space="preserve">Savannah </t>
  </si>
  <si>
    <t>Keary</t>
  </si>
  <si>
    <t>Liechti</t>
  </si>
  <si>
    <t>Marianne</t>
  </si>
  <si>
    <t>Elizabeth</t>
  </si>
  <si>
    <t>Schaffhauser</t>
  </si>
  <si>
    <t>Maureen</t>
  </si>
  <si>
    <t>Seidel</t>
  </si>
  <si>
    <t xml:space="preserve">Cathy </t>
  </si>
  <si>
    <t>Gallagher</t>
  </si>
  <si>
    <t>Hapgood</t>
  </si>
  <si>
    <t>Mayer</t>
  </si>
  <si>
    <t>Laureen</t>
  </si>
  <si>
    <t>McCormick</t>
  </si>
  <si>
    <t>Mock</t>
  </si>
  <si>
    <t>Marsha</t>
  </si>
  <si>
    <t>Pasek</t>
  </si>
  <si>
    <t>Ann</t>
  </si>
  <si>
    <t>Paulsen</t>
  </si>
  <si>
    <t>Roxann</t>
  </si>
  <si>
    <t>Reed</t>
  </si>
  <si>
    <t>Marilou</t>
  </si>
  <si>
    <t xml:space="preserve">Samples </t>
  </si>
  <si>
    <t>Van Tassel</t>
  </si>
  <si>
    <t>Pamela</t>
  </si>
  <si>
    <t>Breeden</t>
  </si>
  <si>
    <t>Jane</t>
  </si>
  <si>
    <r>
      <t xml:space="preserve">Dunn  </t>
    </r>
    <r>
      <rPr>
        <b/>
        <sz val="12"/>
        <color theme="1"/>
        <rFont val="Calibri"/>
        <family val="2"/>
        <scheme val="minor"/>
      </rPr>
      <t>(PP)</t>
    </r>
  </si>
  <si>
    <t>Fran</t>
  </si>
  <si>
    <r>
      <t xml:space="preserve">Halliday  </t>
    </r>
    <r>
      <rPr>
        <b/>
        <sz val="12"/>
        <color theme="1"/>
        <rFont val="Calibri"/>
        <family val="2"/>
        <scheme val="minor"/>
      </rPr>
      <t>(PP)</t>
    </r>
  </si>
  <si>
    <t>Dana</t>
  </si>
  <si>
    <t>Oberg</t>
  </si>
  <si>
    <t>Paige</t>
  </si>
  <si>
    <t>Pereyo</t>
  </si>
  <si>
    <t>Lalio</t>
  </si>
  <si>
    <t>Ritchie</t>
  </si>
  <si>
    <t>Wright</t>
  </si>
  <si>
    <t>Judy</t>
  </si>
  <si>
    <t>DeKay</t>
  </si>
  <si>
    <t>Easter</t>
  </si>
  <si>
    <t>Dani</t>
  </si>
  <si>
    <t>Friedrich-Alf</t>
  </si>
  <si>
    <t>Ruth</t>
  </si>
  <si>
    <t>McGinness</t>
  </si>
  <si>
    <t>Penny</t>
  </si>
  <si>
    <t>Phipps</t>
  </si>
  <si>
    <r>
      <t xml:space="preserve">Young </t>
    </r>
    <r>
      <rPr>
        <b/>
        <sz val="12"/>
        <color theme="1"/>
        <rFont val="Calibri"/>
        <family val="2"/>
        <scheme val="minor"/>
      </rPr>
      <t xml:space="preserve"> (PP)</t>
    </r>
  </si>
  <si>
    <t>Charlotte</t>
  </si>
  <si>
    <r>
      <t xml:space="preserve">Sims </t>
    </r>
    <r>
      <rPr>
        <b/>
        <sz val="11"/>
        <rFont val="Calibri"/>
        <family val="2"/>
        <scheme val="minor"/>
      </rPr>
      <t>(PP)</t>
    </r>
  </si>
  <si>
    <r>
      <t xml:space="preserve">Walsh </t>
    </r>
    <r>
      <rPr>
        <b/>
        <sz val="11"/>
        <color theme="1"/>
        <rFont val="Calibri"/>
        <family val="2"/>
        <scheme val="minor"/>
      </rPr>
      <t>(PP)</t>
    </r>
  </si>
  <si>
    <r>
      <t xml:space="preserve">Hardman </t>
    </r>
    <r>
      <rPr>
        <b/>
        <sz val="11"/>
        <rFont val="Calibri"/>
        <family val="2"/>
        <scheme val="minor"/>
      </rPr>
      <t>(PP)</t>
    </r>
  </si>
  <si>
    <t>Total Attendance/Event</t>
  </si>
  <si>
    <t>Burton</t>
  </si>
  <si>
    <t>Lee</t>
  </si>
  <si>
    <t>Riley</t>
  </si>
  <si>
    <t>Lacy</t>
  </si>
  <si>
    <t>Rose</t>
  </si>
  <si>
    <t>Anitra</t>
  </si>
  <si>
    <t xml:space="preserve">Brown </t>
  </si>
  <si>
    <t>Anna</t>
  </si>
  <si>
    <t>Michelle</t>
  </si>
  <si>
    <t>Vicky</t>
  </si>
  <si>
    <t>Conley</t>
  </si>
  <si>
    <t>Gilbert</t>
  </si>
  <si>
    <t>Novosad</t>
  </si>
  <si>
    <t>Fortin</t>
  </si>
  <si>
    <t>Mitchell</t>
  </si>
  <si>
    <t>Paula</t>
  </si>
  <si>
    <t>Whipple</t>
  </si>
  <si>
    <t>Bennie</t>
  </si>
  <si>
    <t>Cindy</t>
  </si>
  <si>
    <t>Erwin</t>
  </si>
  <si>
    <t>Maria</t>
  </si>
  <si>
    <t>Ford</t>
  </si>
  <si>
    <t>Perreault</t>
  </si>
  <si>
    <t>Jamie</t>
  </si>
  <si>
    <t>Barbero</t>
  </si>
  <si>
    <t>Weiss</t>
  </si>
  <si>
    <t>Sussan</t>
  </si>
  <si>
    <t>Golden</t>
  </si>
  <si>
    <t>McCullouch</t>
  </si>
  <si>
    <t>McPheely</t>
  </si>
  <si>
    <t>Candis</t>
  </si>
  <si>
    <t>2025 Individual Participation</t>
  </si>
  <si>
    <t>CC of Spartanburg</t>
  </si>
  <si>
    <t>Catawba CC</t>
  </si>
  <si>
    <t>Champion Hills CC</t>
  </si>
  <si>
    <t>CC of Asheville</t>
  </si>
  <si>
    <t>Cleveland CC</t>
  </si>
  <si>
    <t>Grand Total 2025 Attendance</t>
  </si>
  <si>
    <t>Sheri</t>
  </si>
  <si>
    <t xml:space="preserve">Huston </t>
  </si>
  <si>
    <t>Lynn</t>
  </si>
  <si>
    <t xml:space="preserve">Anne </t>
  </si>
  <si>
    <t xml:space="preserve">Janna </t>
  </si>
  <si>
    <t xml:space="preserve">Pat </t>
  </si>
  <si>
    <t>Kelsey</t>
  </si>
  <si>
    <t>Scroggs</t>
  </si>
  <si>
    <t>Sandra</t>
  </si>
  <si>
    <t>Stahlke</t>
  </si>
  <si>
    <t>Susie</t>
  </si>
  <si>
    <t>Lindholm</t>
  </si>
  <si>
    <t>Nellya</t>
  </si>
  <si>
    <t>Corbin</t>
  </si>
  <si>
    <t>Dundorf</t>
  </si>
  <si>
    <t>Laxton</t>
  </si>
  <si>
    <t>Bravo</t>
  </si>
  <si>
    <t>Jancie</t>
  </si>
  <si>
    <t>Gray</t>
  </si>
  <si>
    <t>Mia</t>
  </si>
  <si>
    <t>Halley</t>
  </si>
  <si>
    <t>Kwolek</t>
  </si>
  <si>
    <t>Christina</t>
  </si>
  <si>
    <t>Phan</t>
  </si>
  <si>
    <t>Sampey</t>
  </si>
  <si>
    <t>Joscylen</t>
  </si>
  <si>
    <t>Donnelly</t>
  </si>
  <si>
    <t>Holland</t>
  </si>
  <si>
    <t>Maxwell</t>
  </si>
  <si>
    <t>Barb</t>
  </si>
  <si>
    <t>Wielicki</t>
  </si>
  <si>
    <t>Felicia</t>
  </si>
  <si>
    <t>Mathena</t>
  </si>
  <si>
    <t>Lauren</t>
  </si>
  <si>
    <t>Bartness</t>
  </si>
  <si>
    <t>Lea</t>
  </si>
  <si>
    <t>Glenn</t>
  </si>
  <si>
    <t>Mosby</t>
  </si>
  <si>
    <t>Aloma</t>
  </si>
  <si>
    <t>Faye</t>
  </si>
  <si>
    <t>Batey</t>
  </si>
  <si>
    <t>Longman</t>
  </si>
  <si>
    <r>
      <t xml:space="preserve">Morgan </t>
    </r>
    <r>
      <rPr>
        <b/>
        <sz val="11"/>
        <rFont val="Calibri"/>
        <family val="2"/>
        <scheme val="minor"/>
      </rPr>
      <t>(PP)</t>
    </r>
  </si>
  <si>
    <t>Litzinger</t>
  </si>
  <si>
    <t>Jeanie</t>
  </si>
  <si>
    <t>Wilkins</t>
  </si>
  <si>
    <t>Thornblade Club</t>
  </si>
  <si>
    <t>Carlson</t>
  </si>
  <si>
    <t>Pam</t>
  </si>
  <si>
    <t>Christmas</t>
  </si>
  <si>
    <t>Natalie</t>
  </si>
  <si>
    <t>Cromer</t>
  </si>
  <si>
    <t>Evered</t>
  </si>
  <si>
    <t>Gardner</t>
  </si>
  <si>
    <t>Allison</t>
  </si>
  <si>
    <t>Lang</t>
  </si>
  <si>
    <t>Ranieri</t>
  </si>
  <si>
    <t>Wilson</t>
  </si>
  <si>
    <t>Mowry</t>
  </si>
  <si>
    <t>WD</t>
  </si>
  <si>
    <t>Israel</t>
  </si>
  <si>
    <t>Sims</t>
  </si>
  <si>
    <t>Sherry</t>
  </si>
  <si>
    <t xml:space="preserve">Doris </t>
  </si>
  <si>
    <t xml:space="preserve">Pace </t>
  </si>
  <si>
    <t xml:space="preserve">Yount </t>
  </si>
  <si>
    <t>Sletto</t>
  </si>
  <si>
    <t>Tina</t>
  </si>
  <si>
    <t>Jensen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</si>
</sst>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Helvetica Neue"/>
      <family val="2"/>
    </font>
    <font>
      <sz val="12"/>
      <name val="Calibri"/>
      <family val="2"/>
      <scheme val="minor"/>
    </font>
    <font>
      <sz val="11"/>
      <color theme="1"/>
      <name val="Helvetica Neue"/>
      <family val="2"/>
    </font>
    <font>
      <b/>
      <sz val="11"/>
      <color theme="1"/>
      <name val="Helvetica Neue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0" fontId="4" fillId="2" borderId="3" xfId="0" applyFont="1" applyFill="1" applyBorder="1" applyAlignment="1">
      <alignment horizontal="left"/>
    </xf>
    <xf numFmtId="0" fontId="12" fillId="0" borderId="0" xfId="0" applyFont="1"/>
    <xf numFmtId="0" fontId="11" fillId="0" borderId="0" xfId="2" applyFont="1"/>
    <xf numFmtId="0" fontId="4" fillId="0" borderId="5" xfId="0" applyFont="1" applyBorder="1" applyAlignment="1">
      <alignment horizontal="left"/>
    </xf>
    <xf numFmtId="0" fontId="13" fillId="0" borderId="0" xfId="2" applyFont="1"/>
    <xf numFmtId="0" fontId="4" fillId="0" borderId="0" xfId="0" applyFont="1" applyAlignment="1">
      <alignment horizontal="center" vertical="center"/>
    </xf>
    <xf numFmtId="0" fontId="14" fillId="0" borderId="0" xfId="2" applyFont="1"/>
    <xf numFmtId="0" fontId="10" fillId="0" borderId="0" xfId="2"/>
    <xf numFmtId="0" fontId="15" fillId="0" borderId="0" xfId="2" applyFont="1"/>
    <xf numFmtId="0" fontId="15" fillId="0" borderId="0" xfId="1" applyFont="1"/>
    <xf numFmtId="0" fontId="10" fillId="0" borderId="0" xfId="1"/>
    <xf numFmtId="0" fontId="10" fillId="0" borderId="0" xfId="1" applyAlignment="1">
      <alignment horizontal="left"/>
    </xf>
    <xf numFmtId="0" fontId="15" fillId="0" borderId="0" xfId="0" applyFont="1"/>
    <xf numFmtId="0" fontId="4" fillId="0" borderId="5" xfId="2" applyFont="1" applyBorder="1"/>
    <xf numFmtId="0" fontId="0" fillId="0" borderId="0" xfId="0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0" xfId="1" applyFont="1"/>
    <xf numFmtId="0" fontId="5" fillId="0" borderId="1" xfId="0" applyFont="1" applyBorder="1" applyAlignment="1">
      <alignment horizontal="left"/>
    </xf>
    <xf numFmtId="0" fontId="5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left"/>
    </xf>
    <xf numFmtId="0" fontId="0" fillId="0" borderId="0" xfId="2" applyFont="1"/>
    <xf numFmtId="0" fontId="11" fillId="0" borderId="1" xfId="2" applyFont="1" applyBorder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5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</cellXfs>
  <cellStyles count="3">
    <cellStyle name="Normal" xfId="0" builtinId="0"/>
    <cellStyle name="Normal 6" xfId="2" xr:uid="{39B0D9F7-B088-483D-B50F-F28DF4EF81FF}"/>
    <cellStyle name="Normal 7" xfId="1" xr:uid="{0DD5DA57-1190-4323-B81E-D82C85E1E021}"/>
  </cellStyles>
  <dxfs count="0"/>
  <tableStyles count="0" defaultTableStyle="TableStyleMedium2" defaultPivotStyle="PivotStyleLight16"/>
  <colors>
    <mruColors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6"/>
  <sheetViews>
    <sheetView tabSelected="1" zoomScaleNormal="100" workbookViewId="0">
      <pane xSplit="2" topLeftCell="C1" activePane="topRight" state="frozen"/>
      <selection pane="topRight" activeCell="J95" sqref="J95"/>
    </sheetView>
  </sheetViews>
  <sheetFormatPr defaultColWidth="8.81640625" defaultRowHeight="14.5"/>
  <cols>
    <col min="1" max="1" width="18.1796875" style="4" customWidth="1"/>
    <col min="2" max="2" width="17.6328125" style="4" customWidth="1"/>
    <col min="3" max="3" width="9.1796875" style="1" customWidth="1"/>
    <col min="4" max="4" width="12.453125" style="2" customWidth="1"/>
    <col min="5" max="5" width="13.36328125" style="2" customWidth="1"/>
    <col min="6" max="6" width="9.1796875" style="1"/>
    <col min="7" max="7" width="13.1796875" style="2" customWidth="1"/>
    <col min="8" max="9" width="9.1796875" style="2"/>
  </cols>
  <sheetData>
    <row r="1" spans="1:10" ht="15" thickBot="1">
      <c r="A1" s="22" t="s">
        <v>266</v>
      </c>
      <c r="B1" s="32"/>
      <c r="C1" s="23"/>
      <c r="D1" s="24"/>
      <c r="E1" s="25"/>
    </row>
    <row r="3" spans="1:10">
      <c r="A3" s="4" t="s">
        <v>0</v>
      </c>
      <c r="C3" s="29">
        <v>45762</v>
      </c>
      <c r="D3" s="30">
        <v>45797</v>
      </c>
      <c r="E3" s="30">
        <v>45832</v>
      </c>
      <c r="F3" s="29">
        <v>45862</v>
      </c>
      <c r="G3" s="30">
        <v>45897</v>
      </c>
      <c r="H3" s="30">
        <v>45928</v>
      </c>
      <c r="I3" s="31">
        <v>45939</v>
      </c>
      <c r="J3" s="3" t="s">
        <v>1</v>
      </c>
    </row>
    <row r="4" spans="1:10">
      <c r="A4" s="80"/>
      <c r="B4" s="80"/>
      <c r="C4" s="81" t="s">
        <v>4</v>
      </c>
      <c r="D4" s="76" t="s">
        <v>268</v>
      </c>
      <c r="E4" s="76" t="s">
        <v>269</v>
      </c>
      <c r="F4" s="76" t="s">
        <v>270</v>
      </c>
      <c r="G4" s="76" t="s">
        <v>271</v>
      </c>
      <c r="H4" s="76" t="s">
        <v>2</v>
      </c>
      <c r="I4" s="76" t="s">
        <v>10</v>
      </c>
      <c r="J4" s="77"/>
    </row>
    <row r="5" spans="1:10" s="70" customFormat="1">
      <c r="A5" s="80"/>
      <c r="B5" s="80"/>
      <c r="C5" s="81"/>
      <c r="D5" s="76"/>
      <c r="E5" s="76"/>
      <c r="F5" s="76"/>
      <c r="G5" s="76"/>
      <c r="H5" s="76"/>
      <c r="I5" s="76"/>
      <c r="J5" s="77"/>
    </row>
    <row r="6" spans="1:10" ht="15.5">
      <c r="A6" s="63" t="s">
        <v>270</v>
      </c>
      <c r="B6" s="26"/>
      <c r="C6" s="49"/>
      <c r="D6" s="50"/>
      <c r="E6" s="50"/>
      <c r="F6" s="49"/>
      <c r="G6" s="50"/>
      <c r="H6" s="50"/>
      <c r="I6" s="50"/>
      <c r="J6" s="51"/>
    </row>
    <row r="7" spans="1:10" ht="15.5">
      <c r="A7" s="64" t="s">
        <v>16</v>
      </c>
      <c r="B7" s="64" t="s">
        <v>17</v>
      </c>
      <c r="D7" s="1">
        <v>1</v>
      </c>
      <c r="E7" s="1">
        <v>1</v>
      </c>
      <c r="F7" s="1">
        <v>1</v>
      </c>
      <c r="G7" s="1"/>
      <c r="H7" s="1"/>
      <c r="I7" s="1"/>
      <c r="J7">
        <f>SUM(C7:I7)</f>
        <v>3</v>
      </c>
    </row>
    <row r="8" spans="1:10" ht="15.5">
      <c r="A8" s="64" t="s">
        <v>287</v>
      </c>
      <c r="B8" s="64" t="s">
        <v>276</v>
      </c>
      <c r="D8" s="1">
        <v>1</v>
      </c>
      <c r="E8" s="1"/>
      <c r="G8" s="1"/>
      <c r="H8" s="1"/>
      <c r="I8" s="1"/>
      <c r="J8">
        <f>SUM(C8:I8)</f>
        <v>1</v>
      </c>
    </row>
    <row r="9" spans="1:10" ht="15.5">
      <c r="A9" s="65" t="s">
        <v>18</v>
      </c>
      <c r="B9" s="65" t="s">
        <v>19</v>
      </c>
      <c r="D9" s="1"/>
      <c r="E9" s="1">
        <v>1</v>
      </c>
      <c r="G9" s="1"/>
      <c r="H9" s="1"/>
      <c r="I9" s="1"/>
      <c r="J9">
        <f t="shared" ref="J9:J20" si="0">SUM(C9:I9)</f>
        <v>1</v>
      </c>
    </row>
    <row r="10" spans="1:10" ht="15.5">
      <c r="A10" s="65" t="s">
        <v>274</v>
      </c>
      <c r="B10" s="65" t="s">
        <v>273</v>
      </c>
      <c r="C10" s="1">
        <v>1</v>
      </c>
      <c r="D10" s="1">
        <v>1</v>
      </c>
      <c r="E10" s="1">
        <v>1</v>
      </c>
      <c r="G10" s="1"/>
      <c r="H10" s="1"/>
      <c r="I10" s="1"/>
      <c r="J10">
        <f t="shared" si="0"/>
        <v>3</v>
      </c>
    </row>
    <row r="11" spans="1:10" ht="15.5">
      <c r="A11" s="73" t="s">
        <v>333</v>
      </c>
      <c r="B11" s="65" t="s">
        <v>275</v>
      </c>
      <c r="C11" s="1">
        <v>1</v>
      </c>
      <c r="D11" s="1"/>
      <c r="E11" s="1">
        <v>1</v>
      </c>
      <c r="G11" s="1"/>
      <c r="H11" s="1"/>
      <c r="I11" s="1"/>
      <c r="J11">
        <f t="shared" si="0"/>
        <v>2</v>
      </c>
    </row>
    <row r="12" spans="1:10" ht="15.5">
      <c r="A12" s="65" t="s">
        <v>21</v>
      </c>
      <c r="B12" s="65" t="s">
        <v>22</v>
      </c>
      <c r="C12" s="1">
        <v>1</v>
      </c>
      <c r="D12" s="1"/>
      <c r="E12" s="1">
        <v>1</v>
      </c>
      <c r="G12" s="1"/>
      <c r="H12" s="1"/>
      <c r="I12" s="1"/>
      <c r="J12">
        <f t="shared" si="0"/>
        <v>2</v>
      </c>
    </row>
    <row r="13" spans="1:10" ht="15.5">
      <c r="A13" s="65" t="s">
        <v>249</v>
      </c>
      <c r="B13" s="65" t="s">
        <v>151</v>
      </c>
      <c r="C13" s="1">
        <v>1</v>
      </c>
      <c r="D13" s="1">
        <v>1</v>
      </c>
      <c r="E13" s="1"/>
      <c r="G13" s="1"/>
      <c r="H13" s="1"/>
      <c r="I13" s="1"/>
      <c r="J13">
        <f t="shared" si="0"/>
        <v>2</v>
      </c>
    </row>
    <row r="14" spans="1:10" ht="15.5">
      <c r="A14" s="65" t="s">
        <v>23</v>
      </c>
      <c r="B14" s="65" t="s">
        <v>277</v>
      </c>
      <c r="D14" s="1"/>
      <c r="E14" s="1">
        <v>1</v>
      </c>
      <c r="F14" s="1">
        <v>1</v>
      </c>
      <c r="G14" s="1"/>
      <c r="H14" s="1"/>
      <c r="I14" s="1"/>
      <c r="J14">
        <f t="shared" si="0"/>
        <v>2</v>
      </c>
    </row>
    <row r="15" spans="1:10" ht="15.5">
      <c r="A15" s="65" t="s">
        <v>24</v>
      </c>
      <c r="B15" s="65" t="s">
        <v>278</v>
      </c>
      <c r="D15" s="1"/>
      <c r="E15" s="1"/>
      <c r="G15" s="1"/>
      <c r="H15" s="1"/>
      <c r="I15" s="1"/>
      <c r="J15">
        <f t="shared" si="0"/>
        <v>0</v>
      </c>
    </row>
    <row r="16" spans="1:10" ht="15.5">
      <c r="A16" s="74" t="s">
        <v>337</v>
      </c>
      <c r="B16" s="74" t="s">
        <v>336</v>
      </c>
      <c r="D16" s="1"/>
      <c r="E16" s="1"/>
      <c r="F16" s="1">
        <v>1</v>
      </c>
      <c r="G16" s="1"/>
      <c r="H16" s="1"/>
      <c r="I16" s="1"/>
      <c r="J16">
        <f t="shared" si="0"/>
        <v>1</v>
      </c>
    </row>
    <row r="17" spans="1:10" ht="15.5">
      <c r="A17" s="65" t="s">
        <v>26</v>
      </c>
      <c r="B17" s="65" t="s">
        <v>27</v>
      </c>
      <c r="C17" s="1">
        <v>1</v>
      </c>
      <c r="D17" s="1">
        <v>1</v>
      </c>
      <c r="E17" s="1">
        <v>1</v>
      </c>
      <c r="F17" s="1">
        <v>1</v>
      </c>
      <c r="G17" s="1"/>
      <c r="H17" s="1"/>
      <c r="I17" s="1"/>
      <c r="J17">
        <f t="shared" si="0"/>
        <v>4</v>
      </c>
    </row>
    <row r="18" spans="1:10" ht="15.5">
      <c r="A18" s="64" t="s">
        <v>280</v>
      </c>
      <c r="B18" s="64" t="s">
        <v>279</v>
      </c>
      <c r="C18" s="1">
        <v>1</v>
      </c>
      <c r="D18" s="2">
        <v>1</v>
      </c>
      <c r="E18" s="2">
        <v>1</v>
      </c>
      <c r="F18" s="1">
        <v>1</v>
      </c>
      <c r="J18">
        <f t="shared" si="0"/>
        <v>4</v>
      </c>
    </row>
    <row r="19" spans="1:10" ht="15.5">
      <c r="A19" s="75" t="s">
        <v>339</v>
      </c>
      <c r="B19" s="75" t="s">
        <v>275</v>
      </c>
      <c r="J19">
        <f t="shared" si="0"/>
        <v>0</v>
      </c>
    </row>
    <row r="20" spans="1:10" ht="15.5">
      <c r="A20" s="64" t="s">
        <v>282</v>
      </c>
      <c r="B20" s="64" t="s">
        <v>281</v>
      </c>
      <c r="F20" s="1">
        <v>1</v>
      </c>
      <c r="J20">
        <f t="shared" si="0"/>
        <v>1</v>
      </c>
    </row>
    <row r="21" spans="1:10" hidden="1">
      <c r="J21">
        <f t="shared" ref="J21:J27" si="1">COUNTA(C21:I21)</f>
        <v>0</v>
      </c>
    </row>
    <row r="22" spans="1:10" hidden="1">
      <c r="J22">
        <f t="shared" si="1"/>
        <v>0</v>
      </c>
    </row>
    <row r="23" spans="1:10" hidden="1">
      <c r="J23">
        <f t="shared" si="1"/>
        <v>0</v>
      </c>
    </row>
    <row r="24" spans="1:10" hidden="1">
      <c r="J24">
        <f t="shared" si="1"/>
        <v>0</v>
      </c>
    </row>
    <row r="25" spans="1:10" hidden="1">
      <c r="J25">
        <f t="shared" si="1"/>
        <v>0</v>
      </c>
    </row>
    <row r="26" spans="1:10" hidden="1">
      <c r="J26">
        <f t="shared" si="1"/>
        <v>0</v>
      </c>
    </row>
    <row r="27" spans="1:10" hidden="1">
      <c r="J27">
        <f t="shared" si="1"/>
        <v>0</v>
      </c>
    </row>
    <row r="28" spans="1:10">
      <c r="A28" s="4" t="s">
        <v>338</v>
      </c>
      <c r="B28" s="4" t="s">
        <v>65</v>
      </c>
      <c r="J28">
        <f t="shared" ref="J28" si="2">SUM(C28:I28)</f>
        <v>0</v>
      </c>
    </row>
    <row r="29" spans="1:10">
      <c r="B29" s="5"/>
      <c r="C29" s="6"/>
      <c r="D29" s="7"/>
      <c r="E29" s="7"/>
      <c r="F29" s="6"/>
      <c r="G29" s="7"/>
      <c r="H29" s="7"/>
      <c r="I29" s="7"/>
      <c r="J29" s="8"/>
    </row>
    <row r="30" spans="1:10" ht="15.5">
      <c r="A30" s="35" t="s">
        <v>13</v>
      </c>
      <c r="C30" s="10">
        <f t="shared" ref="C30:J30" si="3">SUM(C7:C28)</f>
        <v>6</v>
      </c>
      <c r="D30" s="10">
        <f t="shared" si="3"/>
        <v>6</v>
      </c>
      <c r="E30" s="10">
        <f t="shared" si="3"/>
        <v>8</v>
      </c>
      <c r="F30" s="10">
        <f t="shared" si="3"/>
        <v>6</v>
      </c>
      <c r="G30" s="10">
        <f t="shared" si="3"/>
        <v>0</v>
      </c>
      <c r="H30" s="10">
        <f t="shared" si="3"/>
        <v>0</v>
      </c>
      <c r="I30" s="10">
        <f t="shared" si="3"/>
        <v>0</v>
      </c>
      <c r="J30" s="10">
        <f t="shared" si="3"/>
        <v>26</v>
      </c>
    </row>
    <row r="31" spans="1:10" ht="15.5">
      <c r="A31" s="21"/>
      <c r="B31" s="9"/>
      <c r="C31" s="10"/>
      <c r="D31" s="11"/>
      <c r="E31" s="11"/>
      <c r="F31" s="10"/>
      <c r="G31" s="11"/>
      <c r="H31" s="11"/>
      <c r="I31" s="11"/>
      <c r="J31" s="12"/>
    </row>
    <row r="32" spans="1:10" ht="15.5">
      <c r="A32" s="9"/>
      <c r="B32" s="9"/>
      <c r="C32" s="10"/>
      <c r="D32" s="11"/>
      <c r="E32" s="11"/>
      <c r="F32" s="10"/>
      <c r="G32" s="11"/>
      <c r="H32" s="11"/>
      <c r="I32" s="11"/>
      <c r="J32" s="12"/>
    </row>
    <row r="33" spans="1:10" ht="15.5">
      <c r="A33" s="28" t="s">
        <v>15</v>
      </c>
      <c r="B33" s="28"/>
      <c r="C33" s="52"/>
      <c r="D33" s="53"/>
      <c r="E33" s="53"/>
      <c r="F33" s="52"/>
      <c r="G33" s="53"/>
      <c r="H33" s="53"/>
      <c r="I33" s="53"/>
      <c r="J33" s="54"/>
    </row>
    <row r="34" spans="1:10" ht="15.5">
      <c r="A34" s="18" t="s">
        <v>235</v>
      </c>
      <c r="B34" s="18" t="s">
        <v>236</v>
      </c>
      <c r="C34" s="10"/>
      <c r="D34" s="11"/>
      <c r="E34" s="11"/>
      <c r="F34" s="10"/>
      <c r="G34" s="11"/>
      <c r="H34" s="11"/>
      <c r="I34" s="11"/>
      <c r="J34" s="14">
        <f>SUM(C34:I34)</f>
        <v>0</v>
      </c>
    </row>
    <row r="35" spans="1:10" ht="15.5">
      <c r="A35" s="65" t="s">
        <v>29</v>
      </c>
      <c r="B35" s="65" t="s">
        <v>30</v>
      </c>
      <c r="C35" s="10"/>
      <c r="D35" s="11"/>
      <c r="E35" s="11"/>
      <c r="F35" s="10"/>
      <c r="G35" s="11"/>
      <c r="H35" s="11"/>
      <c r="I35" s="11"/>
      <c r="J35" s="14">
        <f t="shared" ref="J35:J37" si="4">SUM(C35:I35)</f>
        <v>0</v>
      </c>
    </row>
    <row r="36" spans="1:10" ht="15.5">
      <c r="A36" s="65" t="s">
        <v>31</v>
      </c>
      <c r="B36" s="65" t="s">
        <v>32</v>
      </c>
      <c r="C36" s="19"/>
      <c r="D36" s="19"/>
      <c r="E36" s="19"/>
      <c r="F36" s="19"/>
      <c r="G36" s="19"/>
      <c r="H36" s="19"/>
      <c r="I36" s="19"/>
      <c r="J36" s="14">
        <f t="shared" si="4"/>
        <v>0</v>
      </c>
    </row>
    <row r="37" spans="1:10" ht="15.5">
      <c r="A37" s="65" t="s">
        <v>284</v>
      </c>
      <c r="B37" s="65" t="s">
        <v>283</v>
      </c>
      <c r="C37" s="19"/>
      <c r="D37" s="19"/>
      <c r="E37" s="19"/>
      <c r="F37" s="19"/>
      <c r="G37" s="19"/>
      <c r="H37" s="19"/>
      <c r="I37" s="19"/>
      <c r="J37" s="14">
        <f t="shared" si="4"/>
        <v>0</v>
      </c>
    </row>
    <row r="38" spans="1:10" ht="15.5">
      <c r="A38" s="9"/>
      <c r="B38" s="62"/>
      <c r="C38" s="47"/>
      <c r="D38" s="47"/>
      <c r="E38" s="47"/>
      <c r="F38" s="47"/>
      <c r="G38" s="47"/>
      <c r="H38" s="47"/>
      <c r="I38" s="47"/>
      <c r="J38" s="48"/>
    </row>
    <row r="39" spans="1:10" ht="15.5">
      <c r="A39" s="35" t="s">
        <v>13</v>
      </c>
      <c r="B39" s="9"/>
      <c r="C39" s="10">
        <f t="shared" ref="C39:J39" si="5">SUM(C34:C37)</f>
        <v>0</v>
      </c>
      <c r="D39" s="10">
        <f t="shared" si="5"/>
        <v>0</v>
      </c>
      <c r="E39" s="10">
        <f t="shared" si="5"/>
        <v>0</v>
      </c>
      <c r="F39" s="10">
        <f t="shared" si="5"/>
        <v>0</v>
      </c>
      <c r="G39" s="10">
        <f t="shared" si="5"/>
        <v>0</v>
      </c>
      <c r="H39" s="10">
        <f t="shared" si="5"/>
        <v>0</v>
      </c>
      <c r="I39" s="10">
        <f t="shared" si="5"/>
        <v>0</v>
      </c>
      <c r="J39" s="10">
        <f t="shared" si="5"/>
        <v>0</v>
      </c>
    </row>
    <row r="40" spans="1:10" ht="15.5">
      <c r="A40" s="9"/>
      <c r="B40" s="9"/>
      <c r="C40" s="10"/>
      <c r="D40" s="11"/>
      <c r="E40" s="11"/>
      <c r="F40" s="10"/>
      <c r="G40" s="11"/>
      <c r="H40" s="11"/>
      <c r="I40" s="11"/>
      <c r="J40" s="12"/>
    </row>
    <row r="41" spans="1:10" ht="15.5">
      <c r="A41" s="27" t="s">
        <v>5</v>
      </c>
      <c r="B41" s="27"/>
      <c r="C41" s="49"/>
      <c r="D41" s="53"/>
      <c r="E41" s="53"/>
      <c r="F41" s="52"/>
      <c r="G41" s="53"/>
      <c r="H41" s="53"/>
      <c r="I41" s="53"/>
      <c r="J41" s="54"/>
    </row>
    <row r="42" spans="1:10" ht="15.5">
      <c r="A42" s="65" t="s">
        <v>34</v>
      </c>
      <c r="B42" s="65" t="s">
        <v>35</v>
      </c>
      <c r="C42" s="19">
        <v>1</v>
      </c>
      <c r="D42" s="19">
        <v>1</v>
      </c>
      <c r="E42" s="19">
        <v>1</v>
      </c>
      <c r="F42" s="19">
        <v>1</v>
      </c>
      <c r="G42" s="19"/>
      <c r="H42" s="19"/>
      <c r="I42" s="19"/>
      <c r="J42" s="14">
        <f>SUM(C42:I42)</f>
        <v>4</v>
      </c>
    </row>
    <row r="43" spans="1:10" ht="15.5">
      <c r="A43" s="65" t="s">
        <v>286</v>
      </c>
      <c r="B43" s="65" t="s">
        <v>285</v>
      </c>
      <c r="C43" s="19">
        <v>1</v>
      </c>
      <c r="D43" s="19">
        <v>1</v>
      </c>
      <c r="E43" s="19">
        <v>1</v>
      </c>
      <c r="F43" s="19">
        <v>1</v>
      </c>
      <c r="G43" s="19"/>
      <c r="H43" s="19"/>
      <c r="I43" s="19"/>
      <c r="J43" s="14">
        <f>SUM(C43:I43)</f>
        <v>4</v>
      </c>
    </row>
    <row r="44" spans="1:10" ht="15.5">
      <c r="A44" s="65" t="s">
        <v>36</v>
      </c>
      <c r="B44" s="65" t="s">
        <v>37</v>
      </c>
      <c r="C44" s="19">
        <v>1</v>
      </c>
      <c r="D44" s="19"/>
      <c r="E44" s="19"/>
      <c r="F44" s="19"/>
      <c r="G44" s="19"/>
      <c r="H44" s="19"/>
      <c r="I44" s="19"/>
      <c r="J44" s="14">
        <f t="shared" ref="J44:J51" si="6">SUM(C44:I44)</f>
        <v>1</v>
      </c>
    </row>
    <row r="45" spans="1:10" ht="15.5">
      <c r="A45" s="65" t="s">
        <v>38</v>
      </c>
      <c r="B45" s="65" t="s">
        <v>39</v>
      </c>
      <c r="C45" s="19">
        <v>1</v>
      </c>
      <c r="D45" s="19"/>
      <c r="E45" s="19">
        <v>1</v>
      </c>
      <c r="F45" s="19"/>
      <c r="G45" s="19"/>
      <c r="H45" s="19"/>
      <c r="I45" s="19"/>
      <c r="J45" s="14">
        <f t="shared" si="6"/>
        <v>2</v>
      </c>
    </row>
    <row r="46" spans="1:10" ht="15.5" hidden="1">
      <c r="A46" t="s">
        <v>41</v>
      </c>
      <c r="B46" t="s">
        <v>17</v>
      </c>
      <c r="C46" s="19"/>
      <c r="D46" s="13"/>
      <c r="E46" s="13"/>
      <c r="F46" s="10"/>
      <c r="G46" s="11"/>
      <c r="H46" s="11"/>
      <c r="I46" s="11"/>
      <c r="J46" s="14">
        <f t="shared" si="6"/>
        <v>0</v>
      </c>
    </row>
    <row r="47" spans="1:10" ht="15.5" hidden="1">
      <c r="A47" t="s">
        <v>42</v>
      </c>
      <c r="B47" t="s">
        <v>43</v>
      </c>
      <c r="C47" s="19"/>
      <c r="D47" s="11"/>
      <c r="E47" s="13"/>
      <c r="F47" s="19"/>
      <c r="G47" s="11"/>
      <c r="H47" s="13"/>
      <c r="I47" s="11"/>
      <c r="J47" s="14">
        <f t="shared" si="6"/>
        <v>0</v>
      </c>
    </row>
    <row r="48" spans="1:10" ht="15.5" hidden="1">
      <c r="C48" s="19"/>
      <c r="D48" s="11"/>
      <c r="E48" s="11"/>
      <c r="F48" s="10"/>
      <c r="G48" s="11"/>
      <c r="H48" s="13"/>
      <c r="I48" s="11"/>
      <c r="J48" s="14">
        <f t="shared" si="6"/>
        <v>0</v>
      </c>
    </row>
    <row r="49" spans="1:10" ht="15.5" hidden="1">
      <c r="C49" s="19"/>
      <c r="D49" s="15"/>
      <c r="E49" s="15"/>
      <c r="F49" s="16"/>
      <c r="G49" s="15"/>
      <c r="H49" s="15"/>
      <c r="I49" s="15"/>
      <c r="J49" s="14">
        <f t="shared" si="6"/>
        <v>0</v>
      </c>
    </row>
    <row r="50" spans="1:10" s="17" customFormat="1" ht="15.5">
      <c r="A50" s="64" t="s">
        <v>41</v>
      </c>
      <c r="B50" s="64" t="s">
        <v>17</v>
      </c>
      <c r="C50" s="19"/>
      <c r="D50" s="19"/>
      <c r="E50" s="19"/>
      <c r="F50" s="19"/>
      <c r="G50" s="19"/>
      <c r="H50" s="19"/>
      <c r="I50" s="19"/>
      <c r="J50" s="14">
        <f t="shared" si="6"/>
        <v>0</v>
      </c>
    </row>
    <row r="51" spans="1:10" ht="15.5">
      <c r="A51" s="66" t="s">
        <v>42</v>
      </c>
      <c r="B51" s="66" t="s">
        <v>43</v>
      </c>
      <c r="C51" s="47"/>
      <c r="D51" s="47">
        <v>1</v>
      </c>
      <c r="E51" s="47"/>
      <c r="F51" s="47"/>
      <c r="G51" s="47"/>
      <c r="H51" s="47"/>
      <c r="I51" s="47"/>
      <c r="J51" s="48">
        <f t="shared" si="6"/>
        <v>1</v>
      </c>
    </row>
    <row r="52" spans="1:10" ht="15.5">
      <c r="A52" s="21" t="s">
        <v>13</v>
      </c>
      <c r="B52" s="9"/>
      <c r="C52" s="10">
        <f t="shared" ref="C52:J52" si="7">SUM(C42:C51)</f>
        <v>4</v>
      </c>
      <c r="D52" s="10">
        <f t="shared" si="7"/>
        <v>3</v>
      </c>
      <c r="E52" s="10">
        <f t="shared" si="7"/>
        <v>3</v>
      </c>
      <c r="F52" s="10">
        <f t="shared" si="7"/>
        <v>2</v>
      </c>
      <c r="G52" s="10">
        <f t="shared" si="7"/>
        <v>0</v>
      </c>
      <c r="H52" s="10">
        <f t="shared" si="7"/>
        <v>0</v>
      </c>
      <c r="I52" s="10">
        <f t="shared" si="7"/>
        <v>0</v>
      </c>
      <c r="J52" s="12">
        <f t="shared" si="7"/>
        <v>12</v>
      </c>
    </row>
    <row r="53" spans="1:10" ht="15.5">
      <c r="J53" s="14"/>
    </row>
    <row r="54" spans="1:10" ht="15.5">
      <c r="A54" s="28" t="s">
        <v>6</v>
      </c>
      <c r="B54" s="26"/>
      <c r="C54" s="49"/>
      <c r="D54" s="50"/>
      <c r="E54" s="50"/>
      <c r="F54" s="49"/>
      <c r="G54" s="50"/>
      <c r="H54" s="50"/>
      <c r="I54" s="50"/>
      <c r="J54" s="55"/>
    </row>
    <row r="55" spans="1:10" ht="15.5">
      <c r="A55" t="s">
        <v>44</v>
      </c>
      <c r="B55" t="s">
        <v>45</v>
      </c>
      <c r="D55" s="1">
        <v>1</v>
      </c>
      <c r="E55" s="1"/>
      <c r="F55" s="1">
        <v>1</v>
      </c>
      <c r="G55" s="1"/>
      <c r="H55" s="1"/>
      <c r="I55" s="1"/>
      <c r="J55" s="14">
        <f>SUM(C55:I55)</f>
        <v>2</v>
      </c>
    </row>
    <row r="56" spans="1:10" ht="15.5">
      <c r="A56" t="s">
        <v>46</v>
      </c>
      <c r="B56" t="s">
        <v>47</v>
      </c>
      <c r="D56" s="1"/>
      <c r="E56" s="1"/>
      <c r="G56" s="1"/>
      <c r="H56" s="1"/>
      <c r="I56" s="1"/>
      <c r="J56" s="14">
        <f t="shared" ref="J56:J64" si="8">SUM(C56:I56)</f>
        <v>0</v>
      </c>
    </row>
    <row r="57" spans="1:10" ht="15.5">
      <c r="A57" t="s">
        <v>48</v>
      </c>
      <c r="B57" t="s">
        <v>49</v>
      </c>
      <c r="C57" s="1">
        <v>1</v>
      </c>
      <c r="D57" s="1">
        <v>1</v>
      </c>
      <c r="E57" s="1"/>
      <c r="G57" s="1"/>
      <c r="H57" s="1"/>
      <c r="I57" s="1"/>
      <c r="J57" s="14">
        <f t="shared" si="8"/>
        <v>2</v>
      </c>
    </row>
    <row r="58" spans="1:10" ht="15.5">
      <c r="A58" t="s">
        <v>50</v>
      </c>
      <c r="B58" t="s">
        <v>51</v>
      </c>
      <c r="D58" s="1">
        <v>1</v>
      </c>
      <c r="E58" s="1"/>
      <c r="F58" s="1">
        <v>1</v>
      </c>
      <c r="G58" s="1"/>
      <c r="H58" s="1"/>
      <c r="I58" s="1"/>
      <c r="J58" s="14">
        <f t="shared" si="8"/>
        <v>2</v>
      </c>
    </row>
    <row r="59" spans="1:10" ht="15.5">
      <c r="A59" t="s">
        <v>52</v>
      </c>
      <c r="B59" t="s">
        <v>53</v>
      </c>
      <c r="D59" s="1"/>
      <c r="E59" s="1"/>
      <c r="G59" s="1"/>
      <c r="H59" s="1"/>
      <c r="I59" s="1"/>
      <c r="J59" s="14">
        <f t="shared" si="8"/>
        <v>0</v>
      </c>
    </row>
    <row r="60" spans="1:10" ht="15.5">
      <c r="A60" s="44" t="s">
        <v>233</v>
      </c>
      <c r="B60" s="44" t="s">
        <v>27</v>
      </c>
      <c r="C60" s="1">
        <v>1</v>
      </c>
      <c r="D60" s="1">
        <v>1</v>
      </c>
      <c r="E60" s="1"/>
      <c r="F60" s="1">
        <v>1</v>
      </c>
      <c r="G60" s="1"/>
      <c r="H60" s="1"/>
      <c r="I60" s="1"/>
      <c r="J60" s="14">
        <f t="shared" si="8"/>
        <v>3</v>
      </c>
    </row>
    <row r="61" spans="1:10" ht="15.5">
      <c r="A61" s="44" t="s">
        <v>288</v>
      </c>
      <c r="B61" s="44" t="s">
        <v>164</v>
      </c>
      <c r="D61" s="1">
        <v>1</v>
      </c>
      <c r="E61" s="1"/>
      <c r="F61" s="1">
        <v>1</v>
      </c>
      <c r="G61" s="1"/>
      <c r="H61" s="1"/>
      <c r="I61" s="1"/>
      <c r="J61" s="14">
        <f t="shared" si="8"/>
        <v>2</v>
      </c>
    </row>
    <row r="62" spans="1:10" ht="15.5">
      <c r="A62" s="44" t="s">
        <v>237</v>
      </c>
      <c r="B62" s="44" t="s">
        <v>238</v>
      </c>
      <c r="C62" s="1">
        <v>1</v>
      </c>
      <c r="D62" s="1">
        <v>1</v>
      </c>
      <c r="E62" s="1"/>
      <c r="G62" s="1"/>
      <c r="H62" s="1"/>
      <c r="I62" s="1"/>
      <c r="J62" s="14">
        <f t="shared" si="8"/>
        <v>2</v>
      </c>
    </row>
    <row r="63" spans="1:10" ht="15.5">
      <c r="A63" s="44" t="s">
        <v>239</v>
      </c>
      <c r="B63" s="44" t="s">
        <v>240</v>
      </c>
      <c r="C63" s="1">
        <v>1</v>
      </c>
      <c r="D63" s="1">
        <v>1</v>
      </c>
      <c r="E63" s="1"/>
      <c r="G63" s="1"/>
      <c r="H63" s="1"/>
      <c r="I63" s="1"/>
      <c r="J63" s="14">
        <f t="shared" si="8"/>
        <v>2</v>
      </c>
    </row>
    <row r="64" spans="1:10" ht="15.5">
      <c r="A64" s="4" t="s">
        <v>331</v>
      </c>
      <c r="B64" s="5" t="s">
        <v>151</v>
      </c>
      <c r="C64" s="6"/>
      <c r="D64" s="7">
        <v>1</v>
      </c>
      <c r="E64" s="7"/>
      <c r="F64" s="6">
        <v>1</v>
      </c>
      <c r="G64" s="7"/>
      <c r="H64" s="7"/>
      <c r="I64" s="7"/>
      <c r="J64" s="14">
        <f t="shared" si="8"/>
        <v>2</v>
      </c>
    </row>
    <row r="65" spans="1:10" ht="15.5">
      <c r="A65" s="35" t="s">
        <v>13</v>
      </c>
      <c r="C65" s="37">
        <f t="shared" ref="C65:I65" si="9">COUNTA(C55:C64)</f>
        <v>4</v>
      </c>
      <c r="D65" s="37">
        <f t="shared" si="9"/>
        <v>8</v>
      </c>
      <c r="E65" s="37">
        <f t="shared" si="9"/>
        <v>0</v>
      </c>
      <c r="F65" s="37">
        <f t="shared" si="9"/>
        <v>5</v>
      </c>
      <c r="G65" s="37">
        <f t="shared" si="9"/>
        <v>0</v>
      </c>
      <c r="H65" s="37">
        <f t="shared" si="9"/>
        <v>0</v>
      </c>
      <c r="I65" s="37">
        <f t="shared" si="9"/>
        <v>0</v>
      </c>
      <c r="J65" s="12">
        <f t="shared" ref="J65" si="10">SUM(J55:J64)</f>
        <v>17</v>
      </c>
    </row>
    <row r="67" spans="1:10" ht="15.5">
      <c r="A67" s="28" t="s">
        <v>7</v>
      </c>
      <c r="B67" s="26"/>
      <c r="C67" s="49"/>
      <c r="D67" s="50"/>
      <c r="E67" s="50"/>
      <c r="F67" s="49"/>
      <c r="G67" s="50"/>
      <c r="H67" s="50"/>
      <c r="I67" s="50"/>
      <c r="J67" s="55"/>
    </row>
    <row r="68" spans="1:10">
      <c r="A68" s="41" t="s">
        <v>54</v>
      </c>
      <c r="B68" s="41" t="s">
        <v>55</v>
      </c>
      <c r="D68" s="1"/>
      <c r="E68" s="1">
        <v>1</v>
      </c>
      <c r="G68" s="1"/>
      <c r="H68" s="1"/>
      <c r="I68" s="1"/>
      <c r="J68" s="46">
        <f t="shared" ref="J68:J92" si="11">SUM(C68:I68)</f>
        <v>1</v>
      </c>
    </row>
    <row r="69" spans="1:10">
      <c r="A69" s="41" t="s">
        <v>289</v>
      </c>
      <c r="B69" s="41" t="s">
        <v>290</v>
      </c>
      <c r="D69" s="1"/>
      <c r="E69" s="1"/>
      <c r="G69" s="1"/>
      <c r="H69" s="1"/>
      <c r="I69" s="1"/>
      <c r="J69" s="46">
        <f t="shared" si="11"/>
        <v>0</v>
      </c>
    </row>
    <row r="70" spans="1:10">
      <c r="A70" s="41" t="s">
        <v>241</v>
      </c>
      <c r="B70" s="41" t="s">
        <v>242</v>
      </c>
      <c r="D70" s="1"/>
      <c r="E70" s="1"/>
      <c r="G70" s="1"/>
      <c r="H70" s="1"/>
      <c r="I70" s="1"/>
      <c r="J70" s="46">
        <f t="shared" si="11"/>
        <v>0</v>
      </c>
    </row>
    <row r="71" spans="1:10">
      <c r="A71" s="41" t="s">
        <v>56</v>
      </c>
      <c r="B71" s="41" t="s">
        <v>57</v>
      </c>
      <c r="D71" s="1"/>
      <c r="E71" s="1">
        <v>1</v>
      </c>
      <c r="F71" s="1">
        <v>1</v>
      </c>
      <c r="G71" s="1"/>
      <c r="H71" s="1"/>
      <c r="I71" s="1"/>
      <c r="J71" s="46">
        <f t="shared" si="11"/>
        <v>2</v>
      </c>
    </row>
    <row r="72" spans="1:10">
      <c r="A72" s="41" t="s">
        <v>58</v>
      </c>
      <c r="B72" s="41" t="s">
        <v>33</v>
      </c>
      <c r="C72" s="1">
        <v>1</v>
      </c>
      <c r="D72" s="1"/>
      <c r="E72" s="1"/>
      <c r="F72" s="1">
        <v>1</v>
      </c>
      <c r="G72" s="1"/>
      <c r="H72" s="1"/>
      <c r="I72" s="1"/>
      <c r="J72" s="46">
        <f t="shared" si="11"/>
        <v>2</v>
      </c>
    </row>
    <row r="73" spans="1:10">
      <c r="A73" s="41" t="s">
        <v>59</v>
      </c>
      <c r="B73" s="41" t="s">
        <v>243</v>
      </c>
      <c r="D73" s="1"/>
      <c r="E73" s="1">
        <v>1</v>
      </c>
      <c r="F73" s="1">
        <v>1</v>
      </c>
      <c r="G73" s="1"/>
      <c r="H73" s="1"/>
      <c r="I73" s="1"/>
      <c r="J73" s="46">
        <f t="shared" si="11"/>
        <v>2</v>
      </c>
    </row>
    <row r="74" spans="1:10">
      <c r="A74" s="41" t="s">
        <v>59</v>
      </c>
      <c r="B74" s="41" t="s">
        <v>244</v>
      </c>
      <c r="D74" s="1"/>
      <c r="E74" s="1"/>
      <c r="G74" s="1"/>
      <c r="H74" s="1"/>
      <c r="I74" s="1"/>
      <c r="J74" s="46">
        <f t="shared" si="11"/>
        <v>0</v>
      </c>
    </row>
    <row r="75" spans="1:10">
      <c r="A75" s="41" t="s">
        <v>60</v>
      </c>
      <c r="B75" s="41" t="s">
        <v>61</v>
      </c>
      <c r="D75" s="1"/>
      <c r="E75" s="1">
        <v>1</v>
      </c>
      <c r="G75" s="1"/>
      <c r="H75" s="1"/>
      <c r="I75" s="1"/>
      <c r="J75" s="46">
        <f t="shared" si="11"/>
        <v>1</v>
      </c>
    </row>
    <row r="76" spans="1:10">
      <c r="A76" s="41" t="s">
        <v>245</v>
      </c>
      <c r="B76" s="41" t="s">
        <v>70</v>
      </c>
      <c r="D76" s="1"/>
      <c r="E76" s="1"/>
      <c r="G76" s="1"/>
      <c r="H76" s="1"/>
      <c r="I76" s="1"/>
      <c r="J76" s="46">
        <f t="shared" si="11"/>
        <v>0</v>
      </c>
    </row>
    <row r="77" spans="1:10">
      <c r="A77" s="41" t="s">
        <v>62</v>
      </c>
      <c r="B77" s="41" t="s">
        <v>63</v>
      </c>
      <c r="D77" s="1"/>
      <c r="E77" s="1"/>
      <c r="G77" s="1"/>
      <c r="H77" s="1"/>
      <c r="I77" s="1"/>
      <c r="J77" s="46">
        <f t="shared" si="11"/>
        <v>0</v>
      </c>
    </row>
    <row r="78" spans="1:10">
      <c r="A78" s="42" t="s">
        <v>64</v>
      </c>
      <c r="B78" s="42" t="s">
        <v>20</v>
      </c>
      <c r="D78" s="1"/>
      <c r="E78" s="1"/>
      <c r="G78" s="1"/>
      <c r="H78" s="1"/>
      <c r="I78" s="1"/>
      <c r="J78" s="46">
        <f t="shared" si="11"/>
        <v>0</v>
      </c>
    </row>
    <row r="79" spans="1:10">
      <c r="A79" s="42" t="s">
        <v>246</v>
      </c>
      <c r="B79" s="42" t="s">
        <v>28</v>
      </c>
      <c r="D79" s="1"/>
      <c r="E79" s="1">
        <v>1</v>
      </c>
      <c r="G79" s="1"/>
      <c r="H79" s="1"/>
      <c r="I79" s="1"/>
      <c r="J79" s="46">
        <f t="shared" si="11"/>
        <v>1</v>
      </c>
    </row>
    <row r="80" spans="1:10">
      <c r="A80" s="42" t="s">
        <v>66</v>
      </c>
      <c r="B80" s="42" t="s">
        <v>22</v>
      </c>
      <c r="C80" s="1">
        <v>1</v>
      </c>
      <c r="D80" s="1"/>
      <c r="E80" s="1">
        <v>1</v>
      </c>
      <c r="F80" s="1">
        <v>1</v>
      </c>
      <c r="G80" s="1"/>
      <c r="H80" s="1"/>
      <c r="I80" s="1"/>
      <c r="J80" s="46">
        <f t="shared" si="11"/>
        <v>3</v>
      </c>
    </row>
    <row r="81" spans="1:10">
      <c r="A81" s="42" t="s">
        <v>67</v>
      </c>
      <c r="B81" s="42" t="s">
        <v>68</v>
      </c>
      <c r="C81" s="1">
        <v>1</v>
      </c>
      <c r="D81" s="1"/>
      <c r="E81" s="1">
        <v>1</v>
      </c>
      <c r="F81" s="1">
        <v>1</v>
      </c>
      <c r="G81" s="1"/>
      <c r="H81" s="1"/>
      <c r="I81" s="1"/>
      <c r="J81" s="46">
        <f t="shared" si="11"/>
        <v>3</v>
      </c>
    </row>
    <row r="82" spans="1:10">
      <c r="A82" s="61" t="s">
        <v>291</v>
      </c>
      <c r="B82" s="61" t="s">
        <v>33</v>
      </c>
      <c r="D82" s="1"/>
      <c r="E82" s="1">
        <v>1</v>
      </c>
      <c r="G82" s="1"/>
      <c r="H82" s="1"/>
      <c r="I82" s="1"/>
      <c r="J82" s="46">
        <f t="shared" si="11"/>
        <v>1</v>
      </c>
    </row>
    <row r="83" spans="1:10">
      <c r="A83" s="61" t="s">
        <v>293</v>
      </c>
      <c r="B83" s="61" t="s">
        <v>292</v>
      </c>
      <c r="D83" s="1"/>
      <c r="E83" s="1">
        <v>1</v>
      </c>
      <c r="F83" s="1">
        <v>1</v>
      </c>
      <c r="G83" s="1"/>
      <c r="H83" s="1"/>
      <c r="I83" s="1"/>
      <c r="J83" s="46">
        <f t="shared" si="11"/>
        <v>2</v>
      </c>
    </row>
    <row r="84" spans="1:10">
      <c r="A84" s="42" t="s">
        <v>69</v>
      </c>
      <c r="B84" s="42" t="s">
        <v>39</v>
      </c>
      <c r="C84" s="1">
        <v>1</v>
      </c>
      <c r="D84" s="1"/>
      <c r="E84" s="1"/>
      <c r="F84" s="1">
        <v>1</v>
      </c>
      <c r="G84" s="1"/>
      <c r="H84" s="1"/>
      <c r="I84" s="1"/>
      <c r="J84" s="46">
        <f t="shared" si="11"/>
        <v>2</v>
      </c>
    </row>
    <row r="85" spans="1:10">
      <c r="A85" s="61" t="s">
        <v>294</v>
      </c>
      <c r="B85" s="61" t="s">
        <v>70</v>
      </c>
      <c r="D85" s="1"/>
      <c r="E85" s="1"/>
      <c r="G85" s="1"/>
      <c r="H85" s="1"/>
      <c r="I85" s="1"/>
      <c r="J85" s="46">
        <f t="shared" si="11"/>
        <v>0</v>
      </c>
    </row>
    <row r="86" spans="1:10">
      <c r="A86" s="43" t="s">
        <v>71</v>
      </c>
      <c r="B86" s="43" t="s">
        <v>33</v>
      </c>
      <c r="D86" s="1"/>
      <c r="E86" s="1"/>
      <c r="G86" s="1"/>
      <c r="H86" s="1"/>
      <c r="I86" s="1"/>
      <c r="J86" s="46">
        <f t="shared" si="11"/>
        <v>0</v>
      </c>
    </row>
    <row r="87" spans="1:10">
      <c r="A87" s="43" t="s">
        <v>247</v>
      </c>
      <c r="B87" s="43" t="s">
        <v>22</v>
      </c>
      <c r="D87" s="1"/>
      <c r="E87" s="1">
        <v>1</v>
      </c>
      <c r="F87" s="1">
        <v>1</v>
      </c>
      <c r="G87" s="1"/>
      <c r="H87" s="1"/>
      <c r="I87" s="1"/>
      <c r="J87" s="46">
        <f t="shared" si="11"/>
        <v>2</v>
      </c>
    </row>
    <row r="88" spans="1:10">
      <c r="A88" s="43" t="s">
        <v>72</v>
      </c>
      <c r="B88" s="43" t="s">
        <v>73</v>
      </c>
      <c r="D88" s="1"/>
      <c r="E88" s="1">
        <v>1</v>
      </c>
      <c r="F88" s="1">
        <v>1</v>
      </c>
      <c r="G88" s="1"/>
      <c r="H88" s="1"/>
      <c r="I88" s="1"/>
      <c r="J88" s="46">
        <f t="shared" si="11"/>
        <v>2</v>
      </c>
    </row>
    <row r="89" spans="1:10">
      <c r="A89" s="61" t="s">
        <v>296</v>
      </c>
      <c r="B89" s="61" t="s">
        <v>295</v>
      </c>
      <c r="D89" s="1"/>
      <c r="E89" s="1">
        <v>1</v>
      </c>
      <c r="F89" s="1">
        <v>1</v>
      </c>
      <c r="G89" s="1"/>
      <c r="H89" s="1"/>
      <c r="I89" s="1"/>
      <c r="J89" s="46">
        <f t="shared" si="11"/>
        <v>2</v>
      </c>
    </row>
    <row r="90" spans="1:10">
      <c r="A90" s="4" t="s">
        <v>297</v>
      </c>
      <c r="B90" s="4" t="s">
        <v>22</v>
      </c>
      <c r="D90" s="1"/>
      <c r="E90" s="1"/>
      <c r="G90" s="1"/>
      <c r="H90" s="1"/>
      <c r="I90" s="1"/>
      <c r="J90" s="46">
        <f t="shared" si="11"/>
        <v>0</v>
      </c>
    </row>
    <row r="91" spans="1:10">
      <c r="A91" s="4" t="s">
        <v>334</v>
      </c>
      <c r="B91" s="4" t="s">
        <v>335</v>
      </c>
      <c r="D91" s="1"/>
      <c r="E91" s="1">
        <v>1</v>
      </c>
      <c r="G91" s="1"/>
      <c r="H91" s="1"/>
      <c r="I91" s="1"/>
      <c r="J91" s="46">
        <f t="shared" si="11"/>
        <v>1</v>
      </c>
    </row>
    <row r="92" spans="1:10" ht="15.5">
      <c r="A92" s="42" t="s">
        <v>75</v>
      </c>
      <c r="B92" s="42" t="s">
        <v>76</v>
      </c>
      <c r="F92" s="1">
        <v>1</v>
      </c>
      <c r="H92" s="1"/>
      <c r="I92" s="13"/>
      <c r="J92" s="46">
        <f t="shared" si="11"/>
        <v>1</v>
      </c>
    </row>
    <row r="93" spans="1:10" ht="15.5">
      <c r="A93" s="61"/>
      <c r="B93" s="61"/>
      <c r="H93" s="1"/>
      <c r="I93" s="13"/>
      <c r="J93" s="46"/>
    </row>
    <row r="94" spans="1:10" ht="15.5">
      <c r="A94" s="5"/>
      <c r="B94" s="5"/>
      <c r="C94" s="6"/>
      <c r="D94" s="7"/>
      <c r="E94" s="15"/>
      <c r="F94" s="6"/>
      <c r="G94" s="7"/>
      <c r="H94" s="7"/>
      <c r="I94" s="7"/>
      <c r="J94" s="12"/>
    </row>
    <row r="95" spans="1:10" ht="15.5">
      <c r="A95" s="21" t="s">
        <v>13</v>
      </c>
      <c r="B95" s="9"/>
      <c r="C95" s="37">
        <f t="shared" ref="C95:J95" si="12">SUM(C68:C94)</f>
        <v>4</v>
      </c>
      <c r="D95" s="37">
        <f t="shared" si="12"/>
        <v>0</v>
      </c>
      <c r="E95" s="37">
        <f t="shared" si="12"/>
        <v>13</v>
      </c>
      <c r="F95" s="37">
        <f t="shared" si="12"/>
        <v>11</v>
      </c>
      <c r="G95" s="37">
        <f t="shared" si="12"/>
        <v>0</v>
      </c>
      <c r="H95" s="37">
        <f t="shared" si="12"/>
        <v>0</v>
      </c>
      <c r="I95" s="37">
        <f t="shared" si="12"/>
        <v>0</v>
      </c>
      <c r="J95" s="12">
        <f t="shared" si="12"/>
        <v>28</v>
      </c>
    </row>
    <row r="96" spans="1:10" ht="15.5">
      <c r="J96" s="14"/>
    </row>
    <row r="97" spans="1:10" ht="15.5">
      <c r="A97" s="28" t="s">
        <v>3</v>
      </c>
      <c r="B97" s="26"/>
      <c r="C97" s="49"/>
      <c r="D97" s="50"/>
      <c r="E97" s="50"/>
      <c r="F97" s="49"/>
      <c r="G97" s="50"/>
      <c r="H97" s="50"/>
      <c r="I97" s="50"/>
      <c r="J97" s="55"/>
    </row>
    <row r="98" spans="1:10" ht="15.5">
      <c r="A98" t="s">
        <v>77</v>
      </c>
      <c r="B98" t="s">
        <v>78</v>
      </c>
      <c r="D98" s="1"/>
      <c r="E98" s="1">
        <v>1</v>
      </c>
      <c r="F98" s="1">
        <v>1</v>
      </c>
      <c r="G98" s="1"/>
      <c r="H98" s="1"/>
      <c r="I98" s="1"/>
      <c r="J98" s="14">
        <f>SUM(C98:I98)</f>
        <v>2</v>
      </c>
    </row>
    <row r="99" spans="1:10" ht="15.5">
      <c r="A99" t="s">
        <v>79</v>
      </c>
      <c r="B99" t="s">
        <v>73</v>
      </c>
      <c r="C99" s="1">
        <v>1</v>
      </c>
      <c r="D99" s="1"/>
      <c r="E99" s="1">
        <v>1</v>
      </c>
      <c r="F99" s="1">
        <v>1</v>
      </c>
      <c r="G99" s="1"/>
      <c r="H99" s="1"/>
      <c r="I99" s="1"/>
      <c r="J99" s="14">
        <f t="shared" ref="J99:J100" si="13">SUM(C99:I99)</f>
        <v>3</v>
      </c>
    </row>
    <row r="100" spans="1:10" ht="15.5">
      <c r="A100" t="s">
        <v>80</v>
      </c>
      <c r="B100" t="s">
        <v>81</v>
      </c>
      <c r="D100" s="1">
        <v>1</v>
      </c>
      <c r="E100" s="1">
        <v>1</v>
      </c>
      <c r="G100" s="1"/>
      <c r="H100" s="1"/>
      <c r="I100" s="1"/>
      <c r="J100" s="14">
        <f t="shared" si="13"/>
        <v>2</v>
      </c>
    </row>
    <row r="101" spans="1:10" ht="15.5">
      <c r="B101" s="5"/>
      <c r="C101" s="6"/>
      <c r="D101" s="7"/>
      <c r="E101" s="7"/>
      <c r="F101" s="6"/>
      <c r="G101" s="7"/>
      <c r="H101" s="7"/>
      <c r="I101" s="7"/>
      <c r="J101" s="48"/>
    </row>
    <row r="102" spans="1:10" ht="15.5">
      <c r="A102" s="35" t="s">
        <v>13</v>
      </c>
      <c r="C102" s="37">
        <f t="shared" ref="C102:I102" si="14">COUNTA(C98:C100)</f>
        <v>1</v>
      </c>
      <c r="D102" s="37">
        <f t="shared" si="14"/>
        <v>1</v>
      </c>
      <c r="E102" s="37">
        <f t="shared" si="14"/>
        <v>3</v>
      </c>
      <c r="F102" s="37">
        <f t="shared" si="14"/>
        <v>2</v>
      </c>
      <c r="G102" s="37">
        <f t="shared" si="14"/>
        <v>0</v>
      </c>
      <c r="H102" s="37">
        <f t="shared" si="14"/>
        <v>0</v>
      </c>
      <c r="I102" s="37">
        <f t="shared" si="14"/>
        <v>0</v>
      </c>
      <c r="J102" s="12">
        <f>SUM(J98:J100)</f>
        <v>7</v>
      </c>
    </row>
    <row r="103" spans="1:10" ht="15.5">
      <c r="A103" s="18"/>
      <c r="B103" s="18"/>
      <c r="I103" s="13"/>
      <c r="J103" s="14"/>
    </row>
    <row r="104" spans="1:10" ht="15.5">
      <c r="A104" s="28" t="s">
        <v>2</v>
      </c>
      <c r="B104" s="26"/>
      <c r="C104" s="49"/>
      <c r="D104" s="50"/>
      <c r="E104" s="50"/>
      <c r="F104" s="49"/>
      <c r="G104" s="50"/>
      <c r="H104" s="50"/>
      <c r="I104" s="50"/>
      <c r="J104" s="55"/>
    </row>
    <row r="105" spans="1:10" ht="15.5">
      <c r="A105" s="33" t="s">
        <v>82</v>
      </c>
      <c r="B105" s="33" t="s">
        <v>83</v>
      </c>
      <c r="C105" s="1">
        <v>1</v>
      </c>
      <c r="D105" s="1"/>
      <c r="E105" s="1">
        <v>1</v>
      </c>
      <c r="F105" s="1">
        <v>1</v>
      </c>
      <c r="G105" s="1"/>
      <c r="H105" s="1"/>
      <c r="I105" s="1"/>
      <c r="J105" s="46">
        <f t="shared" ref="J105:J124" si="15">SUM(C105:I105)</f>
        <v>3</v>
      </c>
    </row>
    <row r="106" spans="1:10" ht="15.5">
      <c r="A106" s="33" t="s">
        <v>299</v>
      </c>
      <c r="B106" s="33" t="s">
        <v>298</v>
      </c>
      <c r="C106" s="1">
        <v>1</v>
      </c>
      <c r="D106" s="1"/>
      <c r="E106" s="1">
        <v>1</v>
      </c>
      <c r="F106" s="1">
        <v>1</v>
      </c>
      <c r="G106" s="1"/>
      <c r="H106" s="1"/>
      <c r="I106" s="1"/>
      <c r="J106" s="46">
        <f t="shared" si="15"/>
        <v>3</v>
      </c>
    </row>
    <row r="107" spans="1:10" ht="15.5">
      <c r="A107" s="33" t="s">
        <v>248</v>
      </c>
      <c r="B107" s="33" t="s">
        <v>39</v>
      </c>
      <c r="D107" s="1"/>
      <c r="E107" s="1"/>
      <c r="G107" s="1"/>
      <c r="H107" s="1"/>
      <c r="I107" s="1"/>
      <c r="J107" s="46">
        <f t="shared" si="15"/>
        <v>0</v>
      </c>
    </row>
    <row r="108" spans="1:10" ht="15.5">
      <c r="A108" t="s">
        <v>84</v>
      </c>
      <c r="B108" t="s">
        <v>27</v>
      </c>
      <c r="C108" s="1">
        <v>1</v>
      </c>
      <c r="D108" s="1"/>
      <c r="E108" s="1">
        <v>1</v>
      </c>
      <c r="G108" s="1"/>
      <c r="I108" s="13"/>
      <c r="J108" s="46">
        <f t="shared" si="15"/>
        <v>2</v>
      </c>
    </row>
    <row r="109" spans="1:10" ht="15.5">
      <c r="A109" s="33" t="s">
        <v>85</v>
      </c>
      <c r="B109" s="33" t="s">
        <v>86</v>
      </c>
      <c r="D109" s="1"/>
      <c r="E109" s="1"/>
      <c r="G109" s="1"/>
      <c r="I109" s="13"/>
      <c r="J109" s="46">
        <f t="shared" si="15"/>
        <v>0</v>
      </c>
    </row>
    <row r="110" spans="1:10">
      <c r="A110" t="s">
        <v>300</v>
      </c>
      <c r="B110" t="s">
        <v>250</v>
      </c>
      <c r="D110" s="1"/>
      <c r="E110" s="1"/>
      <c r="G110" s="1"/>
      <c r="J110" s="46">
        <f t="shared" si="15"/>
        <v>0</v>
      </c>
    </row>
    <row r="111" spans="1:10" ht="15.5">
      <c r="A111" t="s">
        <v>88</v>
      </c>
      <c r="B111" t="s">
        <v>89</v>
      </c>
      <c r="D111" s="1"/>
      <c r="E111" s="1"/>
      <c r="F111" s="1">
        <v>1</v>
      </c>
      <c r="G111" s="1"/>
      <c r="H111" s="11"/>
      <c r="I111" s="11"/>
      <c r="J111" s="46">
        <f t="shared" si="15"/>
        <v>1</v>
      </c>
    </row>
    <row r="112" spans="1:10" ht="15.5">
      <c r="A112" t="s">
        <v>301</v>
      </c>
      <c r="B112" t="s">
        <v>253</v>
      </c>
      <c r="C112" s="1">
        <v>1</v>
      </c>
      <c r="D112" s="1"/>
      <c r="E112" s="1">
        <v>1</v>
      </c>
      <c r="F112" s="1">
        <v>1</v>
      </c>
      <c r="G112" s="1"/>
      <c r="H112" s="11"/>
      <c r="I112" s="11"/>
      <c r="J112" s="46">
        <f t="shared" si="15"/>
        <v>3</v>
      </c>
    </row>
    <row r="113" spans="1:10" ht="15.5">
      <c r="A113" t="s">
        <v>90</v>
      </c>
      <c r="B113" t="s">
        <v>39</v>
      </c>
      <c r="D113" s="1"/>
      <c r="E113" s="1"/>
      <c r="G113" s="1"/>
      <c r="H113" s="11"/>
      <c r="I113" s="13"/>
      <c r="J113" s="46">
        <f t="shared" si="15"/>
        <v>0</v>
      </c>
    </row>
    <row r="114" spans="1:10" ht="15.5">
      <c r="A114" t="s">
        <v>249</v>
      </c>
      <c r="B114" t="s">
        <v>250</v>
      </c>
      <c r="D114" s="1"/>
      <c r="E114" s="1"/>
      <c r="F114" s="1">
        <v>1</v>
      </c>
      <c r="G114" s="1"/>
      <c r="H114" s="11"/>
      <c r="I114" s="11"/>
      <c r="J114" s="46">
        <f t="shared" si="15"/>
        <v>1</v>
      </c>
    </row>
    <row r="115" spans="1:10" ht="15.5">
      <c r="A115" t="s">
        <v>91</v>
      </c>
      <c r="B115" t="s">
        <v>92</v>
      </c>
      <c r="C115" s="1">
        <v>1</v>
      </c>
      <c r="D115" s="1"/>
      <c r="E115" s="1"/>
      <c r="G115" s="1"/>
      <c r="H115" s="11"/>
      <c r="I115" s="11"/>
      <c r="J115" s="46">
        <f t="shared" si="15"/>
        <v>1</v>
      </c>
    </row>
    <row r="116" spans="1:10" ht="15.5">
      <c r="A116" s="33" t="s">
        <v>93</v>
      </c>
      <c r="B116" s="33" t="s">
        <v>45</v>
      </c>
      <c r="C116" s="1">
        <v>1</v>
      </c>
      <c r="D116" s="1"/>
      <c r="E116" s="1">
        <v>1</v>
      </c>
      <c r="F116" s="1">
        <v>1</v>
      </c>
      <c r="G116" s="1"/>
      <c r="H116" s="11"/>
      <c r="I116" s="11"/>
      <c r="J116" s="46">
        <f t="shared" si="15"/>
        <v>3</v>
      </c>
    </row>
    <row r="117" spans="1:10" ht="15.5">
      <c r="A117" s="33" t="s">
        <v>94</v>
      </c>
      <c r="B117" s="33" t="s">
        <v>95</v>
      </c>
      <c r="C117" s="1">
        <v>1</v>
      </c>
      <c r="D117" s="1"/>
      <c r="E117" s="1"/>
      <c r="G117" s="1"/>
      <c r="H117" s="11"/>
      <c r="I117" s="11"/>
      <c r="J117" s="46">
        <f t="shared" si="15"/>
        <v>1</v>
      </c>
    </row>
    <row r="118" spans="1:10" ht="15.5">
      <c r="A118" s="33" t="s">
        <v>96</v>
      </c>
      <c r="B118" s="33" t="s">
        <v>97</v>
      </c>
      <c r="D118" s="1">
        <v>1</v>
      </c>
      <c r="E118" s="1"/>
      <c r="G118" s="1"/>
      <c r="H118" s="11"/>
      <c r="I118" s="11"/>
      <c r="J118" s="46">
        <f t="shared" si="15"/>
        <v>1</v>
      </c>
    </row>
    <row r="119" spans="1:10" ht="15.5">
      <c r="A119" s="33" t="s">
        <v>98</v>
      </c>
      <c r="B119" s="33" t="s">
        <v>99</v>
      </c>
      <c r="D119" s="1">
        <v>1</v>
      </c>
      <c r="E119" s="1">
        <v>1</v>
      </c>
      <c r="G119" s="1"/>
      <c r="H119" s="11"/>
      <c r="I119" s="11"/>
      <c r="J119" s="46">
        <f t="shared" si="15"/>
        <v>2</v>
      </c>
    </row>
    <row r="120" spans="1:10" ht="15.5">
      <c r="A120" s="33" t="s">
        <v>100</v>
      </c>
      <c r="B120" s="33" t="s">
        <v>101</v>
      </c>
      <c r="D120" s="1"/>
      <c r="E120" s="1"/>
      <c r="G120" s="1"/>
      <c r="H120" s="11"/>
      <c r="I120" s="11"/>
      <c r="J120" s="46">
        <f t="shared" si="15"/>
        <v>0</v>
      </c>
    </row>
    <row r="121" spans="1:10" ht="15.5">
      <c r="A121" s="33" t="s">
        <v>251</v>
      </c>
      <c r="B121" s="33" t="s">
        <v>252</v>
      </c>
      <c r="D121" s="1"/>
      <c r="E121" s="1">
        <v>1</v>
      </c>
      <c r="G121" s="1"/>
      <c r="H121" s="11"/>
      <c r="I121" s="11"/>
      <c r="J121" s="46">
        <f t="shared" si="15"/>
        <v>1</v>
      </c>
    </row>
    <row r="122" spans="1:10" ht="15.5">
      <c r="A122" s="33" t="s">
        <v>303</v>
      </c>
      <c r="B122" s="33" t="s">
        <v>302</v>
      </c>
      <c r="C122" s="1">
        <v>1</v>
      </c>
      <c r="D122" s="1"/>
      <c r="E122" s="1">
        <v>1</v>
      </c>
      <c r="F122" s="1">
        <v>1</v>
      </c>
      <c r="G122" s="1"/>
      <c r="H122" s="11"/>
      <c r="I122" s="11"/>
      <c r="J122" s="46">
        <f t="shared" si="15"/>
        <v>3</v>
      </c>
    </row>
    <row r="123" spans="1:10" ht="15.5">
      <c r="A123" s="33" t="s">
        <v>102</v>
      </c>
      <c r="B123" s="33" t="s">
        <v>103</v>
      </c>
      <c r="C123" s="1">
        <v>1</v>
      </c>
      <c r="D123" s="1"/>
      <c r="E123" s="1"/>
      <c r="F123" s="1">
        <v>1</v>
      </c>
      <c r="G123" s="1"/>
      <c r="H123" s="11"/>
      <c r="I123" s="11"/>
      <c r="J123" s="46">
        <f t="shared" si="15"/>
        <v>2</v>
      </c>
    </row>
    <row r="124" spans="1:10" ht="15.5">
      <c r="A124" s="73" t="s">
        <v>104</v>
      </c>
      <c r="B124" s="73" t="s">
        <v>105</v>
      </c>
      <c r="C124" s="1">
        <v>1</v>
      </c>
      <c r="D124" s="1"/>
      <c r="E124" s="1"/>
      <c r="F124" s="1">
        <v>1</v>
      </c>
      <c r="G124" s="1"/>
      <c r="H124" s="11"/>
      <c r="I124" s="11"/>
      <c r="J124" s="46">
        <f t="shared" si="15"/>
        <v>2</v>
      </c>
    </row>
    <row r="125" spans="1:10" ht="15.5">
      <c r="B125" s="5"/>
      <c r="C125" s="16"/>
      <c r="D125" s="15"/>
      <c r="E125" s="15"/>
      <c r="F125" s="47"/>
      <c r="G125" s="57"/>
      <c r="H125" s="15"/>
      <c r="I125" s="15"/>
      <c r="J125" s="6"/>
    </row>
    <row r="126" spans="1:10" ht="15.5">
      <c r="A126" s="35" t="s">
        <v>13</v>
      </c>
      <c r="B126" s="9"/>
      <c r="C126" s="37">
        <f t="shared" ref="C126:I126" si="16">COUNTA(C105:C125)</f>
        <v>10</v>
      </c>
      <c r="D126" s="37">
        <f t="shared" si="16"/>
        <v>2</v>
      </c>
      <c r="E126" s="37">
        <f t="shared" si="16"/>
        <v>8</v>
      </c>
      <c r="F126" s="37">
        <f t="shared" si="16"/>
        <v>9</v>
      </c>
      <c r="G126" s="37">
        <f t="shared" si="16"/>
        <v>0</v>
      </c>
      <c r="H126" s="37">
        <f t="shared" si="16"/>
        <v>0</v>
      </c>
      <c r="I126" s="37">
        <f t="shared" si="16"/>
        <v>0</v>
      </c>
      <c r="J126" s="12">
        <f>SUM(J105:J125)</f>
        <v>29</v>
      </c>
    </row>
    <row r="127" spans="1:10" ht="15.5">
      <c r="A127" s="21"/>
      <c r="B127" s="9"/>
      <c r="C127" s="37"/>
      <c r="D127" s="37"/>
      <c r="E127" s="37"/>
      <c r="F127" s="37"/>
      <c r="G127" s="37"/>
      <c r="H127" s="37"/>
      <c r="I127" s="37"/>
      <c r="J127" s="12"/>
    </row>
    <row r="128" spans="1:10" ht="15.5">
      <c r="A128" s="28" t="s">
        <v>8</v>
      </c>
      <c r="B128" s="28"/>
      <c r="C128" s="52"/>
      <c r="D128" s="53"/>
      <c r="E128" s="50"/>
      <c r="F128" s="52"/>
      <c r="G128" s="53"/>
      <c r="H128" s="53"/>
      <c r="I128" s="53"/>
      <c r="J128" s="54"/>
    </row>
    <row r="129" spans="1:10" ht="15.5">
      <c r="A129" s="4" t="s">
        <v>106</v>
      </c>
      <c r="B129" s="4" t="s">
        <v>70</v>
      </c>
      <c r="C129" s="19"/>
      <c r="D129" s="13"/>
      <c r="E129" s="19"/>
      <c r="F129" s="19"/>
      <c r="G129" s="13"/>
      <c r="H129" s="13"/>
      <c r="I129" s="13"/>
      <c r="J129" s="14">
        <f>SUM(C129:I129)</f>
        <v>0</v>
      </c>
    </row>
    <row r="130" spans="1:10" ht="15.5">
      <c r="A130" s="4" t="s">
        <v>107</v>
      </c>
      <c r="B130" s="4" t="s">
        <v>108</v>
      </c>
      <c r="C130" s="19"/>
      <c r="D130" s="13"/>
      <c r="E130" s="13"/>
      <c r="F130" s="19">
        <v>1</v>
      </c>
      <c r="G130" s="13"/>
      <c r="H130" s="13"/>
      <c r="I130" s="13"/>
      <c r="J130" s="14">
        <f t="shared" ref="J130:J137" si="17">SUM(C130:I130)</f>
        <v>1</v>
      </c>
    </row>
    <row r="131" spans="1:10" ht="15.5">
      <c r="A131" s="4" t="s">
        <v>341</v>
      </c>
      <c r="B131" s="4" t="s">
        <v>340</v>
      </c>
      <c r="C131" s="19"/>
      <c r="D131" s="13"/>
      <c r="E131" s="13"/>
      <c r="F131" s="19">
        <v>1</v>
      </c>
      <c r="G131" s="13"/>
      <c r="H131" s="13"/>
      <c r="I131" s="13"/>
      <c r="J131" s="14">
        <f t="shared" si="17"/>
        <v>1</v>
      </c>
    </row>
    <row r="132" spans="1:10" ht="15.5">
      <c r="A132" t="s">
        <v>109</v>
      </c>
      <c r="B132" t="s">
        <v>61</v>
      </c>
      <c r="D132" s="2">
        <v>1</v>
      </c>
      <c r="E132" s="13">
        <v>1</v>
      </c>
      <c r="F132" s="1">
        <v>1</v>
      </c>
      <c r="I132" s="13"/>
      <c r="J132" s="14">
        <f t="shared" si="17"/>
        <v>3</v>
      </c>
    </row>
    <row r="133" spans="1:10" ht="15.5">
      <c r="A133" t="s">
        <v>110</v>
      </c>
      <c r="B133" t="s">
        <v>111</v>
      </c>
      <c r="E133" s="13">
        <v>1</v>
      </c>
      <c r="F133" s="1">
        <v>1</v>
      </c>
      <c r="I133" s="13"/>
      <c r="J133" s="14">
        <f t="shared" si="17"/>
        <v>2</v>
      </c>
    </row>
    <row r="134" spans="1:10" ht="15.5">
      <c r="A134" t="s">
        <v>305</v>
      </c>
      <c r="B134" t="s">
        <v>304</v>
      </c>
      <c r="D134" s="2">
        <v>1</v>
      </c>
      <c r="E134" s="13">
        <v>1</v>
      </c>
      <c r="F134" s="1">
        <v>1</v>
      </c>
      <c r="I134" s="13"/>
      <c r="J134" s="14">
        <f t="shared" si="17"/>
        <v>3</v>
      </c>
    </row>
    <row r="135" spans="1:10" ht="15.5">
      <c r="A135" t="s">
        <v>112</v>
      </c>
      <c r="B135" t="s">
        <v>113</v>
      </c>
      <c r="D135" s="2">
        <v>1</v>
      </c>
      <c r="E135" s="13"/>
      <c r="F135" s="1">
        <v>1</v>
      </c>
      <c r="I135" s="13"/>
      <c r="J135" s="14">
        <f t="shared" si="17"/>
        <v>2</v>
      </c>
    </row>
    <row r="136" spans="1:10" ht="15.5">
      <c r="A136" t="s">
        <v>115</v>
      </c>
      <c r="B136" t="s">
        <v>116</v>
      </c>
      <c r="D136" s="2">
        <v>1</v>
      </c>
      <c r="E136" s="2">
        <v>1</v>
      </c>
      <c r="J136" s="14">
        <f t="shared" si="17"/>
        <v>2</v>
      </c>
    </row>
    <row r="137" spans="1:10" ht="15.5">
      <c r="A137" t="s">
        <v>117</v>
      </c>
      <c r="B137" t="s">
        <v>118</v>
      </c>
      <c r="E137" s="2">
        <v>1</v>
      </c>
      <c r="J137" s="14">
        <f t="shared" si="17"/>
        <v>1</v>
      </c>
    </row>
    <row r="138" spans="1:10" ht="15.5">
      <c r="B138" s="5"/>
      <c r="C138" s="16"/>
      <c r="D138" s="16"/>
      <c r="E138" s="7"/>
      <c r="F138" s="16"/>
      <c r="G138" s="16"/>
      <c r="H138" s="16"/>
      <c r="I138" s="16"/>
      <c r="J138" s="48"/>
    </row>
    <row r="139" spans="1:10" ht="15.5">
      <c r="A139" s="35" t="s">
        <v>13</v>
      </c>
      <c r="B139" s="9"/>
      <c r="C139" s="10">
        <f t="shared" ref="C139:I139" si="18">COUNTA(C129:C138)</f>
        <v>0</v>
      </c>
      <c r="D139" s="10">
        <f t="shared" si="18"/>
        <v>4</v>
      </c>
      <c r="E139" s="10">
        <f t="shared" si="18"/>
        <v>5</v>
      </c>
      <c r="F139" s="10">
        <f t="shared" si="18"/>
        <v>6</v>
      </c>
      <c r="G139" s="10">
        <f t="shared" si="18"/>
        <v>0</v>
      </c>
      <c r="H139" s="10">
        <f t="shared" si="18"/>
        <v>0</v>
      </c>
      <c r="I139" s="10">
        <f t="shared" si="18"/>
        <v>0</v>
      </c>
      <c r="J139" s="12">
        <f>SUM(J129:J138)</f>
        <v>15</v>
      </c>
    </row>
    <row r="140" spans="1:10" ht="15.5">
      <c r="A140" s="9"/>
      <c r="B140" s="9"/>
      <c r="C140" s="10"/>
      <c r="D140" s="11"/>
      <c r="E140" s="10"/>
      <c r="F140" s="10"/>
      <c r="G140" s="11"/>
      <c r="H140" s="11"/>
      <c r="I140" s="11"/>
      <c r="J140" s="12"/>
    </row>
    <row r="141" spans="1:10" ht="15.5">
      <c r="A141" s="28" t="s">
        <v>12</v>
      </c>
      <c r="B141" s="26"/>
      <c r="C141" s="52"/>
      <c r="D141" s="53"/>
      <c r="E141" s="53"/>
      <c r="F141" s="52"/>
      <c r="G141" s="56"/>
      <c r="H141" s="56"/>
      <c r="I141" s="56"/>
      <c r="J141" s="55"/>
    </row>
    <row r="142" spans="1:10" ht="15.5">
      <c r="A142" t="s">
        <v>54</v>
      </c>
      <c r="B142" t="s">
        <v>17</v>
      </c>
      <c r="C142" s="19"/>
      <c r="D142" s="13"/>
      <c r="E142" s="13">
        <v>1</v>
      </c>
      <c r="F142" s="19"/>
      <c r="G142" s="13"/>
      <c r="H142" s="13"/>
      <c r="I142" s="13"/>
      <c r="J142" s="14">
        <f>SUM(C142:I142)</f>
        <v>1</v>
      </c>
    </row>
    <row r="143" spans="1:10" ht="15.5">
      <c r="A143" t="s">
        <v>307</v>
      </c>
      <c r="B143" t="s">
        <v>306</v>
      </c>
      <c r="C143" s="19"/>
      <c r="D143" s="13"/>
      <c r="E143" s="13"/>
      <c r="F143" s="19"/>
      <c r="G143" s="13"/>
      <c r="H143" s="13"/>
      <c r="I143" s="13"/>
      <c r="J143" s="14">
        <f>SUM(C143:I143)</f>
        <v>0</v>
      </c>
    </row>
    <row r="144" spans="1:10" ht="15.5">
      <c r="A144" t="s">
        <v>119</v>
      </c>
      <c r="B144" t="s">
        <v>120</v>
      </c>
      <c r="C144" s="1">
        <v>1</v>
      </c>
      <c r="E144" s="13">
        <v>1</v>
      </c>
      <c r="F144" s="1">
        <v>1</v>
      </c>
      <c r="J144" s="14">
        <f t="shared" ref="J144:J163" si="19">SUM(C144:I144)</f>
        <v>3</v>
      </c>
    </row>
    <row r="145" spans="1:10" ht="15.5">
      <c r="A145" t="s">
        <v>121</v>
      </c>
      <c r="B145" t="s">
        <v>74</v>
      </c>
      <c r="C145" s="1">
        <v>1</v>
      </c>
      <c r="E145" s="13"/>
      <c r="J145" s="14">
        <f t="shared" si="19"/>
        <v>1</v>
      </c>
    </row>
    <row r="146" spans="1:10" ht="15.5">
      <c r="A146" t="s">
        <v>122</v>
      </c>
      <c r="B146" t="s">
        <v>123</v>
      </c>
      <c r="C146" s="1">
        <v>1</v>
      </c>
      <c r="E146" s="13"/>
      <c r="J146" s="14">
        <f t="shared" si="19"/>
        <v>1</v>
      </c>
    </row>
    <row r="147" spans="1:10" ht="15.5">
      <c r="A147" t="s">
        <v>254</v>
      </c>
      <c r="B147" t="s">
        <v>255</v>
      </c>
      <c r="C147" s="1">
        <v>1</v>
      </c>
      <c r="E147" s="13"/>
      <c r="F147" s="1">
        <v>1</v>
      </c>
      <c r="J147" s="14">
        <f t="shared" si="19"/>
        <v>2</v>
      </c>
    </row>
    <row r="148" spans="1:10" ht="15.5">
      <c r="A148" t="s">
        <v>124</v>
      </c>
      <c r="B148" t="s">
        <v>125</v>
      </c>
      <c r="C148" s="1">
        <v>1</v>
      </c>
      <c r="E148" s="13"/>
      <c r="F148" s="1">
        <v>1</v>
      </c>
      <c r="J148" s="14">
        <f t="shared" si="19"/>
        <v>2</v>
      </c>
    </row>
    <row r="149" spans="1:10" ht="15.5">
      <c r="A149" t="s">
        <v>309</v>
      </c>
      <c r="B149" t="s">
        <v>243</v>
      </c>
      <c r="E149" s="13"/>
      <c r="F149" s="1">
        <v>1</v>
      </c>
      <c r="J149" s="14">
        <f t="shared" si="19"/>
        <v>1</v>
      </c>
    </row>
    <row r="150" spans="1:10" ht="15.5">
      <c r="A150" s="33" t="s">
        <v>126</v>
      </c>
      <c r="B150" t="s">
        <v>127</v>
      </c>
      <c r="C150" s="1">
        <v>1</v>
      </c>
      <c r="E150" s="13">
        <v>1</v>
      </c>
      <c r="F150" s="1">
        <v>1</v>
      </c>
      <c r="J150" s="14">
        <f t="shared" si="19"/>
        <v>3</v>
      </c>
    </row>
    <row r="151" spans="1:10" ht="15.5">
      <c r="A151" t="s">
        <v>128</v>
      </c>
      <c r="B151" t="s">
        <v>129</v>
      </c>
      <c r="C151" s="1">
        <v>1</v>
      </c>
      <c r="E151" s="13">
        <v>1</v>
      </c>
      <c r="F151" s="1">
        <v>1</v>
      </c>
      <c r="J151" s="14">
        <f t="shared" si="19"/>
        <v>3</v>
      </c>
    </row>
    <row r="152" spans="1:10" ht="15.5">
      <c r="A152" t="s">
        <v>308</v>
      </c>
      <c r="B152" t="s">
        <v>40</v>
      </c>
      <c r="E152" s="13"/>
      <c r="J152" s="14">
        <f>SUM(C152:I152)</f>
        <v>0</v>
      </c>
    </row>
    <row r="153" spans="1:10" ht="15.5">
      <c r="A153" t="s">
        <v>130</v>
      </c>
      <c r="B153" t="s">
        <v>131</v>
      </c>
      <c r="E153" s="13"/>
      <c r="J153" s="14">
        <f t="shared" si="19"/>
        <v>0</v>
      </c>
    </row>
    <row r="154" spans="1:10" ht="15.5">
      <c r="A154" t="s">
        <v>132</v>
      </c>
      <c r="B154" t="s">
        <v>133</v>
      </c>
      <c r="C154" s="1">
        <v>1</v>
      </c>
      <c r="E154" s="13"/>
      <c r="J154" s="14">
        <f t="shared" si="19"/>
        <v>1</v>
      </c>
    </row>
    <row r="155" spans="1:10" ht="15.5">
      <c r="A155" t="s">
        <v>310</v>
      </c>
      <c r="B155" t="s">
        <v>309</v>
      </c>
      <c r="E155" s="13"/>
      <c r="J155" s="14">
        <f>SUM(C155:I155)</f>
        <v>0</v>
      </c>
    </row>
    <row r="156" spans="1:10" ht="15.5">
      <c r="A156" t="s">
        <v>134</v>
      </c>
      <c r="B156" t="s">
        <v>135</v>
      </c>
      <c r="C156" s="1">
        <v>1</v>
      </c>
      <c r="E156" s="13">
        <v>1</v>
      </c>
      <c r="F156" s="1">
        <v>1</v>
      </c>
      <c r="J156" s="14">
        <f t="shared" si="19"/>
        <v>3</v>
      </c>
    </row>
    <row r="157" spans="1:10" ht="15.5">
      <c r="A157" t="s">
        <v>114</v>
      </c>
      <c r="B157" t="s">
        <v>136</v>
      </c>
      <c r="C157" s="1">
        <v>1</v>
      </c>
      <c r="E157" s="13">
        <v>1</v>
      </c>
      <c r="F157" s="1">
        <v>1</v>
      </c>
      <c r="J157" s="14">
        <f t="shared" si="19"/>
        <v>3</v>
      </c>
    </row>
    <row r="158" spans="1:10" ht="15.5">
      <c r="A158" t="s">
        <v>137</v>
      </c>
      <c r="B158" t="s">
        <v>138</v>
      </c>
      <c r="E158" s="13"/>
      <c r="J158" s="14">
        <f t="shared" si="19"/>
        <v>0</v>
      </c>
    </row>
    <row r="159" spans="1:10" ht="15.5">
      <c r="A159" t="s">
        <v>139</v>
      </c>
      <c r="B159" t="s">
        <v>140</v>
      </c>
      <c r="C159" s="1">
        <v>1</v>
      </c>
      <c r="E159" s="13"/>
      <c r="J159" s="14">
        <f t="shared" si="19"/>
        <v>1</v>
      </c>
    </row>
    <row r="160" spans="1:10" ht="15.5">
      <c r="A160" t="s">
        <v>141</v>
      </c>
      <c r="B160" t="s">
        <v>142</v>
      </c>
      <c r="C160" s="1">
        <v>1</v>
      </c>
      <c r="E160" s="2">
        <v>1</v>
      </c>
      <c r="F160" s="1">
        <v>1</v>
      </c>
      <c r="I160" s="13"/>
      <c r="J160" s="14">
        <f t="shared" si="19"/>
        <v>3</v>
      </c>
    </row>
    <row r="161" spans="1:10" ht="15.5">
      <c r="A161" t="s">
        <v>143</v>
      </c>
      <c r="B161" t="s">
        <v>311</v>
      </c>
      <c r="C161" s="1">
        <v>1</v>
      </c>
      <c r="I161" s="13"/>
      <c r="J161" s="14">
        <f t="shared" si="19"/>
        <v>1</v>
      </c>
    </row>
    <row r="162" spans="1:10" ht="15.5">
      <c r="A162" t="s">
        <v>144</v>
      </c>
      <c r="B162" t="s">
        <v>145</v>
      </c>
      <c r="I162" s="13"/>
      <c r="J162" s="14">
        <f t="shared" si="19"/>
        <v>0</v>
      </c>
    </row>
    <row r="163" spans="1:10" ht="15.5">
      <c r="B163" s="5"/>
      <c r="C163" s="6"/>
      <c r="D163" s="7"/>
      <c r="E163" s="7"/>
      <c r="F163" s="6"/>
      <c r="G163" s="7"/>
      <c r="H163" s="7"/>
      <c r="I163" s="7"/>
      <c r="J163" s="48">
        <f t="shared" si="19"/>
        <v>0</v>
      </c>
    </row>
    <row r="164" spans="1:10">
      <c r="A164" s="35" t="s">
        <v>13</v>
      </c>
      <c r="B164" s="21"/>
      <c r="C164" s="37">
        <f t="shared" ref="C164:J164" si="20">SUM(C142:C163)</f>
        <v>13</v>
      </c>
      <c r="D164" s="37">
        <f t="shared" si="20"/>
        <v>0</v>
      </c>
      <c r="E164" s="37">
        <f t="shared" si="20"/>
        <v>7</v>
      </c>
      <c r="F164" s="37">
        <f t="shared" si="20"/>
        <v>9</v>
      </c>
      <c r="G164" s="37">
        <f t="shared" si="20"/>
        <v>0</v>
      </c>
      <c r="H164" s="37">
        <f t="shared" si="20"/>
        <v>0</v>
      </c>
      <c r="I164" s="37">
        <f t="shared" si="20"/>
        <v>0</v>
      </c>
      <c r="J164" s="37">
        <f t="shared" si="20"/>
        <v>29</v>
      </c>
    </row>
    <row r="165" spans="1:10" ht="15.5">
      <c r="A165" s="18"/>
      <c r="B165" s="18"/>
      <c r="J165" s="14"/>
    </row>
    <row r="166" spans="1:10" ht="15.5">
      <c r="A166" s="28" t="s">
        <v>9</v>
      </c>
      <c r="B166" s="26"/>
      <c r="C166" s="49"/>
      <c r="D166" s="50"/>
      <c r="E166" s="50"/>
      <c r="F166" s="49"/>
      <c r="G166" s="50"/>
      <c r="H166" s="50"/>
      <c r="I166" s="50"/>
      <c r="J166" s="55"/>
    </row>
    <row r="167" spans="1:10" ht="15.5">
      <c r="A167" s="39" t="s">
        <v>146</v>
      </c>
      <c r="B167" s="39" t="s">
        <v>147</v>
      </c>
      <c r="C167" s="1">
        <v>1</v>
      </c>
      <c r="E167" s="2">
        <v>1</v>
      </c>
      <c r="F167" s="1">
        <v>1</v>
      </c>
      <c r="I167" s="13"/>
      <c r="J167" s="14">
        <f>SUM(C167:I167)</f>
        <v>3</v>
      </c>
    </row>
    <row r="168" spans="1:10" ht="15.5">
      <c r="A168" s="39" t="s">
        <v>148</v>
      </c>
      <c r="B168" s="39" t="s">
        <v>149</v>
      </c>
      <c r="C168" s="1">
        <v>1</v>
      </c>
      <c r="E168" s="2">
        <v>1</v>
      </c>
      <c r="F168" s="1">
        <v>1</v>
      </c>
      <c r="I168" s="13"/>
      <c r="J168" s="14">
        <f t="shared" ref="J168:J190" si="21">SUM(C168:I168)</f>
        <v>3</v>
      </c>
    </row>
    <row r="169" spans="1:10" ht="15.5">
      <c r="A169" s="39" t="s">
        <v>150</v>
      </c>
      <c r="B169" s="39" t="s">
        <v>151</v>
      </c>
      <c r="E169" s="2">
        <v>1</v>
      </c>
      <c r="I169" s="13"/>
      <c r="J169" s="14">
        <f t="shared" si="21"/>
        <v>1</v>
      </c>
    </row>
    <row r="170" spans="1:10" ht="15.5">
      <c r="A170" s="40" t="s">
        <v>152</v>
      </c>
      <c r="B170" s="40" t="s">
        <v>153</v>
      </c>
      <c r="E170" s="2">
        <v>1</v>
      </c>
      <c r="F170" s="1">
        <v>1</v>
      </c>
      <c r="I170" s="13"/>
      <c r="J170" s="14">
        <f t="shared" si="21"/>
        <v>2</v>
      </c>
    </row>
    <row r="171" spans="1:10" ht="15.5">
      <c r="A171" s="40" t="s">
        <v>313</v>
      </c>
      <c r="B171" s="40" t="s">
        <v>312</v>
      </c>
      <c r="C171" s="1">
        <v>1</v>
      </c>
      <c r="E171" s="2">
        <v>1</v>
      </c>
      <c r="I171" s="13"/>
      <c r="J171" s="14">
        <f t="shared" si="21"/>
        <v>2</v>
      </c>
    </row>
    <row r="172" spans="1:10" ht="15.5">
      <c r="A172" s="40" t="s">
        <v>154</v>
      </c>
      <c r="B172" s="40" t="s">
        <v>155</v>
      </c>
      <c r="C172" s="1">
        <v>1</v>
      </c>
      <c r="D172" s="2">
        <v>1</v>
      </c>
      <c r="F172" s="1">
        <v>1</v>
      </c>
      <c r="I172" s="13"/>
      <c r="J172" s="14">
        <f t="shared" si="21"/>
        <v>3</v>
      </c>
    </row>
    <row r="173" spans="1:10" ht="15.5">
      <c r="A173" s="40" t="s">
        <v>156</v>
      </c>
      <c r="B173" s="40" t="s">
        <v>157</v>
      </c>
      <c r="F173" s="1">
        <v>1</v>
      </c>
      <c r="I173" s="13"/>
      <c r="J173" s="14">
        <f t="shared" si="21"/>
        <v>1</v>
      </c>
    </row>
    <row r="174" spans="1:10" ht="15.5">
      <c r="A174" s="40" t="s">
        <v>158</v>
      </c>
      <c r="B174" s="40" t="s">
        <v>39</v>
      </c>
      <c r="C174" s="1">
        <v>1</v>
      </c>
      <c r="F174" s="1">
        <v>1</v>
      </c>
      <c r="I174" s="13"/>
      <c r="J174" s="14">
        <f t="shared" si="21"/>
        <v>2</v>
      </c>
    </row>
    <row r="175" spans="1:10" ht="15.5">
      <c r="A175" s="40" t="s">
        <v>159</v>
      </c>
      <c r="B175" s="40" t="s">
        <v>160</v>
      </c>
      <c r="I175" s="13"/>
      <c r="J175" s="14">
        <f t="shared" si="21"/>
        <v>0</v>
      </c>
    </row>
    <row r="176" spans="1:10" ht="15.5">
      <c r="A176" s="40" t="s">
        <v>161</v>
      </c>
      <c r="B176" s="40" t="s">
        <v>162</v>
      </c>
      <c r="F176" s="1">
        <v>1</v>
      </c>
      <c r="I176" s="13"/>
      <c r="J176" s="14">
        <f t="shared" si="21"/>
        <v>1</v>
      </c>
    </row>
    <row r="177" spans="1:10" ht="15.5">
      <c r="A177" s="40" t="s">
        <v>163</v>
      </c>
      <c r="B177" s="40" t="s">
        <v>164</v>
      </c>
      <c r="I177" s="13"/>
      <c r="J177" s="14">
        <f t="shared" si="21"/>
        <v>0</v>
      </c>
    </row>
    <row r="178" spans="1:10" ht="15.5">
      <c r="A178" s="40" t="s">
        <v>256</v>
      </c>
      <c r="B178" s="40" t="s">
        <v>51</v>
      </c>
      <c r="I178" s="13"/>
      <c r="J178" s="14">
        <f t="shared" si="21"/>
        <v>0</v>
      </c>
    </row>
    <row r="179" spans="1:10" ht="15.5">
      <c r="A179" s="39" t="s">
        <v>165</v>
      </c>
      <c r="B179" s="39" t="s">
        <v>166</v>
      </c>
      <c r="I179" s="13"/>
      <c r="J179" s="14">
        <f t="shared" si="21"/>
        <v>0</v>
      </c>
    </row>
    <row r="180" spans="1:10" ht="15.5">
      <c r="A180" s="39" t="s">
        <v>167</v>
      </c>
      <c r="B180" s="39" t="s">
        <v>168</v>
      </c>
      <c r="F180" s="1">
        <v>1</v>
      </c>
      <c r="I180" s="13"/>
      <c r="J180" s="14">
        <f t="shared" si="21"/>
        <v>1</v>
      </c>
    </row>
    <row r="181" spans="1:10" ht="15.5">
      <c r="A181" s="39" t="s">
        <v>169</v>
      </c>
      <c r="B181" s="39" t="s">
        <v>170</v>
      </c>
      <c r="E181" s="2">
        <v>1</v>
      </c>
      <c r="I181" s="13"/>
      <c r="J181" s="14">
        <f t="shared" si="21"/>
        <v>1</v>
      </c>
    </row>
    <row r="182" spans="1:10" ht="15.5">
      <c r="A182" s="67" t="s">
        <v>314</v>
      </c>
      <c r="B182" s="67" t="s">
        <v>109</v>
      </c>
      <c r="E182" s="2">
        <v>1</v>
      </c>
      <c r="I182" s="13"/>
      <c r="J182" s="14">
        <f t="shared" si="21"/>
        <v>1</v>
      </c>
    </row>
    <row r="183" spans="1:10" ht="15.5">
      <c r="A183" s="40" t="s">
        <v>315</v>
      </c>
      <c r="B183" s="40" t="s">
        <v>171</v>
      </c>
      <c r="I183" s="13"/>
      <c r="J183" s="14">
        <f t="shared" si="21"/>
        <v>0</v>
      </c>
    </row>
    <row r="184" spans="1:10" ht="15.5">
      <c r="A184" s="39" t="s">
        <v>257</v>
      </c>
      <c r="B184" s="39" t="s">
        <v>258</v>
      </c>
      <c r="E184" s="2">
        <v>1</v>
      </c>
      <c r="F184" s="1">
        <v>1</v>
      </c>
      <c r="I184" s="13"/>
      <c r="J184" s="14">
        <f t="shared" si="21"/>
        <v>2</v>
      </c>
    </row>
    <row r="185" spans="1:10" ht="15.5">
      <c r="A185" s="39" t="s">
        <v>174</v>
      </c>
      <c r="B185" s="39" t="s">
        <v>20</v>
      </c>
      <c r="C185" s="1">
        <v>1</v>
      </c>
      <c r="D185" s="2">
        <v>1</v>
      </c>
      <c r="F185" s="1">
        <v>1</v>
      </c>
      <c r="I185" s="13"/>
      <c r="J185" s="14">
        <f t="shared" si="21"/>
        <v>3</v>
      </c>
    </row>
    <row r="186" spans="1:10" ht="15.5">
      <c r="A186" s="39" t="s">
        <v>175</v>
      </c>
      <c r="B186" s="39" t="s">
        <v>176</v>
      </c>
      <c r="C186" s="1">
        <v>1</v>
      </c>
      <c r="D186" s="2">
        <v>1</v>
      </c>
      <c r="E186" s="2">
        <v>1</v>
      </c>
      <c r="F186" s="1">
        <v>1</v>
      </c>
      <c r="J186" s="14">
        <f t="shared" si="21"/>
        <v>4</v>
      </c>
    </row>
    <row r="187" spans="1:10" ht="15.5">
      <c r="A187" s="39" t="s">
        <v>175</v>
      </c>
      <c r="B187" s="39" t="s">
        <v>27</v>
      </c>
      <c r="D187" s="2">
        <v>1</v>
      </c>
      <c r="E187" s="2">
        <v>1</v>
      </c>
      <c r="I187" s="13"/>
      <c r="J187" s="14">
        <f t="shared" si="21"/>
        <v>2</v>
      </c>
    </row>
    <row r="188" spans="1:10" ht="15.5">
      <c r="A188" s="39" t="s">
        <v>177</v>
      </c>
      <c r="B188" s="39" t="s">
        <v>17</v>
      </c>
      <c r="I188" s="13"/>
      <c r="J188" s="14">
        <f t="shared" si="21"/>
        <v>0</v>
      </c>
    </row>
    <row r="189" spans="1:10" ht="15.5">
      <c r="A189" s="41" t="s">
        <v>231</v>
      </c>
      <c r="B189" s="41" t="s">
        <v>178</v>
      </c>
      <c r="C189" s="1">
        <v>1</v>
      </c>
      <c r="D189" s="2">
        <v>1</v>
      </c>
      <c r="F189" s="1">
        <v>1</v>
      </c>
      <c r="J189" s="14">
        <f t="shared" si="21"/>
        <v>3</v>
      </c>
    </row>
    <row r="190" spans="1:10" ht="15.5">
      <c r="A190" s="39" t="s">
        <v>179</v>
      </c>
      <c r="B190" s="39" t="s">
        <v>180</v>
      </c>
      <c r="J190" s="14">
        <f t="shared" si="21"/>
        <v>0</v>
      </c>
    </row>
    <row r="191" spans="1:10" ht="15.5">
      <c r="A191" s="34"/>
      <c r="B191" s="68"/>
      <c r="C191" s="6"/>
      <c r="D191" s="7"/>
      <c r="E191" s="7"/>
      <c r="F191" s="6"/>
      <c r="G191" s="7"/>
      <c r="H191" s="7"/>
      <c r="I191" s="7"/>
      <c r="J191" s="48"/>
    </row>
    <row r="192" spans="1:10" ht="15.5">
      <c r="A192" s="35" t="s">
        <v>13</v>
      </c>
      <c r="B192" s="21"/>
      <c r="C192" s="37">
        <f t="shared" ref="C192:J192" si="22">SUM(C167:C190)</f>
        <v>8</v>
      </c>
      <c r="D192" s="37">
        <f t="shared" si="22"/>
        <v>5</v>
      </c>
      <c r="E192" s="37">
        <f t="shared" si="22"/>
        <v>10</v>
      </c>
      <c r="F192" s="37">
        <f t="shared" si="22"/>
        <v>12</v>
      </c>
      <c r="G192" s="37">
        <f t="shared" si="22"/>
        <v>0</v>
      </c>
      <c r="H192" s="37">
        <f t="shared" si="22"/>
        <v>0</v>
      </c>
      <c r="I192" s="37">
        <f t="shared" si="22"/>
        <v>0</v>
      </c>
      <c r="J192" s="12">
        <f t="shared" si="22"/>
        <v>35</v>
      </c>
    </row>
    <row r="193" spans="1:10" ht="15.5">
      <c r="C193" s="10"/>
      <c r="D193" s="10"/>
      <c r="F193" s="10"/>
      <c r="G193" s="10"/>
      <c r="H193" s="10"/>
      <c r="I193" s="10"/>
      <c r="J193" s="12"/>
    </row>
    <row r="194" spans="1:10" ht="15.5">
      <c r="A194" s="28" t="s">
        <v>4</v>
      </c>
      <c r="B194" s="26"/>
      <c r="C194" s="49"/>
      <c r="D194" s="50"/>
      <c r="E194" s="50"/>
      <c r="F194" s="49"/>
      <c r="G194" s="50"/>
      <c r="H194" s="50"/>
      <c r="I194" s="50"/>
      <c r="J194" s="55"/>
    </row>
    <row r="195" spans="1:10" ht="15.5">
      <c r="A195" t="s">
        <v>181</v>
      </c>
      <c r="B195" t="s">
        <v>147</v>
      </c>
      <c r="C195" s="1">
        <v>1</v>
      </c>
      <c r="E195" s="2">
        <v>1</v>
      </c>
      <c r="J195" s="14">
        <f t="shared" ref="J195:J201" si="23">SUM(C195:I195)</f>
        <v>2</v>
      </c>
    </row>
    <row r="196" spans="1:10" ht="15.5">
      <c r="A196" t="s">
        <v>182</v>
      </c>
      <c r="B196" t="s">
        <v>183</v>
      </c>
      <c r="C196" s="1">
        <v>1</v>
      </c>
      <c r="D196" s="2">
        <v>1</v>
      </c>
      <c r="E196" s="2">
        <v>1</v>
      </c>
      <c r="F196" s="1">
        <v>1</v>
      </c>
      <c r="J196" s="14">
        <f t="shared" si="23"/>
        <v>4</v>
      </c>
    </row>
    <row r="197" spans="1:10" ht="15.5">
      <c r="A197" t="s">
        <v>184</v>
      </c>
      <c r="B197" t="s">
        <v>17</v>
      </c>
      <c r="C197" s="1">
        <v>1</v>
      </c>
      <c r="D197" s="2">
        <v>1</v>
      </c>
      <c r="E197" s="2">
        <v>1</v>
      </c>
      <c r="F197" s="1">
        <v>1</v>
      </c>
      <c r="J197" s="14">
        <f t="shared" si="23"/>
        <v>4</v>
      </c>
    </row>
    <row r="198" spans="1:10" ht="15.5">
      <c r="A198" t="s">
        <v>185</v>
      </c>
      <c r="B198" t="s">
        <v>186</v>
      </c>
      <c r="C198" s="1">
        <v>1</v>
      </c>
      <c r="J198" s="14">
        <f t="shared" si="23"/>
        <v>1</v>
      </c>
    </row>
    <row r="199" spans="1:10" ht="15.5">
      <c r="A199" t="s">
        <v>316</v>
      </c>
      <c r="B199" t="s">
        <v>171</v>
      </c>
      <c r="J199" s="14">
        <f t="shared" si="23"/>
        <v>0</v>
      </c>
    </row>
    <row r="200" spans="1:10" ht="15.5">
      <c r="A200" t="s">
        <v>188</v>
      </c>
      <c r="B200" t="s">
        <v>189</v>
      </c>
      <c r="J200" s="14">
        <f t="shared" si="23"/>
        <v>0</v>
      </c>
    </row>
    <row r="201" spans="1:10" ht="15.5">
      <c r="A201" t="s">
        <v>190</v>
      </c>
      <c r="B201" t="s">
        <v>191</v>
      </c>
      <c r="J201" s="14">
        <f t="shared" si="23"/>
        <v>0</v>
      </c>
    </row>
    <row r="202" spans="1:10" ht="15.5">
      <c r="B202" s="5"/>
      <c r="C202" s="47"/>
      <c r="D202" s="15"/>
      <c r="E202" s="15"/>
      <c r="F202" s="16"/>
      <c r="G202" s="15"/>
      <c r="H202" s="15"/>
      <c r="I202" s="15"/>
      <c r="J202" s="48"/>
    </row>
    <row r="203" spans="1:10" ht="15.5">
      <c r="A203" s="35" t="s">
        <v>13</v>
      </c>
      <c r="C203" s="37">
        <f t="shared" ref="C203:I203" si="24">COUNTA(C195:C202)</f>
        <v>4</v>
      </c>
      <c r="D203" s="37">
        <f t="shared" si="24"/>
        <v>2</v>
      </c>
      <c r="E203" s="37">
        <f t="shared" si="24"/>
        <v>3</v>
      </c>
      <c r="F203" s="37">
        <f t="shared" si="24"/>
        <v>2</v>
      </c>
      <c r="G203" s="37">
        <f t="shared" si="24"/>
        <v>0</v>
      </c>
      <c r="H203" s="37">
        <f t="shared" si="24"/>
        <v>0</v>
      </c>
      <c r="I203" s="37">
        <f t="shared" si="24"/>
        <v>0</v>
      </c>
      <c r="J203" s="12">
        <f>SUM(J195:J201)</f>
        <v>11</v>
      </c>
    </row>
    <row r="204" spans="1:10" ht="15.5">
      <c r="J204" s="14"/>
    </row>
    <row r="205" spans="1:10" ht="15.5">
      <c r="A205" s="28" t="s">
        <v>14</v>
      </c>
      <c r="B205" s="26"/>
      <c r="C205" s="49"/>
      <c r="D205" s="50"/>
      <c r="E205" s="50"/>
      <c r="F205" s="49"/>
      <c r="G205" s="50"/>
      <c r="H205" s="50"/>
      <c r="I205" s="50"/>
      <c r="J205" s="55"/>
    </row>
    <row r="206" spans="1:10" ht="15.5">
      <c r="A206" t="s">
        <v>259</v>
      </c>
      <c r="B206" t="s">
        <v>317</v>
      </c>
      <c r="J206" s="14">
        <f>SUM(C206:I206)</f>
        <v>0</v>
      </c>
    </row>
    <row r="207" spans="1:10" ht="15.5">
      <c r="A207" t="s">
        <v>192</v>
      </c>
      <c r="B207" t="s">
        <v>39</v>
      </c>
      <c r="C207" s="1">
        <v>1</v>
      </c>
      <c r="J207" s="14">
        <f t="shared" ref="J207:J220" si="25">SUM(C207:I207)</f>
        <v>1</v>
      </c>
    </row>
    <row r="208" spans="1:10" ht="15.5">
      <c r="A208" t="s">
        <v>193</v>
      </c>
      <c r="B208" t="s">
        <v>108</v>
      </c>
      <c r="C208" s="1">
        <v>1</v>
      </c>
      <c r="J208" s="14">
        <f t="shared" si="25"/>
        <v>1</v>
      </c>
    </row>
    <row r="209" spans="1:10" ht="15.5">
      <c r="A209" t="s">
        <v>87</v>
      </c>
      <c r="B209" t="s">
        <v>20</v>
      </c>
      <c r="E209" s="2">
        <v>1</v>
      </c>
      <c r="I209" s="13"/>
      <c r="J209" s="14">
        <f t="shared" si="25"/>
        <v>1</v>
      </c>
    </row>
    <row r="210" spans="1:10" ht="15.5">
      <c r="A210" t="s">
        <v>194</v>
      </c>
      <c r="B210" t="s">
        <v>195</v>
      </c>
      <c r="E210" s="2">
        <v>1</v>
      </c>
      <c r="I210" s="13"/>
      <c r="J210" s="14">
        <f t="shared" si="25"/>
        <v>1</v>
      </c>
    </row>
    <row r="211" spans="1:10" ht="15.5">
      <c r="A211" t="s">
        <v>196</v>
      </c>
      <c r="B211" t="s">
        <v>187</v>
      </c>
      <c r="E211" s="2">
        <v>1</v>
      </c>
      <c r="F211" s="1">
        <v>1</v>
      </c>
      <c r="I211" s="13"/>
      <c r="J211" s="14">
        <f t="shared" si="25"/>
        <v>2</v>
      </c>
    </row>
    <row r="212" spans="1:10" ht="15.5">
      <c r="A212" t="s">
        <v>197</v>
      </c>
      <c r="B212" t="s">
        <v>198</v>
      </c>
      <c r="C212" s="1">
        <v>1</v>
      </c>
      <c r="E212" s="2">
        <v>1</v>
      </c>
      <c r="F212" s="1">
        <v>1</v>
      </c>
      <c r="I212" s="13"/>
      <c r="J212" s="14">
        <f t="shared" si="25"/>
        <v>3</v>
      </c>
    </row>
    <row r="213" spans="1:10" ht="15.5">
      <c r="A213" t="s">
        <v>172</v>
      </c>
      <c r="B213" t="s">
        <v>173</v>
      </c>
      <c r="E213" s="2" t="s">
        <v>332</v>
      </c>
      <c r="I213" s="13"/>
      <c r="J213" s="14">
        <f t="shared" si="25"/>
        <v>0</v>
      </c>
    </row>
    <row r="214" spans="1:10" ht="15.5">
      <c r="A214" t="s">
        <v>199</v>
      </c>
      <c r="B214" t="s">
        <v>200</v>
      </c>
      <c r="C214" s="1">
        <v>1</v>
      </c>
      <c r="E214" s="2">
        <v>1</v>
      </c>
      <c r="F214" s="1">
        <v>1</v>
      </c>
      <c r="J214" s="14">
        <f t="shared" si="25"/>
        <v>3</v>
      </c>
    </row>
    <row r="215" spans="1:10" ht="15.5">
      <c r="A215" t="s">
        <v>201</v>
      </c>
      <c r="B215" t="s">
        <v>202</v>
      </c>
      <c r="C215" s="1">
        <v>1</v>
      </c>
      <c r="J215" s="14">
        <f t="shared" si="25"/>
        <v>1</v>
      </c>
    </row>
    <row r="216" spans="1:10" s="12" customFormat="1" ht="15.5">
      <c r="A216" t="s">
        <v>203</v>
      </c>
      <c r="B216" t="s">
        <v>204</v>
      </c>
      <c r="C216" s="19">
        <v>1</v>
      </c>
      <c r="D216" s="13">
        <v>1</v>
      </c>
      <c r="E216" s="2">
        <v>1</v>
      </c>
      <c r="F216" s="19">
        <v>1</v>
      </c>
      <c r="G216" s="13"/>
      <c r="H216" s="13"/>
      <c r="I216" s="13"/>
      <c r="J216" s="14">
        <f t="shared" si="25"/>
        <v>4</v>
      </c>
    </row>
    <row r="217" spans="1:10" ht="15.5">
      <c r="A217" t="s">
        <v>205</v>
      </c>
      <c r="B217" t="s">
        <v>25</v>
      </c>
      <c r="C217" s="19"/>
      <c r="D217" s="13"/>
      <c r="E217" s="19">
        <v>1</v>
      </c>
      <c r="F217" s="19">
        <v>1</v>
      </c>
      <c r="G217" s="13"/>
      <c r="H217" s="13"/>
      <c r="I217" s="13"/>
      <c r="J217" s="14">
        <f t="shared" si="25"/>
        <v>2</v>
      </c>
    </row>
    <row r="218" spans="1:10" ht="15.5">
      <c r="A218" t="s">
        <v>206</v>
      </c>
      <c r="B218" t="s">
        <v>207</v>
      </c>
      <c r="C218" s="1">
        <v>1</v>
      </c>
      <c r="D218" s="2">
        <v>1</v>
      </c>
      <c r="E218" s="13">
        <v>1</v>
      </c>
      <c r="I218" s="13"/>
      <c r="J218" s="14">
        <f t="shared" si="25"/>
        <v>3</v>
      </c>
    </row>
    <row r="219" spans="1:10" ht="15.5">
      <c r="A219" s="4" t="s">
        <v>260</v>
      </c>
      <c r="B219" s="4" t="s">
        <v>261</v>
      </c>
      <c r="C219" s="1">
        <v>1</v>
      </c>
      <c r="E219" s="13"/>
      <c r="I219" s="13"/>
      <c r="J219" s="14">
        <f t="shared" si="25"/>
        <v>1</v>
      </c>
    </row>
    <row r="220" spans="1:10" ht="15.5">
      <c r="A220" s="4" t="s">
        <v>318</v>
      </c>
      <c r="B220" s="4" t="s">
        <v>200</v>
      </c>
      <c r="C220" s="1">
        <v>1</v>
      </c>
      <c r="E220" s="13"/>
      <c r="I220" s="13"/>
      <c r="J220" s="14">
        <f t="shared" si="25"/>
        <v>1</v>
      </c>
    </row>
    <row r="221" spans="1:10" ht="15.5">
      <c r="B221" s="5"/>
      <c r="C221" s="6"/>
      <c r="D221" s="7"/>
      <c r="E221" s="7"/>
      <c r="F221" s="6"/>
      <c r="G221" s="7"/>
      <c r="H221" s="7"/>
      <c r="I221" s="57"/>
      <c r="J221" s="48"/>
    </row>
    <row r="222" spans="1:10">
      <c r="A222" s="35" t="s">
        <v>13</v>
      </c>
      <c r="C222" s="37">
        <f t="shared" ref="C222:I222" si="26">COUNTA(C206:C221)</f>
        <v>9</v>
      </c>
      <c r="D222" s="37">
        <f t="shared" si="26"/>
        <v>2</v>
      </c>
      <c r="E222" s="37">
        <v>8</v>
      </c>
      <c r="F222" s="37">
        <f t="shared" si="26"/>
        <v>5</v>
      </c>
      <c r="G222" s="37">
        <f t="shared" si="26"/>
        <v>0</v>
      </c>
      <c r="H222" s="37">
        <f t="shared" si="26"/>
        <v>0</v>
      </c>
      <c r="I222" s="37">
        <f t="shared" si="26"/>
        <v>0</v>
      </c>
      <c r="J222" s="37">
        <f>SUM(J206:J221)</f>
        <v>24</v>
      </c>
    </row>
    <row r="223" spans="1:10" ht="15.5">
      <c r="J223" s="14"/>
    </row>
    <row r="224" spans="1:10" ht="15.5">
      <c r="A224" s="26" t="s">
        <v>267</v>
      </c>
      <c r="B224" s="26"/>
      <c r="C224" s="49"/>
      <c r="D224" s="50"/>
      <c r="E224" s="50"/>
      <c r="F224" s="49"/>
      <c r="G224" s="50"/>
      <c r="H224" s="50"/>
      <c r="I224" s="50"/>
      <c r="J224" s="55"/>
    </row>
    <row r="225" spans="1:10" ht="15.5">
      <c r="A225" t="s">
        <v>208</v>
      </c>
      <c r="B225" t="s">
        <v>209</v>
      </c>
      <c r="C225" s="1">
        <v>1</v>
      </c>
      <c r="J225" s="14">
        <f>SUM(C225:I225)</f>
        <v>1</v>
      </c>
    </row>
    <row r="226" spans="1:10" s="12" customFormat="1" ht="15.5">
      <c r="A226" t="s">
        <v>210</v>
      </c>
      <c r="B226" t="s">
        <v>211</v>
      </c>
      <c r="C226" s="19">
        <v>1</v>
      </c>
      <c r="D226" s="19"/>
      <c r="E226" s="2"/>
      <c r="F226" s="19"/>
      <c r="G226" s="19"/>
      <c r="H226" s="19"/>
      <c r="I226" s="19"/>
      <c r="J226" s="14">
        <f t="shared" ref="J226:J232" si="27">SUM(C226:I226)</f>
        <v>1</v>
      </c>
    </row>
    <row r="227" spans="1:10" ht="15.5">
      <c r="A227" t="s">
        <v>212</v>
      </c>
      <c r="B227" t="s">
        <v>213</v>
      </c>
      <c r="C227" s="19">
        <v>1</v>
      </c>
      <c r="D227" s="13"/>
      <c r="E227" s="2">
        <v>1</v>
      </c>
      <c r="F227" s="19">
        <v>1</v>
      </c>
      <c r="G227" s="13"/>
      <c r="H227" s="13"/>
      <c r="I227" s="13"/>
      <c r="J227" s="14">
        <f t="shared" si="27"/>
        <v>3</v>
      </c>
    </row>
    <row r="228" spans="1:10" ht="15.5">
      <c r="A228" t="s">
        <v>214</v>
      </c>
      <c r="B228" t="s">
        <v>215</v>
      </c>
      <c r="C228" s="19"/>
      <c r="D228" s="13"/>
      <c r="E228" s="19"/>
      <c r="F228" s="19"/>
      <c r="G228" s="13"/>
      <c r="H228" s="13"/>
      <c r="I228" s="13"/>
      <c r="J228" s="14">
        <f t="shared" si="27"/>
        <v>0</v>
      </c>
    </row>
    <row r="229" spans="1:10" ht="15.5">
      <c r="A229" t="s">
        <v>216</v>
      </c>
      <c r="B229" t="s">
        <v>217</v>
      </c>
      <c r="C229" s="19"/>
      <c r="D229" s="13"/>
      <c r="E229" s="13"/>
      <c r="F229" s="19"/>
      <c r="G229" s="13"/>
      <c r="H229" s="13"/>
      <c r="I229" s="13"/>
      <c r="J229" s="14">
        <f t="shared" si="27"/>
        <v>0</v>
      </c>
    </row>
    <row r="230" spans="1:10" ht="15.5">
      <c r="A230" t="s">
        <v>91</v>
      </c>
      <c r="B230" t="s">
        <v>39</v>
      </c>
      <c r="C230" s="19"/>
      <c r="D230" s="13"/>
      <c r="E230" s="13"/>
      <c r="F230" s="19"/>
      <c r="G230" s="13"/>
      <c r="H230" s="13"/>
      <c r="I230" s="13"/>
      <c r="J230" s="14">
        <f t="shared" si="27"/>
        <v>0</v>
      </c>
    </row>
    <row r="231" spans="1:10" ht="15.5">
      <c r="A231" t="s">
        <v>218</v>
      </c>
      <c r="B231" t="s">
        <v>207</v>
      </c>
      <c r="C231" s="19">
        <v>1</v>
      </c>
      <c r="D231" s="13"/>
      <c r="E231" s="13"/>
      <c r="F231" s="19"/>
      <c r="G231" s="13"/>
      <c r="H231" s="13"/>
      <c r="I231" s="13"/>
      <c r="J231" s="14">
        <f t="shared" si="27"/>
        <v>1</v>
      </c>
    </row>
    <row r="232" spans="1:10" ht="15.5">
      <c r="A232" t="s">
        <v>219</v>
      </c>
      <c r="B232" t="s">
        <v>220</v>
      </c>
      <c r="C232" s="19"/>
      <c r="D232" s="13"/>
      <c r="E232" s="13"/>
      <c r="F232" s="19"/>
      <c r="G232" s="13"/>
      <c r="H232" s="13"/>
      <c r="I232" s="13"/>
      <c r="J232" s="14">
        <f t="shared" si="27"/>
        <v>0</v>
      </c>
    </row>
    <row r="233" spans="1:10" ht="15.5">
      <c r="B233" s="5"/>
      <c r="C233" s="47"/>
      <c r="D233" s="57"/>
      <c r="E233" s="57"/>
      <c r="F233" s="47"/>
      <c r="G233" s="57"/>
      <c r="H233" s="57"/>
      <c r="I233" s="57"/>
      <c r="J233" s="48"/>
    </row>
    <row r="234" spans="1:10" ht="15.5">
      <c r="A234" s="35" t="s">
        <v>13</v>
      </c>
      <c r="B234" s="9"/>
      <c r="C234" s="37">
        <f t="shared" ref="C234:I234" si="28">COUNTA(C225:C233)</f>
        <v>4</v>
      </c>
      <c r="D234" s="37">
        <f t="shared" si="28"/>
        <v>0</v>
      </c>
      <c r="E234" s="37">
        <f t="shared" si="28"/>
        <v>1</v>
      </c>
      <c r="F234" s="37">
        <f t="shared" si="28"/>
        <v>1</v>
      </c>
      <c r="G234" s="37">
        <f t="shared" si="28"/>
        <v>0</v>
      </c>
      <c r="H234" s="37">
        <f t="shared" si="28"/>
        <v>0</v>
      </c>
      <c r="I234" s="37">
        <f t="shared" si="28"/>
        <v>0</v>
      </c>
      <c r="J234" s="12">
        <f>SUM(J225:J233)</f>
        <v>6</v>
      </c>
    </row>
    <row r="235" spans="1:10" ht="15.5">
      <c r="A235" s="9"/>
      <c r="B235" s="9"/>
      <c r="J235" s="14"/>
    </row>
    <row r="236" spans="1:10" ht="15.5">
      <c r="A236" s="26" t="s">
        <v>319</v>
      </c>
      <c r="B236" s="26"/>
      <c r="C236" s="49"/>
      <c r="D236" s="50"/>
      <c r="E236" s="50"/>
      <c r="F236" s="49"/>
      <c r="G236" s="50"/>
      <c r="H236" s="50"/>
      <c r="I236" s="56"/>
      <c r="J236" s="55"/>
    </row>
    <row r="237" spans="1:10" ht="15.5">
      <c r="A237" t="s">
        <v>320</v>
      </c>
      <c r="B237" t="s">
        <v>321</v>
      </c>
      <c r="I237" s="13"/>
      <c r="J237" s="14">
        <f>SUM(C237:I237)</f>
        <v>0</v>
      </c>
    </row>
    <row r="238" spans="1:10" ht="15.5">
      <c r="A238" t="s">
        <v>322</v>
      </c>
      <c r="B238" t="s">
        <v>323</v>
      </c>
      <c r="I238" s="13"/>
      <c r="J238" s="14">
        <f>SUM(C238:I238)</f>
        <v>0</v>
      </c>
    </row>
    <row r="239" spans="1:10" ht="15.5">
      <c r="A239" t="s">
        <v>324</v>
      </c>
      <c r="B239" t="s">
        <v>209</v>
      </c>
      <c r="I239" s="13"/>
      <c r="J239" s="14">
        <f>SUM(C239:I239)</f>
        <v>0</v>
      </c>
    </row>
    <row r="240" spans="1:10" ht="15.5">
      <c r="A240" t="s">
        <v>221</v>
      </c>
      <c r="B240" t="s">
        <v>20</v>
      </c>
      <c r="I240" s="13"/>
      <c r="J240" s="14">
        <f>SUM(C240:I240)</f>
        <v>0</v>
      </c>
    </row>
    <row r="241" spans="1:10" ht="15.5">
      <c r="A241" t="s">
        <v>222</v>
      </c>
      <c r="B241" t="s">
        <v>223</v>
      </c>
      <c r="C241" s="1">
        <v>1</v>
      </c>
      <c r="F241" s="1">
        <v>1</v>
      </c>
      <c r="J241" s="14">
        <f t="shared" ref="J241:J253" si="29">SUM(C241:I241)</f>
        <v>2</v>
      </c>
    </row>
    <row r="242" spans="1:10" ht="15.5">
      <c r="A242" t="s">
        <v>325</v>
      </c>
      <c r="B242" t="s">
        <v>73</v>
      </c>
      <c r="J242" s="14">
        <f>SUM(C242:I242)</f>
        <v>0</v>
      </c>
    </row>
    <row r="243" spans="1:10" ht="15.5">
      <c r="A243" t="s">
        <v>224</v>
      </c>
      <c r="B243" t="s">
        <v>225</v>
      </c>
      <c r="I243" s="13"/>
      <c r="J243" s="14">
        <f t="shared" si="29"/>
        <v>0</v>
      </c>
    </row>
    <row r="244" spans="1:10" ht="15.5">
      <c r="A244" t="s">
        <v>326</v>
      </c>
      <c r="B244" t="s">
        <v>65</v>
      </c>
      <c r="I244" s="13"/>
      <c r="J244" s="14">
        <f>SUM(C244:I244)</f>
        <v>0</v>
      </c>
    </row>
    <row r="245" spans="1:10" ht="15.5">
      <c r="A245" t="s">
        <v>262</v>
      </c>
      <c r="B245" t="s">
        <v>28</v>
      </c>
      <c r="C245" s="1">
        <v>1</v>
      </c>
      <c r="I245" s="13"/>
      <c r="J245" s="14">
        <f t="shared" si="29"/>
        <v>1</v>
      </c>
    </row>
    <row r="246" spans="1:10" ht="15.5">
      <c r="A246" t="s">
        <v>328</v>
      </c>
      <c r="B246" t="s">
        <v>327</v>
      </c>
      <c r="I246" s="13"/>
      <c r="J246" s="14">
        <f>SUM(C246:I246)</f>
        <v>0</v>
      </c>
    </row>
    <row r="247" spans="1:10" ht="15.5">
      <c r="A247" t="s">
        <v>263</v>
      </c>
      <c r="B247" t="s">
        <v>101</v>
      </c>
      <c r="C247" s="1">
        <v>1</v>
      </c>
      <c r="F247" s="1">
        <v>1</v>
      </c>
      <c r="I247" s="13"/>
      <c r="J247" s="14">
        <f t="shared" si="29"/>
        <v>2</v>
      </c>
    </row>
    <row r="248" spans="1:10" ht="15.5">
      <c r="A248" t="s">
        <v>226</v>
      </c>
      <c r="B248" t="s">
        <v>227</v>
      </c>
      <c r="I248" s="13"/>
      <c r="J248" s="14">
        <f t="shared" si="29"/>
        <v>0</v>
      </c>
    </row>
    <row r="249" spans="1:10" ht="15.5">
      <c r="A249" t="s">
        <v>264</v>
      </c>
      <c r="B249" t="s">
        <v>265</v>
      </c>
      <c r="I249" s="13"/>
      <c r="J249" s="14">
        <f t="shared" si="29"/>
        <v>0</v>
      </c>
    </row>
    <row r="250" spans="1:10" ht="15.5">
      <c r="A250" t="s">
        <v>228</v>
      </c>
      <c r="B250" t="s">
        <v>20</v>
      </c>
      <c r="I250" s="13"/>
      <c r="J250" s="14">
        <f t="shared" si="29"/>
        <v>0</v>
      </c>
    </row>
    <row r="251" spans="1:10" ht="15.5">
      <c r="A251" t="s">
        <v>329</v>
      </c>
      <c r="B251" t="s">
        <v>45</v>
      </c>
      <c r="C251" s="1">
        <v>1</v>
      </c>
      <c r="F251" s="1">
        <v>1</v>
      </c>
      <c r="I251" s="13"/>
      <c r="J251" s="14">
        <f>SUM(C251:I251)</f>
        <v>2</v>
      </c>
    </row>
    <row r="252" spans="1:10" ht="15.5">
      <c r="A252" t="s">
        <v>330</v>
      </c>
      <c r="B252" t="s">
        <v>89</v>
      </c>
      <c r="J252" s="14">
        <f t="shared" si="29"/>
        <v>0</v>
      </c>
    </row>
    <row r="253" spans="1:10" ht="15.5">
      <c r="A253" t="s">
        <v>229</v>
      </c>
      <c r="B253" t="s">
        <v>209</v>
      </c>
      <c r="C253" s="10"/>
      <c r="D253" s="10"/>
      <c r="E253" s="10"/>
      <c r="F253" s="10"/>
      <c r="G253" s="10"/>
      <c r="H253" s="10"/>
      <c r="I253" s="10"/>
      <c r="J253" s="14">
        <f t="shared" si="29"/>
        <v>0</v>
      </c>
    </row>
    <row r="254" spans="1:10" ht="15.5">
      <c r="B254" s="69"/>
      <c r="C254" s="6"/>
      <c r="D254" s="7"/>
      <c r="E254" s="7"/>
      <c r="F254" s="6"/>
      <c r="G254" s="7"/>
      <c r="H254" s="7"/>
      <c r="I254" s="7"/>
      <c r="J254" s="48"/>
    </row>
    <row r="255" spans="1:10" ht="15.5">
      <c r="A255" s="35" t="s">
        <v>13</v>
      </c>
      <c r="C255" s="10">
        <f t="shared" ref="C255:I255" si="30">COUNTA(C237:C253)</f>
        <v>4</v>
      </c>
      <c r="D255" s="10">
        <f t="shared" si="30"/>
        <v>0</v>
      </c>
      <c r="E255" s="10">
        <f t="shared" si="30"/>
        <v>0</v>
      </c>
      <c r="F255" s="10">
        <f t="shared" si="30"/>
        <v>3</v>
      </c>
      <c r="G255" s="10">
        <f t="shared" si="30"/>
        <v>0</v>
      </c>
      <c r="H255" s="10">
        <f t="shared" si="30"/>
        <v>0</v>
      </c>
      <c r="I255" s="10">
        <f t="shared" si="30"/>
        <v>0</v>
      </c>
      <c r="J255" s="10">
        <f>SUM(J237:J253)</f>
        <v>7</v>
      </c>
    </row>
    <row r="256" spans="1:10" ht="15.5">
      <c r="B256" s="9"/>
    </row>
    <row r="257" spans="1:10" ht="15.5">
      <c r="A257" s="9"/>
      <c r="B257" s="21"/>
    </row>
    <row r="258" spans="1:10">
      <c r="A258" s="26" t="s">
        <v>11</v>
      </c>
      <c r="B258" s="26"/>
      <c r="C258" s="49"/>
      <c r="D258" s="50"/>
      <c r="E258" s="50"/>
      <c r="F258" s="49"/>
      <c r="G258" s="50"/>
      <c r="H258" s="50"/>
      <c r="I258" s="50"/>
      <c r="J258" s="51"/>
    </row>
    <row r="259" spans="1:10">
      <c r="A259" s="39" t="s">
        <v>232</v>
      </c>
      <c r="B259" s="39" t="s">
        <v>230</v>
      </c>
      <c r="E259" s="2">
        <v>1</v>
      </c>
      <c r="J259">
        <f>SUM(C259:I259)</f>
        <v>1</v>
      </c>
    </row>
    <row r="260" spans="1:10">
      <c r="A260" s="36"/>
      <c r="B260" s="36"/>
      <c r="J260">
        <f>SUM(C260:I260)</f>
        <v>0</v>
      </c>
    </row>
    <row r="261" spans="1:10">
      <c r="A261" s="36"/>
      <c r="B261" s="36"/>
      <c r="C261" s="58"/>
      <c r="D261" s="59"/>
      <c r="E261" s="59"/>
      <c r="F261" s="58"/>
      <c r="G261" s="59"/>
      <c r="H261" s="59"/>
      <c r="I261" s="59"/>
      <c r="J261" s="60"/>
    </row>
    <row r="262" spans="1:10">
      <c r="A262" s="45" t="s">
        <v>13</v>
      </c>
      <c r="B262" s="36"/>
      <c r="C262" s="37">
        <f t="shared" ref="C262:I262" si="31">SUM(C30,C39,C52,C65,C95,C102,C126,C139,C164,C192,C203,C222,C234,C255)</f>
        <v>71</v>
      </c>
      <c r="D262" s="37">
        <f t="shared" si="31"/>
        <v>33</v>
      </c>
      <c r="E262" s="37">
        <f>SUM(E30,E39,E52,E65,E95,E102,E126,E139,E164,E192,E203,E222,E234,E255,E259)</f>
        <v>70</v>
      </c>
      <c r="F262" s="37">
        <f t="shared" si="31"/>
        <v>73</v>
      </c>
      <c r="G262" s="37">
        <f t="shared" si="31"/>
        <v>0</v>
      </c>
      <c r="H262" s="37">
        <f t="shared" si="31"/>
        <v>0</v>
      </c>
      <c r="I262" s="37">
        <f t="shared" si="31"/>
        <v>0</v>
      </c>
      <c r="J262" s="37">
        <f>SUM(J30,J39,J52,J65,J95,J102,J126,J139,J164,J192,J203,J222,J234,J255,J259)</f>
        <v>247</v>
      </c>
    </row>
    <row r="263" spans="1:10" ht="18.5">
      <c r="A263" s="38"/>
      <c r="B263" s="20"/>
      <c r="D263" s="1"/>
      <c r="E263" s="1"/>
      <c r="G263" s="1"/>
      <c r="H263" s="1"/>
      <c r="I263" s="1"/>
      <c r="J263" s="2"/>
    </row>
    <row r="264" spans="1:10" ht="18.5">
      <c r="A264" s="79" t="s">
        <v>234</v>
      </c>
      <c r="B264" s="79"/>
      <c r="C264" s="71">
        <f t="shared" ref="C264:J264" si="32">C262</f>
        <v>71</v>
      </c>
      <c r="D264" s="71">
        <f t="shared" si="32"/>
        <v>33</v>
      </c>
      <c r="E264" s="71">
        <f t="shared" si="32"/>
        <v>70</v>
      </c>
      <c r="F264" s="71">
        <f t="shared" si="32"/>
        <v>73</v>
      </c>
      <c r="G264" s="71">
        <f t="shared" si="32"/>
        <v>0</v>
      </c>
      <c r="H264" s="71">
        <f t="shared" si="32"/>
        <v>0</v>
      </c>
      <c r="I264" s="71">
        <f t="shared" si="32"/>
        <v>0</v>
      </c>
      <c r="J264" s="71">
        <f t="shared" si="32"/>
        <v>247</v>
      </c>
    </row>
    <row r="265" spans="1:10" ht="18.5">
      <c r="A265" s="20"/>
      <c r="B265" s="21"/>
    </row>
    <row r="266" spans="1:10" ht="18.5">
      <c r="A266" s="78" t="s">
        <v>272</v>
      </c>
      <c r="B266" s="78"/>
      <c r="C266" s="72">
        <f>SUM(C262:I262)</f>
        <v>247</v>
      </c>
    </row>
  </sheetData>
  <mergeCells count="12">
    <mergeCell ref="G4:G5"/>
    <mergeCell ref="H4:H5"/>
    <mergeCell ref="I4:I5"/>
    <mergeCell ref="J4:J5"/>
    <mergeCell ref="A266:B266"/>
    <mergeCell ref="A264:B264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orientation="portrait" horizontalDpi="4294967293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WCWGA 2025 IND Participation </vt:lpstr>
      <vt:lpstr>'WCWGA 2025 IND Participation '!Print_Titles</vt:lpstr>
    </vt:vector>
  </TitlesOfParts>
  <Company>Greenville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Hoffman, Priscilla</dc:creator>
  <cp:lastModifiedBy>Lou Davignon</cp:lastModifiedBy>
  <cp:lastPrinted>2022-03-27T20:27:27Z</cp:lastPrinted>
  <dcterms:created xsi:type="dcterms:W3CDTF">2019-07-06T21:12:13Z</dcterms:created>
  <dcterms:modified xsi:type="dcterms:W3CDTF">2025-08-13T17:39:00Z</dcterms:modified>
</cp:coreProperties>
</file>