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31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Sheet1!$A$1:$U$89</definedName>
    <definedName name="Finish_Times">'[1]Finish Times'!$A$2:$B$501</definedName>
    <definedName name="Runner_Names">[1]Registration!$A$1:$E$501</definedName>
    <definedName name="Start_Times">'[1]Start Times'!$A$2:$B$501</definedName>
  </definedNames>
  <calcPr calcId="145621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88" i="1"/>
  <c r="K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9" i="1"/>
  <c r="H88" i="1"/>
  <c r="H2" i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39" i="1"/>
  <c r="T39" i="1" s="1"/>
  <c r="G38" i="1"/>
  <c r="T38" i="1" s="1"/>
  <c r="G37" i="1"/>
  <c r="T37" i="1" s="1"/>
  <c r="G36" i="1"/>
  <c r="T36" i="1" s="1"/>
  <c r="G35" i="1"/>
  <c r="T35" i="1" s="1"/>
  <c r="G34" i="1"/>
  <c r="T34" i="1" s="1"/>
  <c r="G33" i="1"/>
  <c r="T33" i="1" s="1"/>
  <c r="G32" i="1"/>
  <c r="T32" i="1" s="1"/>
  <c r="G31" i="1"/>
  <c r="T31" i="1" s="1"/>
  <c r="G30" i="1"/>
  <c r="T30" i="1" s="1"/>
  <c r="G29" i="1"/>
  <c r="T29" i="1" s="1"/>
  <c r="G28" i="1"/>
  <c r="T28" i="1" s="1"/>
  <c r="G27" i="1"/>
  <c r="T27" i="1" s="1"/>
  <c r="G26" i="1"/>
  <c r="T26" i="1" s="1"/>
  <c r="G25" i="1"/>
  <c r="T25" i="1" s="1"/>
  <c r="G24" i="1"/>
  <c r="T24" i="1" s="1"/>
  <c r="G23" i="1"/>
  <c r="T23" i="1" s="1"/>
  <c r="G22" i="1"/>
  <c r="T22" i="1" s="1"/>
  <c r="G21" i="1"/>
  <c r="T21" i="1" s="1"/>
  <c r="G20" i="1"/>
  <c r="T20" i="1" s="1"/>
  <c r="G19" i="1"/>
  <c r="T19" i="1" s="1"/>
  <c r="G18" i="1"/>
  <c r="T18" i="1" s="1"/>
  <c r="G17" i="1"/>
  <c r="T17" i="1" s="1"/>
  <c r="G16" i="1"/>
  <c r="T16" i="1" s="1"/>
  <c r="G15" i="1"/>
  <c r="T15" i="1" s="1"/>
  <c r="G14" i="1"/>
  <c r="T14" i="1" s="1"/>
  <c r="G13" i="1"/>
  <c r="T13" i="1" s="1"/>
  <c r="G12" i="1"/>
  <c r="T12" i="1" s="1"/>
  <c r="G11" i="1"/>
  <c r="T11" i="1" s="1"/>
  <c r="G10" i="1"/>
  <c r="T10" i="1" s="1"/>
  <c r="G9" i="1"/>
  <c r="T9" i="1" s="1"/>
  <c r="G8" i="1"/>
  <c r="T8" i="1" s="1"/>
  <c r="G7" i="1"/>
  <c r="T7" i="1" s="1"/>
  <c r="G6" i="1"/>
  <c r="T6" i="1" s="1"/>
  <c r="G5" i="1"/>
  <c r="T5" i="1" s="1"/>
  <c r="G4" i="1"/>
  <c r="T4" i="1" s="1"/>
  <c r="G3" i="1"/>
  <c r="T3" i="1" s="1"/>
  <c r="G2" i="1"/>
  <c r="T2" i="1" s="1"/>
</calcChain>
</file>

<file path=xl/sharedStrings.xml><?xml version="1.0" encoding="utf-8"?>
<sst xmlns="http://schemas.openxmlformats.org/spreadsheetml/2006/main" count="250" uniqueCount="132">
  <si>
    <t>Name</t>
  </si>
  <si>
    <t>Club</t>
  </si>
  <si>
    <t>M/F</t>
  </si>
  <si>
    <t>Run Time</t>
  </si>
  <si>
    <t>James Sullivan</t>
  </si>
  <si>
    <t>Springfield Striders RC</t>
  </si>
  <si>
    <t>M</t>
  </si>
  <si>
    <t>Daniel Kyne*</t>
  </si>
  <si>
    <t>James Smith*</t>
  </si>
  <si>
    <t>Newmarket Joggers</t>
  </si>
  <si>
    <t>Graham  Law</t>
  </si>
  <si>
    <t>Orion Harriers</t>
  </si>
  <si>
    <t>James Blackshaw</t>
  </si>
  <si>
    <t>Witham RC</t>
  </si>
  <si>
    <t>Declan Evans</t>
  </si>
  <si>
    <t>Grange Farm &amp; Dunmow Runners</t>
  </si>
  <si>
    <t>Martin Hodges</t>
  </si>
  <si>
    <t>Terry Brewster</t>
  </si>
  <si>
    <t>Little Baddow Ridge Runners</t>
  </si>
  <si>
    <t>Amy Brass*</t>
  </si>
  <si>
    <t>Billericay Striders</t>
  </si>
  <si>
    <t>F</t>
  </si>
  <si>
    <t>Jon Byford</t>
  </si>
  <si>
    <t>Antony Goodall*</t>
  </si>
  <si>
    <t>Myles Coulson</t>
  </si>
  <si>
    <t>Mid Essex Casuals</t>
  </si>
  <si>
    <t>Sandra Rust</t>
  </si>
  <si>
    <t>Harlow RC</t>
  </si>
  <si>
    <t>Paul Broome*</t>
  </si>
  <si>
    <t>Ian Crozier</t>
  </si>
  <si>
    <t>Robert Langley*</t>
  </si>
  <si>
    <t>Halstead road runners</t>
  </si>
  <si>
    <t>Shukila Jordan*</t>
  </si>
  <si>
    <t>John Morris</t>
  </si>
  <si>
    <t>Adam Lakomiec</t>
  </si>
  <si>
    <t>Anna Fiedlerova</t>
  </si>
  <si>
    <t>Victoria Park Harriers and Tower Hamlets AC</t>
  </si>
  <si>
    <t>Gigi Giannella</t>
  </si>
  <si>
    <t>Michele Alessio Colandrea</t>
  </si>
  <si>
    <t>Naomi Davis-Crane</t>
  </si>
  <si>
    <t>Julie Lund</t>
  </si>
  <si>
    <t>Sarah Davison</t>
  </si>
  <si>
    <t>Great Bentley Running Club</t>
  </si>
  <si>
    <t>Paul Davison</t>
  </si>
  <si>
    <t>Neil Poulter</t>
  </si>
  <si>
    <t>Ruth Havis</t>
  </si>
  <si>
    <t>Storme Alexander</t>
  </si>
  <si>
    <t>Polly Bridgman</t>
  </si>
  <si>
    <t>Robert Sirett</t>
  </si>
  <si>
    <t>Kelly Wareham</t>
  </si>
  <si>
    <t>Alan Anderson</t>
  </si>
  <si>
    <t>Adam Hunter</t>
  </si>
  <si>
    <t>Colin Grace</t>
  </si>
  <si>
    <t>Ware Joggers</t>
  </si>
  <si>
    <t>Susan Millward</t>
  </si>
  <si>
    <t>Jon Cooke</t>
  </si>
  <si>
    <t>Saffron Striders RC</t>
  </si>
  <si>
    <t>Lucie Heanley</t>
  </si>
  <si>
    <t>Mary Lloyd</t>
  </si>
  <si>
    <t>Brentwood Running Club</t>
  </si>
  <si>
    <t>Ian Lawson*</t>
  </si>
  <si>
    <t>Paul Cathcart</t>
  </si>
  <si>
    <t>Mamie Liu</t>
  </si>
  <si>
    <t>Georgia Tawn</t>
  </si>
  <si>
    <t>Rex Hill</t>
  </si>
  <si>
    <t>Kyle Collins</t>
  </si>
  <si>
    <t>Charlotte Bush</t>
  </si>
  <si>
    <t>Gavin Tilling*</t>
  </si>
  <si>
    <t>Paul Taylor</t>
  </si>
  <si>
    <t>Dean Wicks</t>
  </si>
  <si>
    <t>Barry Gerhold</t>
  </si>
  <si>
    <t>100 Marathon Club</t>
  </si>
  <si>
    <t>Claire Foley</t>
  </si>
  <si>
    <t>Lisa Freeman</t>
  </si>
  <si>
    <t>Hedvika Fountain</t>
  </si>
  <si>
    <t>Mark Fountain</t>
  </si>
  <si>
    <t>Graeme McCrae</t>
  </si>
  <si>
    <t>Paula Tilling*</t>
  </si>
  <si>
    <t>Sarah Orley*</t>
  </si>
  <si>
    <t>Clare Rowe</t>
  </si>
  <si>
    <t>Little Baddow ridge runners</t>
  </si>
  <si>
    <t>Barbara Alexander*</t>
  </si>
  <si>
    <t>Kim Dobson</t>
  </si>
  <si>
    <t>Terry Alabaster*</t>
  </si>
  <si>
    <t>Michael Bennett*</t>
  </si>
  <si>
    <t>Orpington Roadrunners</t>
  </si>
  <si>
    <t>George Fairbrother*</t>
  </si>
  <si>
    <t>Adam Bojan</t>
  </si>
  <si>
    <t>Karen Williamson</t>
  </si>
  <si>
    <t>David Mackay</t>
  </si>
  <si>
    <t>Neil Porter</t>
  </si>
  <si>
    <t>Peter Argall</t>
  </si>
  <si>
    <t>Dengie 100 Runners</t>
  </si>
  <si>
    <t>wendy aldridge</t>
  </si>
  <si>
    <t>Daniel Tunbridge</t>
  </si>
  <si>
    <t>Tom Raven</t>
  </si>
  <si>
    <t>Dengie</t>
  </si>
  <si>
    <t>Elspeth Cowell</t>
  </si>
  <si>
    <t>Lee Middlemass</t>
  </si>
  <si>
    <t>Russell Butcher</t>
  </si>
  <si>
    <t>Ian Hodds</t>
  </si>
  <si>
    <t>Lorna Pettifer*</t>
  </si>
  <si>
    <t>John Pettifer*</t>
  </si>
  <si>
    <t>Simon Davis-Crane</t>
  </si>
  <si>
    <t>Kerry Marsh</t>
  </si>
  <si>
    <t>Steve Macdonald</t>
  </si>
  <si>
    <t>Pitsea RC</t>
  </si>
  <si>
    <t>Elizabeth Cox</t>
  </si>
  <si>
    <t>Phoenix Striders</t>
  </si>
  <si>
    <t>Gavin Davies</t>
  </si>
  <si>
    <t>Karl Edwards</t>
  </si>
  <si>
    <t>Emma ward</t>
  </si>
  <si>
    <t>linda pledger</t>
  </si>
  <si>
    <t>Mandi wilson</t>
  </si>
  <si>
    <t>Start Time</t>
  </si>
  <si>
    <t>Finish Time</t>
  </si>
  <si>
    <t>1st Leg</t>
  </si>
  <si>
    <t>CP1</t>
  </si>
  <si>
    <t>2nd Leg</t>
  </si>
  <si>
    <t>CP2</t>
  </si>
  <si>
    <t>Pos at CP</t>
  </si>
  <si>
    <t>3rd Leg</t>
  </si>
  <si>
    <t>CP3</t>
  </si>
  <si>
    <t>4th Leg</t>
  </si>
  <si>
    <t>CP4</t>
  </si>
  <si>
    <t>5th Leg</t>
  </si>
  <si>
    <t>Terry Barnett</t>
  </si>
  <si>
    <t>Richard Wager</t>
  </si>
  <si>
    <t>DNF</t>
  </si>
  <si>
    <t>No</t>
  </si>
  <si>
    <t>*Has run the race before</t>
  </si>
  <si>
    <t>Fastest Legs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</si>
</sst>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21" fontId="0" fillId="0" borderId="0" xfId="0" applyNumberFormat="1"/>
    <xf numFmtId="21" fontId="3" fillId="0" borderId="0" xfId="0" applyNumberFormat="1" applyFont="1"/>
    <xf numFmtId="0" fontId="0" fillId="0" borderId="0" xfId="0" applyBorder="1"/>
    <xf numFmtId="0" fontId="5" fillId="0" borderId="0" xfId="0" applyFont="1"/>
    <xf numFmtId="164" fontId="0" fillId="0" borderId="0" xfId="0" applyNumberFormat="1"/>
    <xf numFmtId="0" fontId="4" fillId="0" borderId="3" xfId="0" applyFont="1" applyFill="1" applyBorder="1" applyAlignment="1" applyProtection="1">
      <alignment horizontal="center" vertical="center"/>
    </xf>
    <xf numFmtId="164" fontId="3" fillId="0" borderId="0" xfId="0" applyNumberFormat="1" applyFont="1"/>
    <xf numFmtId="21" fontId="0" fillId="2" borderId="0" xfId="0" applyNumberFormat="1" applyFill="1"/>
    <xf numFmtId="164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rittle%20Wround%202021%20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Times"/>
      <sheetName val="Finish Times"/>
      <sheetName val="Registration"/>
      <sheetName val="Results"/>
      <sheetName val="Export Results"/>
      <sheetName val="Details"/>
      <sheetName val="Track &amp; Trace"/>
    </sheetNames>
    <sheetDataSet>
      <sheetData sheetId="0">
        <row r="2">
          <cell r="A2">
            <v>2</v>
          </cell>
          <cell r="B2">
            <v>0.35541666666666666</v>
          </cell>
        </row>
        <row r="3">
          <cell r="A3">
            <v>3</v>
          </cell>
          <cell r="B3">
            <v>0.35541666666666666</v>
          </cell>
        </row>
        <row r="4">
          <cell r="A4">
            <v>8</v>
          </cell>
          <cell r="B4">
            <v>0.35541666666666666</v>
          </cell>
        </row>
        <row r="5">
          <cell r="A5">
            <v>18</v>
          </cell>
          <cell r="B5">
            <v>0.35541666666666666</v>
          </cell>
        </row>
        <row r="6">
          <cell r="A6">
            <v>20</v>
          </cell>
          <cell r="B6">
            <v>0.35541666666666666</v>
          </cell>
        </row>
        <row r="7">
          <cell r="A7">
            <v>28</v>
          </cell>
          <cell r="B7">
            <v>0.35541666666666666</v>
          </cell>
        </row>
        <row r="8">
          <cell r="A8">
            <v>30</v>
          </cell>
          <cell r="B8">
            <v>0.35541666666666666</v>
          </cell>
        </row>
        <row r="9">
          <cell r="A9">
            <v>31</v>
          </cell>
          <cell r="B9">
            <v>0.35541666666666666</v>
          </cell>
        </row>
        <row r="10">
          <cell r="A10">
            <v>32</v>
          </cell>
          <cell r="B10">
            <v>0.35541666666666666</v>
          </cell>
        </row>
        <row r="11">
          <cell r="A11">
            <v>33</v>
          </cell>
          <cell r="B11">
            <v>0.35541666666666666</v>
          </cell>
        </row>
        <row r="12">
          <cell r="A12">
            <v>38</v>
          </cell>
          <cell r="B12">
            <v>0.35541666666666666</v>
          </cell>
        </row>
        <row r="13">
          <cell r="A13">
            <v>39</v>
          </cell>
          <cell r="B13">
            <v>0.35541666666666666</v>
          </cell>
        </row>
        <row r="14">
          <cell r="A14">
            <v>40</v>
          </cell>
          <cell r="B14">
            <v>0.35541666666666666</v>
          </cell>
        </row>
        <row r="15">
          <cell r="A15">
            <v>53</v>
          </cell>
          <cell r="B15">
            <v>0.35541666666666666</v>
          </cell>
        </row>
        <row r="16">
          <cell r="A16">
            <v>54</v>
          </cell>
          <cell r="B16">
            <v>0.35541666666666666</v>
          </cell>
        </row>
        <row r="17">
          <cell r="A17">
            <v>71</v>
          </cell>
          <cell r="B17">
            <v>0.35541666666666666</v>
          </cell>
        </row>
        <row r="18">
          <cell r="A18">
            <v>73</v>
          </cell>
          <cell r="B18">
            <v>0.35541666666666666</v>
          </cell>
        </row>
        <row r="19">
          <cell r="A19">
            <v>74</v>
          </cell>
          <cell r="B19">
            <v>0.35541666666666666</v>
          </cell>
        </row>
        <row r="20">
          <cell r="A20">
            <v>75</v>
          </cell>
          <cell r="B20">
            <v>0.35541666666666666</v>
          </cell>
        </row>
        <row r="21">
          <cell r="A21">
            <v>76</v>
          </cell>
          <cell r="B21">
            <v>0.35541666666666666</v>
          </cell>
        </row>
        <row r="22">
          <cell r="A22">
            <v>81</v>
          </cell>
          <cell r="B22">
            <v>0.35541666666666666</v>
          </cell>
        </row>
        <row r="23">
          <cell r="A23">
            <v>82</v>
          </cell>
          <cell r="B23">
            <v>0.35541666666666666</v>
          </cell>
        </row>
        <row r="24">
          <cell r="A24">
            <v>83</v>
          </cell>
          <cell r="B24">
            <v>0.35541666666666666</v>
          </cell>
        </row>
        <row r="25">
          <cell r="A25">
            <v>93</v>
          </cell>
          <cell r="B25">
            <v>0.35541666666666666</v>
          </cell>
        </row>
        <row r="27">
          <cell r="A27">
            <v>115</v>
          </cell>
          <cell r="B27">
            <v>0.35541666666666666</v>
          </cell>
        </row>
        <row r="28">
          <cell r="A28">
            <v>110</v>
          </cell>
          <cell r="B28">
            <v>0.35541666666666666</v>
          </cell>
        </row>
        <row r="29">
          <cell r="A29">
            <v>124</v>
          </cell>
          <cell r="B29">
            <v>0.35541666666666666</v>
          </cell>
        </row>
        <row r="30">
          <cell r="A30">
            <v>125</v>
          </cell>
          <cell r="B30">
            <v>0.35541666666666666</v>
          </cell>
        </row>
        <row r="31">
          <cell r="A31">
            <v>68</v>
          </cell>
          <cell r="B31">
            <v>0.35541666666666666</v>
          </cell>
        </row>
        <row r="32">
          <cell r="A32">
            <v>101</v>
          </cell>
          <cell r="B32">
            <v>0.35541666666666666</v>
          </cell>
        </row>
        <row r="33">
          <cell r="A33">
            <v>37</v>
          </cell>
          <cell r="B33">
            <v>0.35541666666666666</v>
          </cell>
        </row>
        <row r="34">
          <cell r="A34">
            <v>72</v>
          </cell>
          <cell r="B34">
            <v>0.35541666666666666</v>
          </cell>
        </row>
        <row r="35">
          <cell r="A35">
            <v>47</v>
          </cell>
          <cell r="B35">
            <v>0.35541666666666666</v>
          </cell>
        </row>
        <row r="36">
          <cell r="A36">
            <v>55</v>
          </cell>
          <cell r="B36">
            <v>0.35541666666666666</v>
          </cell>
        </row>
        <row r="37">
          <cell r="A37">
            <v>122</v>
          </cell>
          <cell r="B37">
            <v>0.35541666666666666</v>
          </cell>
        </row>
        <row r="38">
          <cell r="A38">
            <v>1</v>
          </cell>
          <cell r="B38">
            <v>0.39583333333333331</v>
          </cell>
        </row>
        <row r="42">
          <cell r="A42">
            <v>5</v>
          </cell>
          <cell r="B42">
            <v>0.39583333333333331</v>
          </cell>
        </row>
        <row r="43">
          <cell r="A43">
            <v>6</v>
          </cell>
          <cell r="B43">
            <v>0.39583333333333331</v>
          </cell>
        </row>
        <row r="44">
          <cell r="A44">
            <v>7</v>
          </cell>
          <cell r="B44">
            <v>0.39583333333333331</v>
          </cell>
        </row>
        <row r="50">
          <cell r="A50">
            <v>13</v>
          </cell>
          <cell r="B50">
            <v>0.39583333333333331</v>
          </cell>
        </row>
        <row r="52">
          <cell r="A52">
            <v>15</v>
          </cell>
          <cell r="B52">
            <v>0.39583333333333331</v>
          </cell>
        </row>
        <row r="61">
          <cell r="A61">
            <v>24</v>
          </cell>
          <cell r="B61">
            <v>0.39583333333333331</v>
          </cell>
        </row>
        <row r="62">
          <cell r="A62">
            <v>25</v>
          </cell>
          <cell r="B62">
            <v>0.39583333333333331</v>
          </cell>
        </row>
        <row r="63">
          <cell r="A63">
            <v>26</v>
          </cell>
          <cell r="B63">
            <v>0.39583333333333331</v>
          </cell>
        </row>
        <row r="64">
          <cell r="A64">
            <v>27</v>
          </cell>
          <cell r="B64">
            <v>0.39583333333333331</v>
          </cell>
        </row>
        <row r="71">
          <cell r="A71">
            <v>34</v>
          </cell>
          <cell r="B71">
            <v>0.39583333333333331</v>
          </cell>
        </row>
        <row r="72">
          <cell r="A72">
            <v>35</v>
          </cell>
          <cell r="B72">
            <v>0.39583333333333331</v>
          </cell>
        </row>
        <row r="73">
          <cell r="A73">
            <v>36</v>
          </cell>
          <cell r="B73">
            <v>0.39583333333333331</v>
          </cell>
        </row>
        <row r="78">
          <cell r="A78">
            <v>41</v>
          </cell>
          <cell r="B78">
            <v>0.39583333333333331</v>
          </cell>
        </row>
        <row r="80">
          <cell r="A80">
            <v>43</v>
          </cell>
          <cell r="B80">
            <v>0.39583333333333331</v>
          </cell>
        </row>
        <row r="85">
          <cell r="A85">
            <v>48</v>
          </cell>
          <cell r="B85">
            <v>0.39583333333333331</v>
          </cell>
        </row>
        <row r="87">
          <cell r="A87">
            <v>50</v>
          </cell>
          <cell r="B87">
            <v>0.39583333333333331</v>
          </cell>
        </row>
        <row r="89">
          <cell r="A89">
            <v>52</v>
          </cell>
          <cell r="B89">
            <v>0.39583333333333331</v>
          </cell>
        </row>
        <row r="93">
          <cell r="A93">
            <v>56</v>
          </cell>
          <cell r="B93">
            <v>0.39583333333333331</v>
          </cell>
        </row>
        <row r="94">
          <cell r="A94">
            <v>57</v>
          </cell>
          <cell r="B94">
            <v>0.39583333333333331</v>
          </cell>
        </row>
        <row r="95">
          <cell r="A95">
            <v>58</v>
          </cell>
          <cell r="B95">
            <v>0.39583333333333331</v>
          </cell>
        </row>
        <row r="96">
          <cell r="A96">
            <v>59</v>
          </cell>
          <cell r="B96">
            <v>0.39583333333333331</v>
          </cell>
        </row>
        <row r="97">
          <cell r="A97">
            <v>60</v>
          </cell>
          <cell r="B97">
            <v>0.39583333333333331</v>
          </cell>
        </row>
        <row r="100">
          <cell r="A100">
            <v>63</v>
          </cell>
          <cell r="B100">
            <v>0.39583333333333331</v>
          </cell>
        </row>
        <row r="101">
          <cell r="A101">
            <v>64</v>
          </cell>
          <cell r="B101">
            <v>0.39583333333333331</v>
          </cell>
        </row>
        <row r="106">
          <cell r="A106">
            <v>69</v>
          </cell>
          <cell r="B106">
            <v>0.39583333333333331</v>
          </cell>
        </row>
        <row r="114">
          <cell r="A114">
            <v>77</v>
          </cell>
          <cell r="B114">
            <v>0.39583333333333331</v>
          </cell>
        </row>
        <row r="115">
          <cell r="A115">
            <v>78</v>
          </cell>
          <cell r="B115">
            <v>0.39583333333333331</v>
          </cell>
        </row>
        <row r="116">
          <cell r="A116">
            <v>79</v>
          </cell>
          <cell r="B116">
            <v>0.39583333333333331</v>
          </cell>
        </row>
        <row r="117">
          <cell r="A117">
            <v>80</v>
          </cell>
          <cell r="B117">
            <v>0.39583333333333331</v>
          </cell>
        </row>
        <row r="126">
          <cell r="A126">
            <v>89</v>
          </cell>
          <cell r="B126">
            <v>0.39583333333333331</v>
          </cell>
        </row>
        <row r="127">
          <cell r="A127">
            <v>90</v>
          </cell>
          <cell r="B127">
            <v>0.39583333333333331</v>
          </cell>
        </row>
        <row r="128">
          <cell r="A128">
            <v>91</v>
          </cell>
          <cell r="B128">
            <v>0.39583333333333331</v>
          </cell>
        </row>
        <row r="129">
          <cell r="A129">
            <v>92</v>
          </cell>
          <cell r="B129">
            <v>0.39583333333333331</v>
          </cell>
        </row>
        <row r="131">
          <cell r="A131">
            <v>94</v>
          </cell>
          <cell r="B131">
            <v>0.39583333333333331</v>
          </cell>
        </row>
        <row r="133">
          <cell r="A133">
            <v>96</v>
          </cell>
          <cell r="B133">
            <v>0.39583333333333331</v>
          </cell>
        </row>
        <row r="134">
          <cell r="A134">
            <v>97</v>
          </cell>
          <cell r="B134">
            <v>0.39583333333333331</v>
          </cell>
        </row>
        <row r="137">
          <cell r="A137">
            <v>100</v>
          </cell>
          <cell r="B137">
            <v>0.39583333333333331</v>
          </cell>
        </row>
        <row r="139">
          <cell r="A139">
            <v>102</v>
          </cell>
          <cell r="B139">
            <v>0.39583333333333331</v>
          </cell>
        </row>
        <row r="141">
          <cell r="A141">
            <v>104</v>
          </cell>
          <cell r="B141">
            <v>0.39583333333333331</v>
          </cell>
        </row>
        <row r="144">
          <cell r="A144">
            <v>107</v>
          </cell>
          <cell r="B144">
            <v>0.39583333333333331</v>
          </cell>
        </row>
        <row r="145">
          <cell r="A145">
            <v>108</v>
          </cell>
          <cell r="B145">
            <v>0.39583333333333331</v>
          </cell>
        </row>
        <row r="146">
          <cell r="A146">
            <v>109</v>
          </cell>
          <cell r="B146">
            <v>0.39583333333333331</v>
          </cell>
        </row>
        <row r="148">
          <cell r="A148">
            <v>111</v>
          </cell>
          <cell r="B148">
            <v>0.39583333333333331</v>
          </cell>
        </row>
        <row r="149">
          <cell r="A149">
            <v>112</v>
          </cell>
          <cell r="B149">
            <v>0.39583333333333331</v>
          </cell>
        </row>
        <row r="150">
          <cell r="A150">
            <v>113</v>
          </cell>
          <cell r="B150">
            <v>0.39583333333333331</v>
          </cell>
        </row>
        <row r="153">
          <cell r="A153">
            <v>116</v>
          </cell>
          <cell r="B153">
            <v>0.39583333333333331</v>
          </cell>
        </row>
        <row r="154">
          <cell r="A154">
            <v>117</v>
          </cell>
          <cell r="B154">
            <v>0.39583333333333331</v>
          </cell>
        </row>
        <row r="155">
          <cell r="A155">
            <v>118</v>
          </cell>
          <cell r="B155">
            <v>0.39583333333333331</v>
          </cell>
        </row>
        <row r="156">
          <cell r="A156">
            <v>119</v>
          </cell>
          <cell r="B156">
            <v>0.39583333333333331</v>
          </cell>
        </row>
        <row r="157">
          <cell r="A157">
            <v>120</v>
          </cell>
          <cell r="B157">
            <v>0.39583333333333331</v>
          </cell>
        </row>
        <row r="158">
          <cell r="A158">
            <v>121</v>
          </cell>
          <cell r="B158">
            <v>0.39583333333333331</v>
          </cell>
        </row>
        <row r="160">
          <cell r="A160">
            <v>123</v>
          </cell>
          <cell r="B160">
            <v>0.39583333333333331</v>
          </cell>
        </row>
      </sheetData>
      <sheetData sheetId="1">
        <row r="2">
          <cell r="A2">
            <v>60</v>
          </cell>
          <cell r="B2">
            <v>0.56909722222222225</v>
          </cell>
        </row>
        <row r="3">
          <cell r="A3">
            <v>6</v>
          </cell>
          <cell r="B3">
            <v>0.57170138888888888</v>
          </cell>
        </row>
        <row r="4">
          <cell r="A4">
            <v>77</v>
          </cell>
          <cell r="B4">
            <v>0.57726851851851857</v>
          </cell>
        </row>
        <row r="5">
          <cell r="A5">
            <v>80</v>
          </cell>
          <cell r="B5">
            <v>0.58474537037037033</v>
          </cell>
        </row>
        <row r="6">
          <cell r="A6">
            <v>89</v>
          </cell>
          <cell r="B6">
            <v>0.59886574074074073</v>
          </cell>
        </row>
        <row r="7">
          <cell r="A7">
            <v>123</v>
          </cell>
          <cell r="B7">
            <v>0.60129629629629633</v>
          </cell>
        </row>
        <row r="8">
          <cell r="A8">
            <v>78</v>
          </cell>
          <cell r="B8">
            <v>0.60251157407407407</v>
          </cell>
        </row>
        <row r="9">
          <cell r="A9">
            <v>97</v>
          </cell>
          <cell r="B9">
            <v>0.61054398148148148</v>
          </cell>
        </row>
        <row r="10">
          <cell r="A10">
            <v>120</v>
          </cell>
          <cell r="B10">
            <v>0.61237268518518517</v>
          </cell>
        </row>
        <row r="11">
          <cell r="A11">
            <v>52</v>
          </cell>
          <cell r="B11">
            <v>0.61239583333333336</v>
          </cell>
        </row>
        <row r="12">
          <cell r="A12">
            <v>1</v>
          </cell>
          <cell r="B12">
            <v>0.61519675925925921</v>
          </cell>
        </row>
        <row r="13">
          <cell r="A13">
            <v>34</v>
          </cell>
          <cell r="B13">
            <v>0.61853009259259262</v>
          </cell>
        </row>
        <row r="14">
          <cell r="A14">
            <v>58</v>
          </cell>
          <cell r="B14">
            <v>0.62489583333333332</v>
          </cell>
        </row>
        <row r="15">
          <cell r="A15">
            <v>41</v>
          </cell>
          <cell r="B15">
            <v>0.62491898148148151</v>
          </cell>
        </row>
        <row r="16">
          <cell r="A16">
            <v>25</v>
          </cell>
          <cell r="B16">
            <v>0.62531250000000005</v>
          </cell>
        </row>
        <row r="17">
          <cell r="A17">
            <v>24</v>
          </cell>
          <cell r="B17">
            <v>0.62842592592592594</v>
          </cell>
        </row>
        <row r="18">
          <cell r="A18">
            <v>83</v>
          </cell>
          <cell r="B18">
            <v>0.63126157407407402</v>
          </cell>
        </row>
        <row r="19">
          <cell r="A19">
            <v>82</v>
          </cell>
          <cell r="B19">
            <v>0.63129629629629636</v>
          </cell>
        </row>
        <row r="20">
          <cell r="A20">
            <v>79</v>
          </cell>
          <cell r="B20">
            <v>0.63359953703703698</v>
          </cell>
        </row>
        <row r="21">
          <cell r="A21">
            <v>91</v>
          </cell>
          <cell r="B21">
            <v>0.63366898148148143</v>
          </cell>
        </row>
        <row r="22">
          <cell r="A22">
            <v>121</v>
          </cell>
          <cell r="B22">
            <v>0.63372685185185185</v>
          </cell>
        </row>
        <row r="23">
          <cell r="A23">
            <v>112</v>
          </cell>
          <cell r="B23">
            <v>0.63376157407407407</v>
          </cell>
        </row>
        <row r="24">
          <cell r="A24">
            <v>100</v>
          </cell>
          <cell r="B24">
            <v>0.63395833333333329</v>
          </cell>
        </row>
        <row r="25">
          <cell r="A25">
            <v>102</v>
          </cell>
          <cell r="B25">
            <v>0.63412037037037039</v>
          </cell>
        </row>
        <row r="26">
          <cell r="A26">
            <v>72</v>
          </cell>
          <cell r="B26">
            <v>0.63780092592592597</v>
          </cell>
        </row>
        <row r="27">
          <cell r="A27">
            <v>94</v>
          </cell>
          <cell r="B27">
            <v>0.6401041666666667</v>
          </cell>
        </row>
        <row r="28">
          <cell r="A28">
            <v>108</v>
          </cell>
          <cell r="B28">
            <v>0.64017361111111104</v>
          </cell>
        </row>
        <row r="29">
          <cell r="A29">
            <v>92</v>
          </cell>
          <cell r="B29">
            <v>0.6402430555555555</v>
          </cell>
        </row>
        <row r="30">
          <cell r="A30">
            <v>104</v>
          </cell>
          <cell r="B30">
            <v>0.64027777777777783</v>
          </cell>
        </row>
        <row r="31">
          <cell r="A31">
            <v>71</v>
          </cell>
          <cell r="B31">
            <v>0.64246527777777784</v>
          </cell>
        </row>
        <row r="32">
          <cell r="A32">
            <v>53</v>
          </cell>
          <cell r="B32">
            <v>0.64249999999999996</v>
          </cell>
        </row>
        <row r="33">
          <cell r="A33">
            <v>69</v>
          </cell>
          <cell r="B33">
            <v>0.64478009259259261</v>
          </cell>
        </row>
        <row r="34">
          <cell r="A34">
            <v>81</v>
          </cell>
          <cell r="B34">
            <v>0.64576388888888892</v>
          </cell>
        </row>
        <row r="35">
          <cell r="A35">
            <v>7</v>
          </cell>
          <cell r="B35">
            <v>0.64641203703703709</v>
          </cell>
        </row>
        <row r="36">
          <cell r="A36">
            <v>124</v>
          </cell>
          <cell r="B36">
            <v>0.64784722222222224</v>
          </cell>
        </row>
        <row r="37">
          <cell r="A37">
            <v>125</v>
          </cell>
          <cell r="B37">
            <v>0.64788194444444447</v>
          </cell>
        </row>
        <row r="38">
          <cell r="A38">
            <v>76</v>
          </cell>
          <cell r="B38">
            <v>0.64824074074074078</v>
          </cell>
        </row>
        <row r="39">
          <cell r="A39">
            <v>5</v>
          </cell>
          <cell r="B39">
            <v>0.64872685185185186</v>
          </cell>
        </row>
        <row r="40">
          <cell r="A40">
            <v>59</v>
          </cell>
          <cell r="B40">
            <v>0.6492013888888889</v>
          </cell>
        </row>
        <row r="41">
          <cell r="A41">
            <v>57</v>
          </cell>
          <cell r="B41">
            <v>0.64922453703703698</v>
          </cell>
        </row>
        <row r="42">
          <cell r="A42">
            <v>54</v>
          </cell>
          <cell r="B42">
            <v>0.65096064814814814</v>
          </cell>
        </row>
        <row r="43">
          <cell r="A43">
            <v>28</v>
          </cell>
          <cell r="B43">
            <v>0.65099537037037036</v>
          </cell>
        </row>
        <row r="44">
          <cell r="A44">
            <v>101</v>
          </cell>
          <cell r="B44">
            <v>0.65104166666666663</v>
          </cell>
        </row>
        <row r="45">
          <cell r="A45">
            <v>32</v>
          </cell>
          <cell r="B45">
            <v>0.65107638888888886</v>
          </cell>
        </row>
        <row r="46">
          <cell r="A46">
            <v>110</v>
          </cell>
          <cell r="B46">
            <v>0.65109953703703705</v>
          </cell>
        </row>
        <row r="47">
          <cell r="A47">
            <v>33</v>
          </cell>
          <cell r="B47">
            <v>0.65113425925925927</v>
          </cell>
        </row>
        <row r="48">
          <cell r="A48">
            <v>90</v>
          </cell>
          <cell r="B48">
            <v>0.6520717592592592</v>
          </cell>
        </row>
        <row r="49">
          <cell r="A49">
            <v>96</v>
          </cell>
          <cell r="B49">
            <v>0.65560185185185182</v>
          </cell>
        </row>
        <row r="50">
          <cell r="A50">
            <v>56</v>
          </cell>
          <cell r="B50">
            <v>0.65883101851851855</v>
          </cell>
        </row>
        <row r="51">
          <cell r="A51">
            <v>55</v>
          </cell>
          <cell r="B51">
            <v>0.65934027777777782</v>
          </cell>
        </row>
        <row r="52">
          <cell r="A52">
            <v>109</v>
          </cell>
          <cell r="B52">
            <v>0.6603472222222222</v>
          </cell>
        </row>
        <row r="53">
          <cell r="A53">
            <v>111</v>
          </cell>
          <cell r="B53">
            <v>0.66045138888888888</v>
          </cell>
        </row>
        <row r="54">
          <cell r="A54">
            <v>117</v>
          </cell>
          <cell r="B54">
            <v>0.66074074074074074</v>
          </cell>
        </row>
        <row r="55">
          <cell r="A55">
            <v>116</v>
          </cell>
          <cell r="B55">
            <v>0.66089120370370369</v>
          </cell>
        </row>
        <row r="56">
          <cell r="A56">
            <v>63</v>
          </cell>
          <cell r="B56">
            <v>0.66596064814814815</v>
          </cell>
        </row>
        <row r="57">
          <cell r="A57">
            <v>27</v>
          </cell>
          <cell r="B57">
            <v>0.66600694444444442</v>
          </cell>
        </row>
        <row r="58">
          <cell r="A58">
            <v>113</v>
          </cell>
          <cell r="B58">
            <v>0.67653935185185177</v>
          </cell>
        </row>
        <row r="59">
          <cell r="A59">
            <v>74</v>
          </cell>
          <cell r="B59">
            <v>0.67657407407407411</v>
          </cell>
        </row>
        <row r="60">
          <cell r="A60">
            <v>75</v>
          </cell>
          <cell r="B60">
            <v>0.67662037037037026</v>
          </cell>
        </row>
        <row r="61">
          <cell r="A61">
            <v>8</v>
          </cell>
          <cell r="B61">
            <v>0.67667824074074068</v>
          </cell>
        </row>
        <row r="62">
          <cell r="A62">
            <v>73</v>
          </cell>
          <cell r="B62">
            <v>0.67678240740740747</v>
          </cell>
        </row>
        <row r="63">
          <cell r="A63">
            <v>43</v>
          </cell>
          <cell r="B63">
            <v>0.6775578703703703</v>
          </cell>
        </row>
        <row r="64">
          <cell r="A64">
            <v>18</v>
          </cell>
          <cell r="B64">
            <v>0.6775810185185186</v>
          </cell>
        </row>
        <row r="65">
          <cell r="A65">
            <v>37</v>
          </cell>
          <cell r="B65">
            <v>0.68234953703703705</v>
          </cell>
        </row>
        <row r="66">
          <cell r="A66">
            <v>122</v>
          </cell>
          <cell r="B66">
            <v>0.68265046296296295</v>
          </cell>
        </row>
        <row r="67">
          <cell r="A67">
            <v>26</v>
          </cell>
          <cell r="B67">
            <v>0.68346064814814822</v>
          </cell>
        </row>
        <row r="68">
          <cell r="A68">
            <v>48</v>
          </cell>
          <cell r="B68">
            <v>0.68349537037037045</v>
          </cell>
        </row>
        <row r="69">
          <cell r="A69">
            <v>119</v>
          </cell>
          <cell r="B69">
            <v>0.68428240740740742</v>
          </cell>
        </row>
        <row r="70">
          <cell r="A70">
            <v>118</v>
          </cell>
          <cell r="B70">
            <v>0.68434027777777784</v>
          </cell>
        </row>
        <row r="71">
          <cell r="A71">
            <v>115</v>
          </cell>
          <cell r="B71">
            <v>0.68662037037037038</v>
          </cell>
        </row>
        <row r="72">
          <cell r="A72">
            <v>2</v>
          </cell>
          <cell r="B72">
            <v>0.68912037037037033</v>
          </cell>
        </row>
        <row r="73">
          <cell r="A73">
            <v>3</v>
          </cell>
          <cell r="B73">
            <v>0.68914351851851852</v>
          </cell>
        </row>
        <row r="74">
          <cell r="A74">
            <v>93</v>
          </cell>
          <cell r="B74">
            <v>0.69188657407407417</v>
          </cell>
        </row>
        <row r="75">
          <cell r="A75">
            <v>50</v>
          </cell>
          <cell r="B75">
            <v>0.69835648148148144</v>
          </cell>
        </row>
        <row r="76">
          <cell r="A76">
            <v>36</v>
          </cell>
          <cell r="B76">
            <v>0.69841435185185186</v>
          </cell>
        </row>
        <row r="77">
          <cell r="A77">
            <v>35</v>
          </cell>
          <cell r="B77">
            <v>0.70564814814814814</v>
          </cell>
        </row>
        <row r="78">
          <cell r="A78">
            <v>64</v>
          </cell>
          <cell r="B78">
            <v>0.70574074074074078</v>
          </cell>
        </row>
        <row r="79">
          <cell r="A79">
            <v>15</v>
          </cell>
          <cell r="B79">
            <v>0.70579861111111108</v>
          </cell>
        </row>
        <row r="80">
          <cell r="A80">
            <v>47</v>
          </cell>
          <cell r="B80">
            <v>0.70689814814814811</v>
          </cell>
        </row>
        <row r="81">
          <cell r="A81">
            <v>68</v>
          </cell>
          <cell r="B81">
            <v>0.70730324074074069</v>
          </cell>
        </row>
        <row r="82">
          <cell r="A82">
            <v>31</v>
          </cell>
          <cell r="B82">
            <v>0.70964120370370365</v>
          </cell>
        </row>
        <row r="83">
          <cell r="A83">
            <v>30</v>
          </cell>
          <cell r="B83">
            <v>0.70969907407407407</v>
          </cell>
        </row>
        <row r="84">
          <cell r="A84">
            <v>20</v>
          </cell>
          <cell r="B84">
            <v>0.7553819444444444</v>
          </cell>
        </row>
        <row r="85">
          <cell r="A85">
            <v>38</v>
          </cell>
          <cell r="B85">
            <v>0.75543981481481481</v>
          </cell>
        </row>
        <row r="86">
          <cell r="A86">
            <v>39</v>
          </cell>
          <cell r="B86">
            <v>0.75548611111111119</v>
          </cell>
        </row>
        <row r="87">
          <cell r="A87">
            <v>40</v>
          </cell>
          <cell r="B87">
            <v>0.75552083333333331</v>
          </cell>
        </row>
      </sheetData>
      <sheetData sheetId="2">
        <row r="1">
          <cell r="A1" t="str">
            <v>Number</v>
          </cell>
          <cell r="B1" t="str">
            <v>Name</v>
          </cell>
          <cell r="C1" t="str">
            <v>Club</v>
          </cell>
          <cell r="D1" t="str">
            <v>M/F</v>
          </cell>
          <cell r="E1" t="str">
            <v>M/F</v>
          </cell>
        </row>
        <row r="2">
          <cell r="A2">
            <v>1</v>
          </cell>
          <cell r="B2" t="str">
            <v>Antony Goodall*</v>
          </cell>
          <cell r="C2" t="str">
            <v>Springfield Striders RC</v>
          </cell>
          <cell r="D2" t="str">
            <v>M</v>
          </cell>
          <cell r="E2" t="str">
            <v>M</v>
          </cell>
        </row>
        <row r="3">
          <cell r="A3">
            <v>2</v>
          </cell>
          <cell r="B3" t="str">
            <v>Lorna Pettifer*</v>
          </cell>
          <cell r="C3" t="str">
            <v>Mid Essex Casuals</v>
          </cell>
          <cell r="D3" t="str">
            <v>F</v>
          </cell>
          <cell r="E3" t="str">
            <v>F</v>
          </cell>
        </row>
        <row r="4">
          <cell r="A4">
            <v>3</v>
          </cell>
          <cell r="B4" t="str">
            <v>John Pettifer*</v>
          </cell>
          <cell r="C4" t="str">
            <v>Mid Essex Casuals</v>
          </cell>
          <cell r="D4" t="str">
            <v>M</v>
          </cell>
          <cell r="E4" t="str">
            <v>M</v>
          </cell>
        </row>
        <row r="5">
          <cell r="A5">
            <v>4</v>
          </cell>
          <cell r="B5" t="str">
            <v>Gail Alexander</v>
          </cell>
          <cell r="C5" t="str">
            <v>Leigh on Sea Striders</v>
          </cell>
          <cell r="D5" t="str">
            <v>F</v>
          </cell>
          <cell r="E5" t="str">
            <v>F</v>
          </cell>
        </row>
        <row r="6">
          <cell r="A6">
            <v>5</v>
          </cell>
          <cell r="B6" t="str">
            <v>Storme Alexander</v>
          </cell>
          <cell r="D6" t="str">
            <v>F</v>
          </cell>
          <cell r="E6" t="str">
            <v>F</v>
          </cell>
        </row>
        <row r="7">
          <cell r="A7">
            <v>6</v>
          </cell>
          <cell r="B7" t="str">
            <v>Daniel Kyne*</v>
          </cell>
          <cell r="D7" t="str">
            <v>M</v>
          </cell>
          <cell r="E7" t="str">
            <v>M</v>
          </cell>
        </row>
        <row r="8">
          <cell r="A8">
            <v>7</v>
          </cell>
          <cell r="B8" t="str">
            <v>Ruth Havis</v>
          </cell>
          <cell r="D8" t="str">
            <v>F</v>
          </cell>
          <cell r="E8" t="str">
            <v>F</v>
          </cell>
        </row>
        <row r="9">
          <cell r="A9">
            <v>8</v>
          </cell>
          <cell r="B9" t="str">
            <v>Daniel Tunbridge</v>
          </cell>
          <cell r="D9" t="str">
            <v>M</v>
          </cell>
          <cell r="E9" t="str">
            <v>M</v>
          </cell>
        </row>
        <row r="10">
          <cell r="A10">
            <v>9</v>
          </cell>
          <cell r="B10" t="str">
            <v>Andrew Mason*</v>
          </cell>
          <cell r="C10" t="str">
            <v>Springfield Striders RC</v>
          </cell>
          <cell r="D10" t="str">
            <v>M</v>
          </cell>
          <cell r="E10" t="str">
            <v>M</v>
          </cell>
        </row>
        <row r="11">
          <cell r="A11">
            <v>10</v>
          </cell>
          <cell r="B11" t="str">
            <v>Julie Reeves</v>
          </cell>
          <cell r="C11" t="str">
            <v>Thrift Green Trotters</v>
          </cell>
          <cell r="D11" t="str">
            <v>F</v>
          </cell>
          <cell r="E11" t="str">
            <v>F</v>
          </cell>
        </row>
        <row r="12">
          <cell r="A12">
            <v>11</v>
          </cell>
          <cell r="B12" t="str">
            <v>Andy Debnam</v>
          </cell>
          <cell r="C12" t="str">
            <v>Castle Point Joggers</v>
          </cell>
          <cell r="D12" t="str">
            <v>M</v>
          </cell>
          <cell r="E12" t="str">
            <v>M</v>
          </cell>
        </row>
        <row r="13">
          <cell r="A13">
            <v>12</v>
          </cell>
          <cell r="B13" t="str">
            <v>Simon Pipe</v>
          </cell>
          <cell r="C13" t="str">
            <v>Bad Boy Running Club</v>
          </cell>
          <cell r="D13" t="str">
            <v>M</v>
          </cell>
          <cell r="E13" t="str">
            <v>M</v>
          </cell>
        </row>
        <row r="14">
          <cell r="A14">
            <v>13</v>
          </cell>
          <cell r="B14" t="str">
            <v>Richard Wager</v>
          </cell>
          <cell r="D14" t="str">
            <v>M</v>
          </cell>
          <cell r="E14" t="str">
            <v>M</v>
          </cell>
        </row>
        <row r="15">
          <cell r="A15">
            <v>14</v>
          </cell>
          <cell r="B15" t="str">
            <v>Matt Wilson*</v>
          </cell>
          <cell r="D15" t="str">
            <v>M</v>
          </cell>
          <cell r="E15" t="str">
            <v>M</v>
          </cell>
        </row>
        <row r="16">
          <cell r="A16">
            <v>15</v>
          </cell>
          <cell r="B16" t="str">
            <v>Neil Porter</v>
          </cell>
          <cell r="D16" t="str">
            <v>M</v>
          </cell>
          <cell r="E16" t="str">
            <v>M</v>
          </cell>
        </row>
        <row r="17">
          <cell r="A17">
            <v>16</v>
          </cell>
          <cell r="B17" t="str">
            <v>Kath Evans</v>
          </cell>
          <cell r="C17" t="str">
            <v>Garden City Runners</v>
          </cell>
          <cell r="D17" t="str">
            <v>F</v>
          </cell>
          <cell r="E17" t="str">
            <v>F</v>
          </cell>
        </row>
        <row r="18">
          <cell r="A18">
            <v>17</v>
          </cell>
          <cell r="B18" t="str">
            <v>Elaine Giles</v>
          </cell>
          <cell r="D18" t="str">
            <v>F</v>
          </cell>
          <cell r="E18" t="str">
            <v>F</v>
          </cell>
        </row>
        <row r="19">
          <cell r="A19">
            <v>18</v>
          </cell>
          <cell r="B19" t="str">
            <v>Elspeth Cowell</v>
          </cell>
          <cell r="D19" t="str">
            <v>F</v>
          </cell>
          <cell r="E19" t="str">
            <v>F</v>
          </cell>
        </row>
        <row r="20">
          <cell r="A20">
            <v>19</v>
          </cell>
          <cell r="B20" t="str">
            <v>Grant Playford</v>
          </cell>
          <cell r="D20" t="str">
            <v>M</v>
          </cell>
          <cell r="E20" t="str">
            <v>M</v>
          </cell>
        </row>
        <row r="21">
          <cell r="A21">
            <v>20</v>
          </cell>
          <cell r="B21" t="str">
            <v>Karl Edwards</v>
          </cell>
          <cell r="D21" t="str">
            <v>M</v>
          </cell>
          <cell r="E21" t="str">
            <v>M</v>
          </cell>
        </row>
        <row r="22">
          <cell r="A22">
            <v>21</v>
          </cell>
          <cell r="B22" t="str">
            <v>Adam Challinor</v>
          </cell>
          <cell r="D22" t="str">
            <v>M</v>
          </cell>
          <cell r="E22" t="str">
            <v>M</v>
          </cell>
        </row>
        <row r="23">
          <cell r="A23">
            <v>22</v>
          </cell>
          <cell r="B23" t="str">
            <v>Shane Mullan</v>
          </cell>
          <cell r="D23" t="str">
            <v>M</v>
          </cell>
          <cell r="E23" t="str">
            <v>M</v>
          </cell>
        </row>
        <row r="24">
          <cell r="A24">
            <v>23</v>
          </cell>
          <cell r="B24" t="str">
            <v>Paul Bridges*</v>
          </cell>
          <cell r="C24" t="str">
            <v>100 Marathon Club</v>
          </cell>
          <cell r="D24" t="str">
            <v>M</v>
          </cell>
          <cell r="E24" t="str">
            <v>M</v>
          </cell>
        </row>
        <row r="25">
          <cell r="A25">
            <v>24</v>
          </cell>
          <cell r="B25" t="str">
            <v>Robert Langley*</v>
          </cell>
          <cell r="C25" t="str">
            <v>Halstead road runners</v>
          </cell>
          <cell r="D25" t="str">
            <v>M</v>
          </cell>
          <cell r="E25" t="str">
            <v>M</v>
          </cell>
        </row>
        <row r="26">
          <cell r="A26">
            <v>25</v>
          </cell>
          <cell r="B26" t="str">
            <v>Ian Crozier</v>
          </cell>
          <cell r="D26" t="str">
            <v>M</v>
          </cell>
          <cell r="E26" t="str">
            <v>M</v>
          </cell>
        </row>
        <row r="27">
          <cell r="A27">
            <v>26</v>
          </cell>
          <cell r="B27" t="str">
            <v>Paul Taylor</v>
          </cell>
          <cell r="D27" t="str">
            <v>M</v>
          </cell>
          <cell r="E27" t="str">
            <v>M</v>
          </cell>
        </row>
        <row r="28">
          <cell r="A28">
            <v>27</v>
          </cell>
          <cell r="B28" t="str">
            <v>Ian Lawson*</v>
          </cell>
          <cell r="C28" t="str">
            <v>Grange Farm &amp; Dunmow Runners</v>
          </cell>
          <cell r="D28" t="str">
            <v>M</v>
          </cell>
          <cell r="E28" t="str">
            <v>M</v>
          </cell>
        </row>
        <row r="29">
          <cell r="A29">
            <v>28</v>
          </cell>
          <cell r="B29" t="str">
            <v>Sarah Orley*</v>
          </cell>
          <cell r="C29" t="str">
            <v>Little Baddow Ridge Runners</v>
          </cell>
          <cell r="D29" t="str">
            <v>F</v>
          </cell>
          <cell r="E29" t="str">
            <v>F</v>
          </cell>
        </row>
        <row r="30">
          <cell r="A30">
            <v>29</v>
          </cell>
          <cell r="B30" t="str">
            <v>Michael Dunne</v>
          </cell>
          <cell r="D30" t="str">
            <v>M</v>
          </cell>
          <cell r="E30" t="str">
            <v>M</v>
          </cell>
        </row>
        <row r="31">
          <cell r="A31">
            <v>30</v>
          </cell>
          <cell r="B31" t="str">
            <v>Gavin Davies</v>
          </cell>
          <cell r="C31" t="str">
            <v>Phoenix Striders</v>
          </cell>
          <cell r="D31" t="str">
            <v>M</v>
          </cell>
          <cell r="E31" t="str">
            <v>M</v>
          </cell>
        </row>
        <row r="32">
          <cell r="A32">
            <v>31</v>
          </cell>
          <cell r="B32" t="str">
            <v>Elizabeth Cox</v>
          </cell>
          <cell r="C32" t="str">
            <v>Phoenix Striders</v>
          </cell>
          <cell r="D32" t="str">
            <v>F</v>
          </cell>
          <cell r="E32" t="str">
            <v>F</v>
          </cell>
        </row>
        <row r="33">
          <cell r="A33">
            <v>32</v>
          </cell>
          <cell r="B33" t="str">
            <v>Barbara Alexander*</v>
          </cell>
          <cell r="C33" t="str">
            <v>Little Baddow Ridge Runners</v>
          </cell>
          <cell r="D33" t="str">
            <v>F</v>
          </cell>
          <cell r="E33" t="str">
            <v>F</v>
          </cell>
        </row>
        <row r="34">
          <cell r="A34">
            <v>33</v>
          </cell>
          <cell r="B34" t="str">
            <v>Terry Alabaster*</v>
          </cell>
          <cell r="C34" t="str">
            <v>Witham RC</v>
          </cell>
          <cell r="D34" t="str">
            <v>M</v>
          </cell>
          <cell r="E34" t="str">
            <v>M</v>
          </cell>
        </row>
        <row r="35">
          <cell r="A35">
            <v>34</v>
          </cell>
          <cell r="B35" t="str">
            <v>Myles Coulson</v>
          </cell>
          <cell r="C35" t="str">
            <v>Mid Essex Casuals</v>
          </cell>
          <cell r="D35" t="str">
            <v>M</v>
          </cell>
          <cell r="E35" t="str">
            <v>M</v>
          </cell>
        </row>
        <row r="36">
          <cell r="A36">
            <v>35</v>
          </cell>
          <cell r="B36" t="str">
            <v>Karen Williamson</v>
          </cell>
          <cell r="D36" t="str">
            <v>F</v>
          </cell>
          <cell r="E36" t="str">
            <v>F</v>
          </cell>
        </row>
        <row r="37">
          <cell r="A37">
            <v>36</v>
          </cell>
          <cell r="B37" t="str">
            <v>George Fairbrother*</v>
          </cell>
          <cell r="D37" t="str">
            <v>M</v>
          </cell>
          <cell r="E37" t="str">
            <v>M</v>
          </cell>
        </row>
        <row r="38">
          <cell r="A38">
            <v>37</v>
          </cell>
          <cell r="B38" t="str">
            <v>Lee Middlemass</v>
          </cell>
          <cell r="D38" t="str">
            <v>M</v>
          </cell>
          <cell r="E38" t="str">
            <v>M</v>
          </cell>
        </row>
        <row r="39">
          <cell r="A39">
            <v>38</v>
          </cell>
          <cell r="B39" t="str">
            <v>Emma ward</v>
          </cell>
          <cell r="D39" t="str">
            <v>F</v>
          </cell>
          <cell r="E39" t="str">
            <v>F</v>
          </cell>
        </row>
        <row r="40">
          <cell r="A40">
            <v>39</v>
          </cell>
          <cell r="B40" t="str">
            <v>linda pledger</v>
          </cell>
          <cell r="D40" t="str">
            <v>F</v>
          </cell>
          <cell r="E40" t="str">
            <v>F</v>
          </cell>
        </row>
        <row r="41">
          <cell r="A41">
            <v>40</v>
          </cell>
          <cell r="B41" t="str">
            <v>Mandi wilson</v>
          </cell>
          <cell r="D41" t="str">
            <v>F</v>
          </cell>
          <cell r="E41" t="str">
            <v>F</v>
          </cell>
        </row>
        <row r="42">
          <cell r="A42">
            <v>41</v>
          </cell>
          <cell r="B42" t="str">
            <v>Paul Broome*</v>
          </cell>
          <cell r="C42" t="str">
            <v>Springfield Striders RC</v>
          </cell>
          <cell r="D42" t="str">
            <v>M</v>
          </cell>
          <cell r="E42" t="str">
            <v>M</v>
          </cell>
        </row>
        <row r="43">
          <cell r="A43">
            <v>42</v>
          </cell>
          <cell r="B43" t="str">
            <v>Alexander Field</v>
          </cell>
          <cell r="C43" t="str">
            <v>Witham RC</v>
          </cell>
          <cell r="D43" t="str">
            <v>M</v>
          </cell>
          <cell r="E43" t="str">
            <v>M</v>
          </cell>
        </row>
        <row r="44">
          <cell r="A44">
            <v>43</v>
          </cell>
          <cell r="B44" t="str">
            <v>Rex Hill</v>
          </cell>
          <cell r="D44" t="str">
            <v>M</v>
          </cell>
          <cell r="E44" t="str">
            <v>M</v>
          </cell>
        </row>
        <row r="45">
          <cell r="A45">
            <v>44</v>
          </cell>
          <cell r="B45" t="str">
            <v>Darren Cook</v>
          </cell>
          <cell r="C45" t="str">
            <v>Felixstowe RRC</v>
          </cell>
          <cell r="D45" t="str">
            <v>M</v>
          </cell>
          <cell r="E45" t="str">
            <v>M</v>
          </cell>
        </row>
        <row r="46">
          <cell r="A46">
            <v>45</v>
          </cell>
          <cell r="B46" t="str">
            <v>Mike Cook</v>
          </cell>
          <cell r="D46" t="str">
            <v>M</v>
          </cell>
          <cell r="E46" t="str">
            <v>M</v>
          </cell>
        </row>
        <row r="47">
          <cell r="A47">
            <v>46</v>
          </cell>
          <cell r="B47" t="str">
            <v>Richard Kay</v>
          </cell>
          <cell r="D47" t="str">
            <v>M</v>
          </cell>
          <cell r="E47" t="str">
            <v>M</v>
          </cell>
        </row>
        <row r="48">
          <cell r="A48">
            <v>47</v>
          </cell>
          <cell r="B48" t="str">
            <v>Kerry Marsh</v>
          </cell>
          <cell r="C48" t="str">
            <v>Springfield Striders RC</v>
          </cell>
          <cell r="D48" t="str">
            <v>F</v>
          </cell>
          <cell r="E48" t="str">
            <v>F</v>
          </cell>
        </row>
        <row r="49">
          <cell r="A49">
            <v>48</v>
          </cell>
          <cell r="B49" t="str">
            <v>Dean Wicks</v>
          </cell>
          <cell r="D49" t="str">
            <v>M</v>
          </cell>
          <cell r="E49" t="str">
            <v>M</v>
          </cell>
        </row>
        <row r="50">
          <cell r="A50">
            <v>49</v>
          </cell>
          <cell r="B50" t="str">
            <v>Neil Cornelius</v>
          </cell>
          <cell r="C50" t="str">
            <v>Hockley Trail Runners</v>
          </cell>
          <cell r="D50" t="str">
            <v>M</v>
          </cell>
          <cell r="E50" t="str">
            <v>M</v>
          </cell>
        </row>
        <row r="51">
          <cell r="A51">
            <v>50</v>
          </cell>
          <cell r="B51" t="str">
            <v>Michael Bennett*</v>
          </cell>
          <cell r="C51" t="str">
            <v>Orpington Roadrunners</v>
          </cell>
          <cell r="D51" t="str">
            <v>M</v>
          </cell>
          <cell r="E51" t="str">
            <v>M</v>
          </cell>
        </row>
        <row r="52">
          <cell r="A52">
            <v>51</v>
          </cell>
          <cell r="B52" t="str">
            <v>Bruce Gander</v>
          </cell>
          <cell r="C52" t="str">
            <v>Leigh on Sea Striders</v>
          </cell>
          <cell r="D52" t="str">
            <v>M</v>
          </cell>
          <cell r="E52" t="str">
            <v>M</v>
          </cell>
        </row>
        <row r="53">
          <cell r="A53">
            <v>52</v>
          </cell>
          <cell r="B53" t="str">
            <v>Jon Byford</v>
          </cell>
          <cell r="C53" t="str">
            <v>Springfield Striders RC</v>
          </cell>
          <cell r="D53" t="str">
            <v>M</v>
          </cell>
          <cell r="E53" t="str">
            <v>M</v>
          </cell>
        </row>
        <row r="54">
          <cell r="A54">
            <v>53</v>
          </cell>
          <cell r="B54" t="str">
            <v>Gavin Tilling*</v>
          </cell>
          <cell r="C54" t="str">
            <v>Little Baddow Ridge Runners</v>
          </cell>
          <cell r="D54" t="str">
            <v>M</v>
          </cell>
          <cell r="E54" t="str">
            <v>M</v>
          </cell>
        </row>
        <row r="55">
          <cell r="A55">
            <v>54</v>
          </cell>
          <cell r="B55" t="str">
            <v>Paula Tilling*</v>
          </cell>
          <cell r="C55" t="str">
            <v>Little Baddow Ridge Runners</v>
          </cell>
          <cell r="D55" t="str">
            <v>F</v>
          </cell>
          <cell r="E55" t="str">
            <v>F</v>
          </cell>
        </row>
        <row r="56">
          <cell r="A56">
            <v>55</v>
          </cell>
          <cell r="B56" t="str">
            <v>Adam Bojan</v>
          </cell>
          <cell r="D56" t="str">
            <v>M</v>
          </cell>
          <cell r="E56" t="str">
            <v>M</v>
          </cell>
        </row>
        <row r="57">
          <cell r="A57">
            <v>56</v>
          </cell>
          <cell r="B57" t="str">
            <v>Adam Hunter</v>
          </cell>
          <cell r="C57" t="str">
            <v>Mid Essex Casuals</v>
          </cell>
          <cell r="D57" t="str">
            <v>M</v>
          </cell>
          <cell r="E57" t="str">
            <v>M</v>
          </cell>
        </row>
        <row r="58">
          <cell r="A58">
            <v>57</v>
          </cell>
          <cell r="B58" t="str">
            <v>Robert Sirett</v>
          </cell>
          <cell r="C58" t="str">
            <v>Springfield Striders RC</v>
          </cell>
          <cell r="D58" t="str">
            <v>M</v>
          </cell>
          <cell r="E58" t="str">
            <v>M</v>
          </cell>
        </row>
        <row r="59">
          <cell r="A59">
            <v>58</v>
          </cell>
          <cell r="B59" t="str">
            <v>Sandra Rust</v>
          </cell>
          <cell r="C59" t="str">
            <v>Harlow RC</v>
          </cell>
          <cell r="D59" t="str">
            <v>F</v>
          </cell>
          <cell r="E59" t="str">
            <v>F</v>
          </cell>
        </row>
        <row r="60">
          <cell r="A60">
            <v>59</v>
          </cell>
          <cell r="B60" t="str">
            <v>Polly Bridgman</v>
          </cell>
          <cell r="C60" t="str">
            <v>Springfield Striders RC</v>
          </cell>
          <cell r="D60" t="str">
            <v>F</v>
          </cell>
          <cell r="E60" t="str">
            <v>F</v>
          </cell>
        </row>
        <row r="61">
          <cell r="A61">
            <v>60</v>
          </cell>
          <cell r="B61" t="str">
            <v>James Sullivan</v>
          </cell>
          <cell r="C61" t="str">
            <v>Springfield Striders RC</v>
          </cell>
          <cell r="D61" t="str">
            <v>M</v>
          </cell>
          <cell r="E61" t="str">
            <v>M</v>
          </cell>
        </row>
        <row r="62">
          <cell r="A62">
            <v>61</v>
          </cell>
          <cell r="B62" t="str">
            <v>george handley</v>
          </cell>
          <cell r="D62" t="str">
            <v>M</v>
          </cell>
          <cell r="E62" t="str">
            <v>M</v>
          </cell>
        </row>
        <row r="63">
          <cell r="A63">
            <v>62</v>
          </cell>
          <cell r="B63" t="str">
            <v>Joe Lucas</v>
          </cell>
          <cell r="D63" t="str">
            <v>M</v>
          </cell>
          <cell r="E63" t="str">
            <v>M</v>
          </cell>
        </row>
        <row r="64">
          <cell r="A64">
            <v>63</v>
          </cell>
          <cell r="B64" t="str">
            <v>Mary Lloyd</v>
          </cell>
          <cell r="C64" t="str">
            <v>Brentwood Running Club</v>
          </cell>
          <cell r="D64" t="str">
            <v>F</v>
          </cell>
          <cell r="E64" t="str">
            <v>F</v>
          </cell>
        </row>
        <row r="65">
          <cell r="A65">
            <v>64</v>
          </cell>
          <cell r="B65" t="str">
            <v>David Mackay</v>
          </cell>
          <cell r="D65" t="str">
            <v>M</v>
          </cell>
          <cell r="E65" t="str">
            <v>M</v>
          </cell>
        </row>
        <row r="66">
          <cell r="A66">
            <v>65</v>
          </cell>
          <cell r="B66" t="str">
            <v>Lee Lawrence</v>
          </cell>
          <cell r="D66" t="str">
            <v>M</v>
          </cell>
          <cell r="E66" t="str">
            <v>M</v>
          </cell>
        </row>
        <row r="67">
          <cell r="A67">
            <v>66</v>
          </cell>
          <cell r="B67" t="str">
            <v>Christine Howard*</v>
          </cell>
          <cell r="C67" t="str">
            <v>Billericay Striders</v>
          </cell>
          <cell r="D67" t="str">
            <v>F</v>
          </cell>
          <cell r="E67" t="str">
            <v>F</v>
          </cell>
        </row>
        <row r="68">
          <cell r="A68">
            <v>67</v>
          </cell>
          <cell r="B68" t="str">
            <v>Ross Taylor</v>
          </cell>
          <cell r="D68" t="str">
            <v>M</v>
          </cell>
          <cell r="E68" t="str">
            <v>M</v>
          </cell>
        </row>
        <row r="69">
          <cell r="A69">
            <v>68</v>
          </cell>
          <cell r="B69" t="str">
            <v>Steve Macdonald</v>
          </cell>
          <cell r="C69" t="str">
            <v>Pitsea RC</v>
          </cell>
          <cell r="D69" t="str">
            <v>M</v>
          </cell>
          <cell r="E69" t="str">
            <v>M</v>
          </cell>
        </row>
        <row r="70">
          <cell r="A70">
            <v>69</v>
          </cell>
          <cell r="B70" t="str">
            <v>Neil Poulter</v>
          </cell>
          <cell r="C70" t="str">
            <v>Halstead road runners</v>
          </cell>
          <cell r="D70" t="str">
            <v>M</v>
          </cell>
          <cell r="E70" t="str">
            <v>M</v>
          </cell>
        </row>
        <row r="71">
          <cell r="A71">
            <v>70</v>
          </cell>
          <cell r="B71" t="str">
            <v>April Bontoft</v>
          </cell>
          <cell r="D71" t="str">
            <v>F</v>
          </cell>
          <cell r="E71" t="str">
            <v>F</v>
          </cell>
        </row>
        <row r="72">
          <cell r="A72">
            <v>71</v>
          </cell>
          <cell r="B72" t="str">
            <v>Charlotte Bush</v>
          </cell>
          <cell r="C72" t="str">
            <v>Little Baddow Ridge Runners</v>
          </cell>
          <cell r="D72" t="str">
            <v>F</v>
          </cell>
          <cell r="E72" t="str">
            <v>F</v>
          </cell>
        </row>
        <row r="73">
          <cell r="A73">
            <v>72</v>
          </cell>
          <cell r="B73" t="str">
            <v>Kyle Collins</v>
          </cell>
          <cell r="D73" t="str">
            <v>M</v>
          </cell>
          <cell r="E73" t="str">
            <v>M</v>
          </cell>
        </row>
        <row r="74">
          <cell r="A74">
            <v>73</v>
          </cell>
          <cell r="B74" t="str">
            <v>Tom Raven</v>
          </cell>
          <cell r="C74" t="str">
            <v>Dengie</v>
          </cell>
          <cell r="D74" t="str">
            <v>M</v>
          </cell>
          <cell r="E74" t="str">
            <v>M</v>
          </cell>
        </row>
        <row r="75">
          <cell r="A75">
            <v>74</v>
          </cell>
          <cell r="B75" t="str">
            <v>Peter Argall</v>
          </cell>
          <cell r="C75" t="str">
            <v>Dengie 100 Runners</v>
          </cell>
          <cell r="D75" t="str">
            <v>M</v>
          </cell>
          <cell r="E75" t="str">
            <v>M</v>
          </cell>
        </row>
        <row r="76">
          <cell r="A76">
            <v>75</v>
          </cell>
          <cell r="B76" t="str">
            <v>wendy aldridge</v>
          </cell>
          <cell r="C76" t="str">
            <v>Dengie 100 Runners</v>
          </cell>
          <cell r="D76" t="str">
            <v>F</v>
          </cell>
          <cell r="E76" t="str">
            <v>F</v>
          </cell>
        </row>
        <row r="77">
          <cell r="A77">
            <v>76</v>
          </cell>
          <cell r="B77" t="str">
            <v>Graeme McCrae</v>
          </cell>
          <cell r="C77" t="str">
            <v>Little Baddow Ridge Runners</v>
          </cell>
          <cell r="D77" t="str">
            <v>M</v>
          </cell>
          <cell r="E77" t="str">
            <v>M</v>
          </cell>
        </row>
        <row r="78">
          <cell r="A78">
            <v>77</v>
          </cell>
          <cell r="B78" t="str">
            <v>James Smith*</v>
          </cell>
          <cell r="C78" t="str">
            <v>Newmarket Joggers</v>
          </cell>
          <cell r="D78" t="str">
            <v>M</v>
          </cell>
          <cell r="E78" t="str">
            <v>M</v>
          </cell>
        </row>
        <row r="79">
          <cell r="A79">
            <v>78</v>
          </cell>
          <cell r="B79" t="str">
            <v>Martin Hodges</v>
          </cell>
          <cell r="D79" t="str">
            <v>M</v>
          </cell>
          <cell r="E79" t="str">
            <v>M</v>
          </cell>
        </row>
        <row r="80">
          <cell r="A80">
            <v>79</v>
          </cell>
          <cell r="B80" t="str">
            <v>Shukila Jordan*</v>
          </cell>
          <cell r="C80" t="str">
            <v>Mid Essex Casuals</v>
          </cell>
          <cell r="D80" t="str">
            <v>F</v>
          </cell>
          <cell r="E80" t="str">
            <v>F</v>
          </cell>
        </row>
        <row r="81">
          <cell r="A81">
            <v>80</v>
          </cell>
          <cell r="B81" t="str">
            <v>Graham  Law</v>
          </cell>
          <cell r="C81" t="str">
            <v>Orion Harriers</v>
          </cell>
          <cell r="D81" t="str">
            <v>M</v>
          </cell>
          <cell r="E81" t="str">
            <v>M</v>
          </cell>
        </row>
        <row r="82">
          <cell r="A82">
            <v>81</v>
          </cell>
          <cell r="B82" t="str">
            <v>Lisa Freeman</v>
          </cell>
          <cell r="C82" t="str">
            <v>100 Marathon Club</v>
          </cell>
          <cell r="D82" t="str">
            <v>F</v>
          </cell>
          <cell r="E82" t="str">
            <v>F</v>
          </cell>
        </row>
        <row r="83">
          <cell r="A83">
            <v>82</v>
          </cell>
          <cell r="B83" t="str">
            <v>Mamie Liu</v>
          </cell>
          <cell r="C83" t="str">
            <v>Springfield Striders RC</v>
          </cell>
          <cell r="D83" t="str">
            <v>F</v>
          </cell>
          <cell r="E83" t="str">
            <v>F</v>
          </cell>
        </row>
        <row r="84">
          <cell r="A84">
            <v>83</v>
          </cell>
          <cell r="B84" t="str">
            <v>Paul Cathcart</v>
          </cell>
          <cell r="D84" t="str">
            <v>M</v>
          </cell>
          <cell r="E84" t="str">
            <v>M</v>
          </cell>
        </row>
        <row r="85">
          <cell r="A85">
            <v>84</v>
          </cell>
          <cell r="B85" t="str">
            <v>Richard Standen</v>
          </cell>
          <cell r="D85" t="str">
            <v>M</v>
          </cell>
          <cell r="E85" t="str">
            <v>M</v>
          </cell>
        </row>
        <row r="86">
          <cell r="A86">
            <v>85</v>
          </cell>
          <cell r="B86" t="str">
            <v>Ryan Stewart</v>
          </cell>
          <cell r="D86" t="str">
            <v>M</v>
          </cell>
          <cell r="E86" t="str">
            <v>M</v>
          </cell>
        </row>
        <row r="87">
          <cell r="A87">
            <v>86</v>
          </cell>
          <cell r="B87" t="str">
            <v>Maurice Reidy</v>
          </cell>
          <cell r="D87" t="str">
            <v>M</v>
          </cell>
          <cell r="E87" t="str">
            <v>M</v>
          </cell>
        </row>
        <row r="88">
          <cell r="A88">
            <v>87</v>
          </cell>
          <cell r="B88" t="str">
            <v>Nick Owens</v>
          </cell>
          <cell r="D88" t="str">
            <v>M</v>
          </cell>
          <cell r="E88" t="str">
            <v>M</v>
          </cell>
        </row>
        <row r="89">
          <cell r="A89">
            <v>88</v>
          </cell>
          <cell r="B89" t="str">
            <v>Luke Fitz-John</v>
          </cell>
          <cell r="C89" t="str">
            <v>Springfield Striders RC</v>
          </cell>
          <cell r="D89" t="str">
            <v>M</v>
          </cell>
          <cell r="E89" t="str">
            <v>M</v>
          </cell>
        </row>
        <row r="90">
          <cell r="A90">
            <v>89</v>
          </cell>
          <cell r="B90" t="str">
            <v>James Blackshaw</v>
          </cell>
          <cell r="C90" t="str">
            <v>Witham RC</v>
          </cell>
          <cell r="D90" t="str">
            <v>M</v>
          </cell>
          <cell r="E90" t="str">
            <v>M</v>
          </cell>
        </row>
        <row r="91">
          <cell r="A91">
            <v>90</v>
          </cell>
          <cell r="B91" t="str">
            <v>Kelly Wareham</v>
          </cell>
          <cell r="D91" t="str">
            <v>F</v>
          </cell>
          <cell r="E91" t="str">
            <v>F</v>
          </cell>
        </row>
        <row r="92">
          <cell r="A92">
            <v>91</v>
          </cell>
          <cell r="B92" t="str">
            <v>John Morris</v>
          </cell>
          <cell r="D92" t="str">
            <v>M</v>
          </cell>
          <cell r="E92" t="str">
            <v>M</v>
          </cell>
        </row>
        <row r="93">
          <cell r="A93">
            <v>92</v>
          </cell>
          <cell r="B93" t="str">
            <v>Sarah Davison</v>
          </cell>
          <cell r="C93" t="str">
            <v>Great Bentley Running Club</v>
          </cell>
          <cell r="D93" t="str">
            <v>F</v>
          </cell>
          <cell r="E93" t="str">
            <v>F</v>
          </cell>
        </row>
        <row r="94">
          <cell r="A94">
            <v>93</v>
          </cell>
          <cell r="B94" t="str">
            <v>Simon Davis-Crane</v>
          </cell>
          <cell r="D94" t="str">
            <v>M</v>
          </cell>
          <cell r="E94" t="str">
            <v>M</v>
          </cell>
        </row>
        <row r="95">
          <cell r="A95">
            <v>94</v>
          </cell>
          <cell r="B95" t="str">
            <v>Naomi Davis-Crane</v>
          </cell>
          <cell r="D95" t="str">
            <v>F</v>
          </cell>
          <cell r="E95" t="str">
            <v>F</v>
          </cell>
        </row>
        <row r="96">
          <cell r="A96">
            <v>95</v>
          </cell>
          <cell r="B96" t="str">
            <v>Peter Gallagher</v>
          </cell>
          <cell r="D96" t="str">
            <v>M</v>
          </cell>
          <cell r="E96" t="str">
            <v>M</v>
          </cell>
        </row>
        <row r="97">
          <cell r="A97">
            <v>96</v>
          </cell>
          <cell r="B97" t="str">
            <v>Alan Anderson</v>
          </cell>
          <cell r="D97" t="str">
            <v>M</v>
          </cell>
          <cell r="E97" t="str">
            <v>M</v>
          </cell>
        </row>
        <row r="98">
          <cell r="A98">
            <v>97</v>
          </cell>
          <cell r="B98" t="str">
            <v>Terry Brewster</v>
          </cell>
          <cell r="C98" t="str">
            <v>Little Baddow Ridge Runners</v>
          </cell>
          <cell r="D98" t="str">
            <v>M</v>
          </cell>
          <cell r="E98" t="str">
            <v>M</v>
          </cell>
        </row>
        <row r="99">
          <cell r="A99">
            <v>98</v>
          </cell>
          <cell r="B99" t="str">
            <v>Robert Haldane*</v>
          </cell>
          <cell r="C99" t="str">
            <v>Little Baddow Ridge Runners</v>
          </cell>
          <cell r="D99" t="str">
            <v>M</v>
          </cell>
          <cell r="E99" t="str">
            <v>M</v>
          </cell>
        </row>
        <row r="100">
          <cell r="A100">
            <v>99</v>
          </cell>
          <cell r="B100" t="str">
            <v>Fiona Pratt*</v>
          </cell>
          <cell r="C100" t="str">
            <v>Little Baddow Ridge Runners</v>
          </cell>
          <cell r="D100" t="str">
            <v>F</v>
          </cell>
          <cell r="E100" t="str">
            <v>F</v>
          </cell>
        </row>
        <row r="101">
          <cell r="A101">
            <v>100</v>
          </cell>
          <cell r="B101" t="str">
            <v>Gigi Giannella</v>
          </cell>
          <cell r="C101" t="str">
            <v>Victoria Park Harriers and Tower Hamlets AC</v>
          </cell>
          <cell r="D101" t="str">
            <v>M</v>
          </cell>
          <cell r="E101" t="str">
            <v>M</v>
          </cell>
        </row>
        <row r="102">
          <cell r="A102">
            <v>101</v>
          </cell>
          <cell r="B102" t="str">
            <v>Clare Rowe</v>
          </cell>
          <cell r="C102" t="str">
            <v>Little Baddow ridge runners</v>
          </cell>
          <cell r="D102" t="str">
            <v>F</v>
          </cell>
          <cell r="E102" t="str">
            <v>F</v>
          </cell>
        </row>
        <row r="103">
          <cell r="A103">
            <v>102</v>
          </cell>
          <cell r="B103" t="str">
            <v>Michele Alessio Colandrea</v>
          </cell>
          <cell r="D103" t="str">
            <v>M</v>
          </cell>
          <cell r="E103" t="str">
            <v>M</v>
          </cell>
        </row>
        <row r="104">
          <cell r="A104">
            <v>103</v>
          </cell>
          <cell r="B104" t="str">
            <v>Hugo Martay</v>
          </cell>
          <cell r="D104" t="str">
            <v>M</v>
          </cell>
          <cell r="E104" t="str">
            <v>M</v>
          </cell>
        </row>
        <row r="105">
          <cell r="A105">
            <v>104</v>
          </cell>
          <cell r="B105" t="str">
            <v>Paul Davison</v>
          </cell>
          <cell r="C105" t="str">
            <v>Great Bentley Running Club</v>
          </cell>
          <cell r="D105" t="str">
            <v>M</v>
          </cell>
          <cell r="E105" t="str">
            <v>M</v>
          </cell>
        </row>
        <row r="106">
          <cell r="A106">
            <v>105</v>
          </cell>
          <cell r="B106" t="str">
            <v>Sarah Wilson-Frost*</v>
          </cell>
          <cell r="D106" t="str">
            <v>F</v>
          </cell>
          <cell r="E106" t="str">
            <v>F</v>
          </cell>
        </row>
        <row r="107">
          <cell r="A107">
            <v>106</v>
          </cell>
          <cell r="B107" t="str">
            <v>Stephen Fenn</v>
          </cell>
          <cell r="D107" t="str">
            <v>M</v>
          </cell>
          <cell r="E107" t="str">
            <v>M</v>
          </cell>
        </row>
        <row r="108">
          <cell r="A108">
            <v>107</v>
          </cell>
          <cell r="B108" t="str">
            <v>Terry Barnett</v>
          </cell>
          <cell r="D108" t="str">
            <v>M</v>
          </cell>
          <cell r="E108" t="str">
            <v>M</v>
          </cell>
        </row>
        <row r="109">
          <cell r="A109">
            <v>108</v>
          </cell>
          <cell r="B109" t="str">
            <v>Julie Lund</v>
          </cell>
          <cell r="D109" t="str">
            <v>F</v>
          </cell>
          <cell r="E109" t="str">
            <v>F</v>
          </cell>
        </row>
        <row r="110">
          <cell r="A110">
            <v>109</v>
          </cell>
          <cell r="B110" t="str">
            <v>Colin Grace</v>
          </cell>
          <cell r="C110" t="str">
            <v>Ware Joggers</v>
          </cell>
          <cell r="D110" t="str">
            <v>M</v>
          </cell>
          <cell r="E110" t="str">
            <v>M</v>
          </cell>
        </row>
        <row r="111">
          <cell r="A111">
            <v>110</v>
          </cell>
          <cell r="B111" t="str">
            <v>Kim Dobson</v>
          </cell>
          <cell r="C111" t="str">
            <v>Little Baddow Ridge Runners</v>
          </cell>
          <cell r="D111" t="str">
            <v>F</v>
          </cell>
          <cell r="E111" t="str">
            <v>F</v>
          </cell>
        </row>
        <row r="112">
          <cell r="A112">
            <v>111</v>
          </cell>
          <cell r="B112" t="str">
            <v>Susan Millward</v>
          </cell>
          <cell r="C112" t="str">
            <v>Ware Joggers</v>
          </cell>
          <cell r="D112" t="str">
            <v>F</v>
          </cell>
          <cell r="E112" t="str">
            <v>F</v>
          </cell>
        </row>
        <row r="113">
          <cell r="A113">
            <v>112</v>
          </cell>
          <cell r="B113" t="str">
            <v>Anna Fiedlerova</v>
          </cell>
          <cell r="C113" t="str">
            <v>Victoria Park Harriers and Tower Hamlets AC</v>
          </cell>
          <cell r="D113" t="str">
            <v>F</v>
          </cell>
          <cell r="E113" t="str">
            <v>F</v>
          </cell>
        </row>
        <row r="114">
          <cell r="A114">
            <v>113</v>
          </cell>
          <cell r="B114" t="str">
            <v>Georgia Tawn</v>
          </cell>
          <cell r="D114" t="str">
            <v>F</v>
          </cell>
          <cell r="E114" t="str">
            <v>F</v>
          </cell>
        </row>
        <row r="115">
          <cell r="A115">
            <v>114</v>
          </cell>
          <cell r="B115" t="str">
            <v>James Douglas</v>
          </cell>
          <cell r="C115" t="str">
            <v>Witham RC</v>
          </cell>
          <cell r="D115" t="str">
            <v>M</v>
          </cell>
          <cell r="E115" t="str">
            <v>M</v>
          </cell>
        </row>
        <row r="116">
          <cell r="A116">
            <v>115</v>
          </cell>
          <cell r="B116" t="str">
            <v>Ian Hodds</v>
          </cell>
          <cell r="D116" t="str">
            <v>M</v>
          </cell>
          <cell r="E116" t="str">
            <v>M</v>
          </cell>
        </row>
        <row r="117">
          <cell r="A117">
            <v>116</v>
          </cell>
          <cell r="B117" t="str">
            <v>Lucie Heanley</v>
          </cell>
          <cell r="C117" t="str">
            <v>Saffron Striders RC</v>
          </cell>
          <cell r="D117" t="str">
            <v>F</v>
          </cell>
          <cell r="E117" t="str">
            <v>F</v>
          </cell>
        </row>
        <row r="118">
          <cell r="A118">
            <v>117</v>
          </cell>
          <cell r="B118" t="str">
            <v>Jon Cooke</v>
          </cell>
          <cell r="C118" t="str">
            <v>Saffron Striders RC</v>
          </cell>
          <cell r="D118" t="str">
            <v>M</v>
          </cell>
          <cell r="E118" t="str">
            <v>M</v>
          </cell>
        </row>
        <row r="119">
          <cell r="A119">
            <v>118</v>
          </cell>
          <cell r="B119" t="str">
            <v>Claire Foley</v>
          </cell>
          <cell r="D119" t="str">
            <v>F</v>
          </cell>
          <cell r="E119" t="str">
            <v>F</v>
          </cell>
        </row>
        <row r="120">
          <cell r="A120">
            <v>119</v>
          </cell>
          <cell r="B120" t="str">
            <v>Barry Gerhold</v>
          </cell>
          <cell r="C120" t="str">
            <v>100 Marathon Club</v>
          </cell>
          <cell r="D120" t="str">
            <v>M</v>
          </cell>
          <cell r="E120" t="str">
            <v>M</v>
          </cell>
        </row>
        <row r="121">
          <cell r="A121">
            <v>120</v>
          </cell>
          <cell r="B121" t="str">
            <v>Amy Brass*</v>
          </cell>
          <cell r="C121" t="str">
            <v>Billericay Striders</v>
          </cell>
          <cell r="D121" t="str">
            <v>F</v>
          </cell>
          <cell r="E121" t="str">
            <v>F</v>
          </cell>
        </row>
        <row r="122">
          <cell r="A122">
            <v>121</v>
          </cell>
          <cell r="B122" t="str">
            <v>Adam Lakomiec</v>
          </cell>
          <cell r="D122" t="str">
            <v>M</v>
          </cell>
          <cell r="E122" t="str">
            <v>M</v>
          </cell>
        </row>
        <row r="123">
          <cell r="A123">
            <v>122</v>
          </cell>
          <cell r="B123" t="str">
            <v>Russell Butcher</v>
          </cell>
          <cell r="D123" t="str">
            <v>M</v>
          </cell>
          <cell r="E123" t="str">
            <v>M</v>
          </cell>
        </row>
        <row r="124">
          <cell r="A124">
            <v>123</v>
          </cell>
          <cell r="B124" t="str">
            <v>Declan Evans</v>
          </cell>
          <cell r="C124" t="str">
            <v>Grange Farm &amp; Dunmow Runners</v>
          </cell>
          <cell r="D124" t="str">
            <v>M</v>
          </cell>
          <cell r="E124" t="str">
            <v>M</v>
          </cell>
        </row>
        <row r="125">
          <cell r="A125">
            <v>124</v>
          </cell>
          <cell r="B125" t="str">
            <v>Hedvika Fountain</v>
          </cell>
          <cell r="D125" t="str">
            <v>F</v>
          </cell>
          <cell r="E125" t="str">
            <v>F</v>
          </cell>
        </row>
        <row r="126">
          <cell r="A126">
            <v>125</v>
          </cell>
          <cell r="B126" t="str">
            <v>Mark Fountain</v>
          </cell>
          <cell r="D126" t="str">
            <v>M</v>
          </cell>
          <cell r="E126" t="str">
            <v>M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workbookViewId="0">
      <selection activeCell="C92" sqref="C92"/>
    </sheetView>
  </sheetViews>
  <sheetFormatPr defaultRowHeight="15" x14ac:dyDescent="0.25"/>
  <cols>
    <col min="1" max="1" width="23.42578125" bestFit="1" customWidth="1"/>
    <col min="2" max="2" width="39.28515625" bestFit="1" customWidth="1"/>
    <col min="5" max="5" width="9.140625" customWidth="1"/>
    <col min="6" max="6" width="10.42578125" customWidth="1"/>
    <col min="7" max="7" width="11.5703125" customWidth="1"/>
    <col min="8" max="16" width="9.140625" customWidth="1"/>
  </cols>
  <sheetData>
    <row r="1" spans="1:20" ht="15.75" thickBot="1" x14ac:dyDescent="0.3">
      <c r="A1" s="1" t="s">
        <v>0</v>
      </c>
      <c r="B1" s="1" t="s">
        <v>1</v>
      </c>
      <c r="C1" s="2" t="s">
        <v>2</v>
      </c>
      <c r="D1" s="2" t="s">
        <v>129</v>
      </c>
      <c r="E1" s="3" t="s">
        <v>3</v>
      </c>
      <c r="F1" s="3" t="s">
        <v>114</v>
      </c>
      <c r="G1" s="3" t="s">
        <v>115</v>
      </c>
      <c r="H1" s="3" t="s">
        <v>116</v>
      </c>
      <c r="I1" s="3" t="s">
        <v>117</v>
      </c>
      <c r="J1" s="3" t="s">
        <v>120</v>
      </c>
      <c r="K1" s="3" t="s">
        <v>118</v>
      </c>
      <c r="L1" s="3" t="s">
        <v>119</v>
      </c>
      <c r="M1" s="3" t="s">
        <v>120</v>
      </c>
      <c r="N1" s="3" t="s">
        <v>121</v>
      </c>
      <c r="O1" s="3" t="s">
        <v>122</v>
      </c>
      <c r="P1" s="3" t="s">
        <v>120</v>
      </c>
      <c r="Q1" s="3" t="s">
        <v>123</v>
      </c>
      <c r="R1" s="3" t="s">
        <v>124</v>
      </c>
      <c r="S1" s="3" t="s">
        <v>120</v>
      </c>
      <c r="T1" s="3" t="s">
        <v>125</v>
      </c>
    </row>
    <row r="2" spans="1:20" ht="15.75" thickTop="1" x14ac:dyDescent="0.25">
      <c r="A2" s="5" t="s">
        <v>4</v>
      </c>
      <c r="B2" s="5" t="s">
        <v>5</v>
      </c>
      <c r="C2" s="6" t="s">
        <v>6</v>
      </c>
      <c r="D2" s="4">
        <v>60</v>
      </c>
      <c r="E2" s="7">
        <v>0.17326388888888894</v>
      </c>
      <c r="F2" s="7">
        <v>0.39583333333333331</v>
      </c>
      <c r="G2" s="7">
        <f>IF(ISERROR(VLOOKUP(D2,Finish_Times,2,FALSE)),"",VLOOKUP(D2,Finish_Times,2,FALSE))</f>
        <v>0.56909722222222225</v>
      </c>
      <c r="H2" s="22">
        <f>I2-F2</f>
        <v>4.7916666666666718E-2</v>
      </c>
      <c r="I2" s="15">
        <v>0.44375000000000003</v>
      </c>
      <c r="J2" s="18">
        <v>1</v>
      </c>
      <c r="K2" s="22">
        <f>L2-I2</f>
        <v>3.333333333333327E-2</v>
      </c>
      <c r="L2" s="15">
        <v>0.4770833333333333</v>
      </c>
      <c r="M2" s="18">
        <v>1</v>
      </c>
      <c r="N2" s="22">
        <f>O2-L2</f>
        <v>2.430555555555558E-2</v>
      </c>
      <c r="O2" s="15">
        <v>0.50138888888888888</v>
      </c>
      <c r="P2" s="18">
        <v>1</v>
      </c>
      <c r="Q2" s="15">
        <f>R2-O2</f>
        <v>2.5000000000000022E-2</v>
      </c>
      <c r="R2" s="15">
        <v>0.52638888888888891</v>
      </c>
      <c r="S2" s="18">
        <v>1</v>
      </c>
      <c r="T2" s="19">
        <f>G2-R2</f>
        <v>4.2708333333333348E-2</v>
      </c>
    </row>
    <row r="3" spans="1:20" x14ac:dyDescent="0.25">
      <c r="A3" s="9" t="s">
        <v>7</v>
      </c>
      <c r="B3" s="9"/>
      <c r="C3" s="6" t="s">
        <v>6</v>
      </c>
      <c r="D3" s="8">
        <v>6</v>
      </c>
      <c r="E3" s="10">
        <v>0.17586805555555557</v>
      </c>
      <c r="F3" s="10">
        <v>0.39583333333333331</v>
      </c>
      <c r="G3" s="10">
        <f>IF(ISERROR(VLOOKUP(D3,Finish_Times,2,FALSE)),"",VLOOKUP(D3,Finish_Times,2,FALSE))</f>
        <v>0.57170138888888888</v>
      </c>
      <c r="H3" s="15">
        <f>I3-F3</f>
        <v>4.7916666666666718E-2</v>
      </c>
      <c r="I3" s="15">
        <v>0.44375000000000003</v>
      </c>
      <c r="J3" s="18">
        <v>2</v>
      </c>
      <c r="K3" s="15">
        <f>L3-I3</f>
        <v>3.333333333333327E-2</v>
      </c>
      <c r="L3" s="15">
        <v>0.4770833333333333</v>
      </c>
      <c r="M3" s="18">
        <v>2</v>
      </c>
      <c r="N3" s="15">
        <f>O3-L3</f>
        <v>2.5694444444444464E-2</v>
      </c>
      <c r="O3" s="15">
        <v>0.50277777777777777</v>
      </c>
      <c r="P3" s="18">
        <v>2</v>
      </c>
      <c r="Q3" s="15">
        <f>R3-O3</f>
        <v>2.5694444444444464E-2</v>
      </c>
      <c r="R3" s="15">
        <v>0.52847222222222223</v>
      </c>
      <c r="S3" s="18">
        <v>2</v>
      </c>
      <c r="T3" s="19">
        <f t="shared" ref="T3:T66" si="0">G3-R3</f>
        <v>4.3229166666666652E-2</v>
      </c>
    </row>
    <row r="4" spans="1:20" x14ac:dyDescent="0.25">
      <c r="A4" s="9" t="s">
        <v>8</v>
      </c>
      <c r="B4" s="9" t="s">
        <v>9</v>
      </c>
      <c r="C4" s="6" t="s">
        <v>6</v>
      </c>
      <c r="D4" s="8">
        <v>77</v>
      </c>
      <c r="E4" s="10">
        <v>0.18143518518518525</v>
      </c>
      <c r="F4" s="10">
        <v>0.39583333333333331</v>
      </c>
      <c r="G4" s="10">
        <f>IF(ISERROR(VLOOKUP(D4,Finish_Times,2,FALSE)),"",VLOOKUP(D4,Finish_Times,2,FALSE))</f>
        <v>0.57726851851851857</v>
      </c>
      <c r="H4" s="15">
        <f>I4-F4</f>
        <v>4.9999999999999989E-2</v>
      </c>
      <c r="I4" s="15">
        <v>0.4458333333333333</v>
      </c>
      <c r="J4" s="18">
        <v>4</v>
      </c>
      <c r="K4" s="15">
        <f>L4-I4</f>
        <v>3.6111111111111149E-2</v>
      </c>
      <c r="L4" s="15">
        <v>0.48194444444444445</v>
      </c>
      <c r="M4" s="18">
        <v>4</v>
      </c>
      <c r="N4" s="15">
        <f>O4-L4</f>
        <v>2.7777777777777735E-2</v>
      </c>
      <c r="O4" s="15">
        <v>0.50972222222222219</v>
      </c>
      <c r="P4" s="18">
        <v>4</v>
      </c>
      <c r="Q4" s="22">
        <f>R4-O4</f>
        <v>2.430555555555558E-2</v>
      </c>
      <c r="R4" s="15">
        <v>0.53402777777777777</v>
      </c>
      <c r="S4" s="18">
        <v>3</v>
      </c>
      <c r="T4" s="19">
        <f t="shared" si="0"/>
        <v>4.3240740740740802E-2</v>
      </c>
    </row>
    <row r="5" spans="1:20" x14ac:dyDescent="0.25">
      <c r="A5" s="9" t="s">
        <v>10</v>
      </c>
      <c r="B5" s="9" t="s">
        <v>11</v>
      </c>
      <c r="C5" s="6" t="s">
        <v>6</v>
      </c>
      <c r="D5" s="8">
        <v>80</v>
      </c>
      <c r="E5" s="10">
        <v>0.18891203703703702</v>
      </c>
      <c r="F5" s="10">
        <v>0.39583333333333331</v>
      </c>
      <c r="G5" s="10">
        <f>IF(ISERROR(VLOOKUP(D5,Finish_Times,2,FALSE)),"",VLOOKUP(D5,Finish_Times,2,FALSE))</f>
        <v>0.58474537037037033</v>
      </c>
      <c r="H5" s="15">
        <f>I5-F5</f>
        <v>4.8611111111111105E-2</v>
      </c>
      <c r="I5" s="15">
        <v>0.44444444444444442</v>
      </c>
      <c r="J5" s="18">
        <v>3</v>
      </c>
      <c r="K5" s="15">
        <f>L5-I5</f>
        <v>3.6111111111111149E-2</v>
      </c>
      <c r="L5" s="15">
        <v>0.48055555555555557</v>
      </c>
      <c r="M5" s="18">
        <v>3</v>
      </c>
      <c r="N5" s="15">
        <f>O5-L5</f>
        <v>2.8472222222222177E-2</v>
      </c>
      <c r="O5" s="15">
        <v>0.50902777777777775</v>
      </c>
      <c r="P5" s="18">
        <v>3</v>
      </c>
      <c r="Q5" s="15">
        <f>R5-O5</f>
        <v>2.5000000000000022E-2</v>
      </c>
      <c r="R5" s="15">
        <v>0.53402777777777777</v>
      </c>
      <c r="S5" s="18">
        <v>4</v>
      </c>
      <c r="T5" s="19">
        <f t="shared" si="0"/>
        <v>5.0717592592592564E-2</v>
      </c>
    </row>
    <row r="6" spans="1:20" x14ac:dyDescent="0.25">
      <c r="A6" s="9" t="s">
        <v>12</v>
      </c>
      <c r="B6" s="9" t="s">
        <v>13</v>
      </c>
      <c r="C6" s="6" t="s">
        <v>6</v>
      </c>
      <c r="D6" s="8">
        <v>89</v>
      </c>
      <c r="E6" s="10">
        <v>0.20303240740740741</v>
      </c>
      <c r="F6" s="10">
        <v>0.39583333333333331</v>
      </c>
      <c r="G6" s="10">
        <f>IF(ISERROR(VLOOKUP(D6,Finish_Times,2,FALSE)),"",VLOOKUP(D6,Finish_Times,2,FALSE))</f>
        <v>0.59886574074074073</v>
      </c>
      <c r="H6" s="15">
        <f>I6-F6</f>
        <v>5.4861111111111138E-2</v>
      </c>
      <c r="I6" s="15">
        <v>0.45069444444444445</v>
      </c>
      <c r="J6" s="18">
        <v>7</v>
      </c>
      <c r="K6" s="15">
        <f>L6-I6</f>
        <v>3.6111111111111094E-2</v>
      </c>
      <c r="L6" s="15">
        <v>0.48680555555555555</v>
      </c>
      <c r="M6" s="18">
        <v>7</v>
      </c>
      <c r="N6" s="15">
        <f>O6-L6</f>
        <v>2.8472222222222288E-2</v>
      </c>
      <c r="O6" s="15">
        <v>0.51527777777777783</v>
      </c>
      <c r="P6" s="18">
        <v>7</v>
      </c>
      <c r="Q6" s="15">
        <f>R6-O6</f>
        <v>2.9861111111111116E-2</v>
      </c>
      <c r="R6" s="15">
        <v>0.54513888888888895</v>
      </c>
      <c r="S6" s="18">
        <v>6</v>
      </c>
      <c r="T6" s="19">
        <f t="shared" si="0"/>
        <v>5.3726851851851776E-2</v>
      </c>
    </row>
    <row r="7" spans="1:20" x14ac:dyDescent="0.25">
      <c r="A7" s="9" t="s">
        <v>14</v>
      </c>
      <c r="B7" s="9" t="s">
        <v>15</v>
      </c>
      <c r="C7" s="6" t="s">
        <v>6</v>
      </c>
      <c r="D7" s="8">
        <v>123</v>
      </c>
      <c r="E7" s="10">
        <v>0.20546296296296301</v>
      </c>
      <c r="F7" s="10">
        <v>0.39583333333333331</v>
      </c>
      <c r="G7" s="10">
        <f>IF(ISERROR(VLOOKUP(D7,Finish_Times,2,FALSE)),"",VLOOKUP(D7,Finish_Times,2,FALSE))</f>
        <v>0.60129629629629633</v>
      </c>
      <c r="H7" s="15">
        <f>I7-F7</f>
        <v>4.9999999999999989E-2</v>
      </c>
      <c r="I7" s="15">
        <v>0.4458333333333333</v>
      </c>
      <c r="J7" s="18">
        <v>5</v>
      </c>
      <c r="K7" s="15">
        <f>L7-I7</f>
        <v>3.7500000000000033E-2</v>
      </c>
      <c r="L7" s="15">
        <v>0.48333333333333334</v>
      </c>
      <c r="M7" s="18">
        <v>5</v>
      </c>
      <c r="N7" s="15">
        <f>O7-L7</f>
        <v>2.9861111111111061E-2</v>
      </c>
      <c r="O7" s="15">
        <v>0.5131944444444444</v>
      </c>
      <c r="P7" s="18">
        <v>5</v>
      </c>
      <c r="Q7" s="15">
        <f>R7-O7</f>
        <v>3.125E-2</v>
      </c>
      <c r="R7" s="15">
        <v>0.5444444444444444</v>
      </c>
      <c r="S7" s="18">
        <v>5</v>
      </c>
      <c r="T7" s="19">
        <f t="shared" si="0"/>
        <v>5.6851851851851931E-2</v>
      </c>
    </row>
    <row r="8" spans="1:20" x14ac:dyDescent="0.25">
      <c r="A8" s="9" t="s">
        <v>16</v>
      </c>
      <c r="B8" s="9"/>
      <c r="C8" s="6" t="s">
        <v>6</v>
      </c>
      <c r="D8" s="8">
        <v>78</v>
      </c>
      <c r="E8" s="10">
        <v>0.20667824074074076</v>
      </c>
      <c r="F8" s="10">
        <v>0.39583333333333331</v>
      </c>
      <c r="G8" s="10">
        <f>IF(ISERROR(VLOOKUP(D8,Finish_Times,2,FALSE)),"",VLOOKUP(D8,Finish_Times,2,FALSE))</f>
        <v>0.60251157407407407</v>
      </c>
      <c r="H8" s="15">
        <f>I8-F8</f>
        <v>5.902777777777779E-2</v>
      </c>
      <c r="I8" s="15">
        <v>0.4548611111111111</v>
      </c>
      <c r="J8" s="18">
        <v>14</v>
      </c>
      <c r="K8" s="15">
        <f>L8-I8</f>
        <v>4.2361111111111127E-2</v>
      </c>
      <c r="L8" s="15">
        <v>0.49722222222222223</v>
      </c>
      <c r="M8" s="18">
        <v>12</v>
      </c>
      <c r="N8" s="15">
        <f>O8-L8</f>
        <v>2.8472222222222232E-2</v>
      </c>
      <c r="O8" s="15">
        <v>0.52569444444444446</v>
      </c>
      <c r="P8" s="18">
        <v>12</v>
      </c>
      <c r="Q8" s="15">
        <f>R8-O8</f>
        <v>2.7083333333333348E-2</v>
      </c>
      <c r="R8" s="15">
        <v>0.55277777777777781</v>
      </c>
      <c r="S8" s="18">
        <v>8</v>
      </c>
      <c r="T8" s="19">
        <f t="shared" si="0"/>
        <v>4.9733796296296262E-2</v>
      </c>
    </row>
    <row r="9" spans="1:20" x14ac:dyDescent="0.25">
      <c r="A9" s="9" t="s">
        <v>17</v>
      </c>
      <c r="B9" s="9" t="s">
        <v>18</v>
      </c>
      <c r="C9" s="6" t="s">
        <v>6</v>
      </c>
      <c r="D9" s="8">
        <v>97</v>
      </c>
      <c r="E9" s="10">
        <v>0.21471064814814816</v>
      </c>
      <c r="F9" s="10">
        <v>0.39583333333333331</v>
      </c>
      <c r="G9" s="10">
        <f>IF(ISERROR(VLOOKUP(D9,Finish_Times,2,FALSE)),"",VLOOKUP(D9,Finish_Times,2,FALSE))</f>
        <v>0.61054398148148148</v>
      </c>
      <c r="H9" s="15">
        <f>I9-F9</f>
        <v>5.4861111111111138E-2</v>
      </c>
      <c r="I9" s="15">
        <v>0.45069444444444445</v>
      </c>
      <c r="J9" s="18">
        <v>8</v>
      </c>
      <c r="K9" s="15">
        <f>L9-I9</f>
        <v>4.0972222222222243E-2</v>
      </c>
      <c r="L9" s="15">
        <v>0.4916666666666667</v>
      </c>
      <c r="M9" s="18">
        <v>8</v>
      </c>
      <c r="N9" s="15">
        <f>O9-L9</f>
        <v>3.1944444444444442E-2</v>
      </c>
      <c r="O9" s="15">
        <v>0.52361111111111114</v>
      </c>
      <c r="P9" s="18">
        <v>8</v>
      </c>
      <c r="Q9" s="15">
        <f>R9-O9</f>
        <v>3.125E-2</v>
      </c>
      <c r="R9" s="15">
        <v>0.55486111111111114</v>
      </c>
      <c r="S9" s="18">
        <v>9</v>
      </c>
      <c r="T9" s="19">
        <f t="shared" si="0"/>
        <v>5.5682870370370341E-2</v>
      </c>
    </row>
    <row r="10" spans="1:20" x14ac:dyDescent="0.25">
      <c r="A10" s="9" t="s">
        <v>19</v>
      </c>
      <c r="B10" s="9" t="s">
        <v>20</v>
      </c>
      <c r="C10" s="6" t="s">
        <v>21</v>
      </c>
      <c r="D10" s="8">
        <v>120</v>
      </c>
      <c r="E10" s="10">
        <v>0.21653935185185186</v>
      </c>
      <c r="F10" s="10">
        <v>0.39583333333333331</v>
      </c>
      <c r="G10" s="10">
        <f>IF(ISERROR(VLOOKUP(D10,Finish_Times,2,FALSE)),"",VLOOKUP(D10,Finish_Times,2,FALSE))</f>
        <v>0.61237268518518517</v>
      </c>
      <c r="H10" s="22">
        <f>I10-F10</f>
        <v>5.7638888888888906E-2</v>
      </c>
      <c r="I10" s="15">
        <v>0.45347222222222222</v>
      </c>
      <c r="J10" s="18">
        <v>9</v>
      </c>
      <c r="K10" s="22">
        <f>L10-I10</f>
        <v>4.0277777777777746E-2</v>
      </c>
      <c r="L10" s="15">
        <v>0.49374999999999997</v>
      </c>
      <c r="M10" s="18">
        <v>9</v>
      </c>
      <c r="N10" s="22">
        <f>O10-L10</f>
        <v>3.0555555555555614E-2</v>
      </c>
      <c r="O10" s="15">
        <v>0.52430555555555558</v>
      </c>
      <c r="P10" s="18">
        <v>9</v>
      </c>
      <c r="Q10" s="22">
        <f>R10-O10</f>
        <v>3.1944444444444442E-2</v>
      </c>
      <c r="R10" s="15">
        <v>0.55625000000000002</v>
      </c>
      <c r="S10" s="18">
        <v>10</v>
      </c>
      <c r="T10" s="19">
        <f t="shared" si="0"/>
        <v>5.612268518518515E-2</v>
      </c>
    </row>
    <row r="11" spans="1:20" x14ac:dyDescent="0.25">
      <c r="A11" s="9" t="s">
        <v>22</v>
      </c>
      <c r="B11" s="9" t="s">
        <v>5</v>
      </c>
      <c r="C11" s="6" t="s">
        <v>6</v>
      </c>
      <c r="D11" s="8">
        <v>52</v>
      </c>
      <c r="E11" s="10">
        <v>0.21656250000000005</v>
      </c>
      <c r="F11" s="10">
        <v>0.39583333333333331</v>
      </c>
      <c r="G11" s="10">
        <f>IF(ISERROR(VLOOKUP(D11,Finish_Times,2,FALSE)),"",VLOOKUP(D11,Finish_Times,2,FALSE))</f>
        <v>0.61239583333333336</v>
      </c>
      <c r="H11" s="15">
        <f>I11-F11</f>
        <v>5.7638888888888906E-2</v>
      </c>
      <c r="I11" s="15">
        <v>0.45347222222222222</v>
      </c>
      <c r="J11" s="18">
        <v>10</v>
      </c>
      <c r="K11" s="15">
        <f>L11-I11</f>
        <v>4.0277777777777746E-2</v>
      </c>
      <c r="L11" s="15">
        <v>0.49374999999999997</v>
      </c>
      <c r="M11" s="18">
        <v>10</v>
      </c>
      <c r="N11" s="15">
        <f>O11-L11</f>
        <v>3.0555555555555614E-2</v>
      </c>
      <c r="O11" s="15">
        <v>0.52430555555555558</v>
      </c>
      <c r="P11" s="18">
        <v>10</v>
      </c>
      <c r="Q11" s="15">
        <f>R11-O11</f>
        <v>3.1944444444444442E-2</v>
      </c>
      <c r="R11" s="15">
        <v>0.55625000000000002</v>
      </c>
      <c r="S11" s="18">
        <v>11</v>
      </c>
      <c r="T11" s="19">
        <f t="shared" si="0"/>
        <v>5.6145833333333339E-2</v>
      </c>
    </row>
    <row r="12" spans="1:20" x14ac:dyDescent="0.25">
      <c r="A12" s="9" t="s">
        <v>23</v>
      </c>
      <c r="B12" s="9" t="s">
        <v>5</v>
      </c>
      <c r="C12" s="6" t="s">
        <v>6</v>
      </c>
      <c r="D12" s="8">
        <v>1</v>
      </c>
      <c r="E12" s="10">
        <v>0.21936342592592589</v>
      </c>
      <c r="F12" s="10">
        <v>0.39583333333333331</v>
      </c>
      <c r="G12" s="10">
        <f>IF(ISERROR(VLOOKUP(D12,Finish_Times,2,FALSE)),"",VLOOKUP(D12,Finish_Times,2,FALSE))</f>
        <v>0.61519675925925921</v>
      </c>
      <c r="H12" s="15">
        <f>I12-F12</f>
        <v>4.9999999999999989E-2</v>
      </c>
      <c r="I12" s="15">
        <v>0.4458333333333333</v>
      </c>
      <c r="J12" s="18">
        <v>6</v>
      </c>
      <c r="K12" s="15">
        <f>L12-I12</f>
        <v>3.7500000000000033E-2</v>
      </c>
      <c r="L12" s="15">
        <v>0.48333333333333334</v>
      </c>
      <c r="M12" s="18">
        <v>6</v>
      </c>
      <c r="N12" s="15">
        <f>O12-L12</f>
        <v>2.9861111111111061E-2</v>
      </c>
      <c r="O12" s="15">
        <v>0.5131944444444444</v>
      </c>
      <c r="P12" s="18">
        <v>6</v>
      </c>
      <c r="Q12" s="15">
        <f>R12-O12</f>
        <v>3.4027777777777768E-2</v>
      </c>
      <c r="R12" s="15">
        <v>0.54722222222222217</v>
      </c>
      <c r="S12" s="18">
        <v>7</v>
      </c>
      <c r="T12" s="19">
        <f t="shared" si="0"/>
        <v>6.7974537037037042E-2</v>
      </c>
    </row>
    <row r="13" spans="1:20" x14ac:dyDescent="0.25">
      <c r="A13" s="9" t="s">
        <v>24</v>
      </c>
      <c r="B13" s="9" t="s">
        <v>25</v>
      </c>
      <c r="C13" s="6" t="s">
        <v>6</v>
      </c>
      <c r="D13" s="8">
        <v>34</v>
      </c>
      <c r="E13" s="10">
        <v>0.2226967592592593</v>
      </c>
      <c r="F13" s="10">
        <v>0.39583333333333331</v>
      </c>
      <c r="G13" s="10">
        <f>IF(ISERROR(VLOOKUP(D13,Finish_Times,2,FALSE)),"",VLOOKUP(D13,Finish_Times,2,FALSE))</f>
        <v>0.61853009259259262</v>
      </c>
      <c r="H13" s="15">
        <f>I13-F13</f>
        <v>6.0416666666666674E-2</v>
      </c>
      <c r="I13" s="15">
        <v>0.45624999999999999</v>
      </c>
      <c r="J13" s="18">
        <v>20</v>
      </c>
      <c r="K13" s="15">
        <f>L13-I13</f>
        <v>4.166666666666663E-2</v>
      </c>
      <c r="L13" s="15">
        <v>0.49791666666666662</v>
      </c>
      <c r="M13" s="18">
        <v>13</v>
      </c>
      <c r="N13" s="15">
        <f>O13-L13</f>
        <v>3.2638888888888939E-2</v>
      </c>
      <c r="O13" s="15">
        <v>0.53055555555555556</v>
      </c>
      <c r="P13" s="18">
        <v>13</v>
      </c>
      <c r="Q13" s="15">
        <f>R13-O13</f>
        <v>3.2638888888888884E-2</v>
      </c>
      <c r="R13" s="15">
        <v>0.56319444444444444</v>
      </c>
      <c r="S13" s="18">
        <v>13</v>
      </c>
      <c r="T13" s="19">
        <f t="shared" si="0"/>
        <v>5.5335648148148175E-2</v>
      </c>
    </row>
    <row r="14" spans="1:20" x14ac:dyDescent="0.25">
      <c r="A14" s="9" t="s">
        <v>26</v>
      </c>
      <c r="B14" s="9" t="s">
        <v>27</v>
      </c>
      <c r="C14" s="6" t="s">
        <v>21</v>
      </c>
      <c r="D14" s="8">
        <v>58</v>
      </c>
      <c r="E14" s="10">
        <v>0.2290625</v>
      </c>
      <c r="F14" s="10">
        <v>0.39583333333333331</v>
      </c>
      <c r="G14" s="10">
        <f>IF(ISERROR(VLOOKUP(D14,Finish_Times,2,FALSE)),"",VLOOKUP(D14,Finish_Times,2,FALSE))</f>
        <v>0.62489583333333332</v>
      </c>
      <c r="H14" s="15">
        <f>I14-F14</f>
        <v>5.8333333333333348E-2</v>
      </c>
      <c r="I14" s="15">
        <v>0.45416666666666666</v>
      </c>
      <c r="J14" s="18">
        <v>12</v>
      </c>
      <c r="K14" s="15">
        <f>L14-I14</f>
        <v>4.4444444444444453E-2</v>
      </c>
      <c r="L14" s="15">
        <v>0.49861111111111112</v>
      </c>
      <c r="M14" s="18">
        <v>14</v>
      </c>
      <c r="N14" s="15">
        <f>O14-L14</f>
        <v>3.6805555555555536E-2</v>
      </c>
      <c r="O14" s="15">
        <v>0.53541666666666665</v>
      </c>
      <c r="P14" s="18">
        <v>16</v>
      </c>
      <c r="Q14" s="15">
        <f>R14-O14</f>
        <v>3.4027777777777768E-2</v>
      </c>
      <c r="R14" s="15">
        <v>0.56944444444444442</v>
      </c>
      <c r="S14" s="18">
        <v>16</v>
      </c>
      <c r="T14" s="23">
        <f t="shared" si="0"/>
        <v>5.5451388888888897E-2</v>
      </c>
    </row>
    <row r="15" spans="1:20" x14ac:dyDescent="0.25">
      <c r="A15" s="9" t="s">
        <v>28</v>
      </c>
      <c r="B15" s="9" t="s">
        <v>5</v>
      </c>
      <c r="C15" s="6" t="s">
        <v>6</v>
      </c>
      <c r="D15" s="8">
        <v>41</v>
      </c>
      <c r="E15" s="10">
        <v>0.22908564814814819</v>
      </c>
      <c r="F15" s="10">
        <v>0.39583333333333331</v>
      </c>
      <c r="G15" s="10">
        <f>IF(ISERROR(VLOOKUP(D15,Finish_Times,2,FALSE)),"",VLOOKUP(D15,Finish_Times,2,FALSE))</f>
        <v>0.62491898148148151</v>
      </c>
      <c r="H15" s="15">
        <f>I15-F15</f>
        <v>5.7638888888888906E-2</v>
      </c>
      <c r="I15" s="15">
        <v>0.45347222222222222</v>
      </c>
      <c r="J15" s="18">
        <v>11</v>
      </c>
      <c r="K15" s="15">
        <f>L15-I15</f>
        <v>4.0277777777777746E-2</v>
      </c>
      <c r="L15" s="15">
        <v>0.49374999999999997</v>
      </c>
      <c r="M15" s="18">
        <v>11</v>
      </c>
      <c r="N15" s="15">
        <f>O15-L15</f>
        <v>3.0555555555555614E-2</v>
      </c>
      <c r="O15" s="15">
        <v>0.52430555555555558</v>
      </c>
      <c r="P15" s="18">
        <v>11</v>
      </c>
      <c r="Q15" s="15">
        <f>R15-O15</f>
        <v>3.6111111111111094E-2</v>
      </c>
      <c r="R15" s="15">
        <v>0.56041666666666667</v>
      </c>
      <c r="S15" s="18">
        <v>12</v>
      </c>
      <c r="T15" s="19">
        <f t="shared" si="0"/>
        <v>6.4502314814814832E-2</v>
      </c>
    </row>
    <row r="16" spans="1:20" x14ac:dyDescent="0.25">
      <c r="A16" s="9" t="s">
        <v>29</v>
      </c>
      <c r="B16" s="9"/>
      <c r="C16" s="6" t="s">
        <v>6</v>
      </c>
      <c r="D16" s="8">
        <v>25</v>
      </c>
      <c r="E16" s="10">
        <v>0.22947916666666673</v>
      </c>
      <c r="F16" s="10">
        <v>0.39583333333333331</v>
      </c>
      <c r="G16" s="10">
        <f>IF(ISERROR(VLOOKUP(D16,Finish_Times,2,FALSE)),"",VLOOKUP(D16,Finish_Times,2,FALSE))</f>
        <v>0.62531250000000005</v>
      </c>
      <c r="H16" s="15">
        <f>I16-F16</f>
        <v>6.1805555555555558E-2</v>
      </c>
      <c r="I16" s="15">
        <v>0.45763888888888887</v>
      </c>
      <c r="J16" s="18">
        <v>36</v>
      </c>
      <c r="K16" s="15">
        <f>L16-I16</f>
        <v>4.3055555555555569E-2</v>
      </c>
      <c r="L16" s="15">
        <v>0.50069444444444444</v>
      </c>
      <c r="M16" s="18">
        <v>18</v>
      </c>
      <c r="N16" s="15">
        <f>O16-L16</f>
        <v>3.472222222222221E-2</v>
      </c>
      <c r="O16" s="15">
        <v>0.53541666666666665</v>
      </c>
      <c r="P16" s="18">
        <v>17</v>
      </c>
      <c r="Q16" s="15">
        <f>R16-O16</f>
        <v>3.3333333333333326E-2</v>
      </c>
      <c r="R16" s="15">
        <v>0.56874999999999998</v>
      </c>
      <c r="S16" s="18">
        <v>15</v>
      </c>
      <c r="T16" s="19">
        <f t="shared" si="0"/>
        <v>5.6562500000000071E-2</v>
      </c>
    </row>
    <row r="17" spans="1:20" x14ac:dyDescent="0.25">
      <c r="A17" s="9" t="s">
        <v>30</v>
      </c>
      <c r="B17" s="9" t="s">
        <v>31</v>
      </c>
      <c r="C17" s="6" t="s">
        <v>6</v>
      </c>
      <c r="D17" s="8">
        <v>24</v>
      </c>
      <c r="E17" s="10">
        <v>0.23259259259259263</v>
      </c>
      <c r="F17" s="10">
        <v>0.39583333333333331</v>
      </c>
      <c r="G17" s="10">
        <f>IF(ISERROR(VLOOKUP(D17,Finish_Times,2,FALSE)),"",VLOOKUP(D17,Finish_Times,2,FALSE))</f>
        <v>0.62842592592592594</v>
      </c>
      <c r="H17" s="15">
        <f>I17-F17</f>
        <v>6.0416666666666674E-2</v>
      </c>
      <c r="I17" s="15">
        <v>0.45624999999999999</v>
      </c>
      <c r="J17" s="18">
        <v>21</v>
      </c>
      <c r="K17" s="15">
        <f>L17-I17</f>
        <v>4.3750000000000011E-2</v>
      </c>
      <c r="L17" s="15">
        <v>0.5</v>
      </c>
      <c r="M17" s="18">
        <v>17</v>
      </c>
      <c r="N17" s="15">
        <f>O17-L17</f>
        <v>3.4027777777777768E-2</v>
      </c>
      <c r="O17" s="15">
        <v>0.53402777777777777</v>
      </c>
      <c r="P17" s="18">
        <v>14</v>
      </c>
      <c r="Q17" s="15">
        <f>R17-O17</f>
        <v>3.3333333333333326E-2</v>
      </c>
      <c r="R17" s="15">
        <v>0.56736111111111109</v>
      </c>
      <c r="S17" s="18">
        <v>14</v>
      </c>
      <c r="T17" s="19">
        <f t="shared" si="0"/>
        <v>6.106481481481485E-2</v>
      </c>
    </row>
    <row r="18" spans="1:20" x14ac:dyDescent="0.25">
      <c r="A18" s="9" t="s">
        <v>32</v>
      </c>
      <c r="B18" s="9" t="s">
        <v>25</v>
      </c>
      <c r="C18" s="6" t="s">
        <v>21</v>
      </c>
      <c r="D18" s="8">
        <v>79</v>
      </c>
      <c r="E18" s="10">
        <v>0.23776620370370366</v>
      </c>
      <c r="F18" s="10">
        <v>0.39583333333333331</v>
      </c>
      <c r="G18" s="10">
        <f>IF(ISERROR(VLOOKUP(D18,Finish_Times,2,FALSE)),"",VLOOKUP(D18,Finish_Times,2,FALSE))</f>
        <v>0.63359953703703698</v>
      </c>
      <c r="H18" s="15">
        <f>I18-F18</f>
        <v>5.8333333333333348E-2</v>
      </c>
      <c r="I18" s="15">
        <v>0.45416666666666666</v>
      </c>
      <c r="J18" s="18">
        <v>13</v>
      </c>
      <c r="K18" s="15">
        <f>L18-I18</f>
        <v>4.4444444444444453E-2</v>
      </c>
      <c r="L18" s="15">
        <v>0.49861111111111112</v>
      </c>
      <c r="M18" s="18">
        <v>15</v>
      </c>
      <c r="N18" s="15">
        <f>O18-L18</f>
        <v>3.6805555555555536E-2</v>
      </c>
      <c r="O18" s="15">
        <v>0.53541666666666665</v>
      </c>
      <c r="P18" s="18">
        <v>18</v>
      </c>
      <c r="Q18" s="15">
        <f>R18-O18</f>
        <v>3.8194444444444531E-2</v>
      </c>
      <c r="R18" s="15">
        <v>0.57361111111111118</v>
      </c>
      <c r="S18" s="18">
        <v>22</v>
      </c>
      <c r="T18" s="19">
        <f t="shared" si="0"/>
        <v>5.9988425925925792E-2</v>
      </c>
    </row>
    <row r="19" spans="1:20" x14ac:dyDescent="0.25">
      <c r="A19" s="9" t="s">
        <v>33</v>
      </c>
      <c r="B19" s="9"/>
      <c r="C19" s="6" t="s">
        <v>6</v>
      </c>
      <c r="D19" s="8">
        <v>91</v>
      </c>
      <c r="E19" s="10">
        <v>0.23783564814814812</v>
      </c>
      <c r="F19" s="10">
        <v>0.39583333333333331</v>
      </c>
      <c r="G19" s="10">
        <f>IF(ISERROR(VLOOKUP(D19,Finish_Times,2,FALSE)),"",VLOOKUP(D19,Finish_Times,2,FALSE))</f>
        <v>0.63366898148148143</v>
      </c>
      <c r="H19" s="15">
        <f>I19-F19</f>
        <v>6.1111111111111116E-2</v>
      </c>
      <c r="I19" s="15">
        <v>0.45694444444444443</v>
      </c>
      <c r="J19" s="18">
        <v>29</v>
      </c>
      <c r="K19" s="15">
        <f>L19-I19</f>
        <v>4.3750000000000011E-2</v>
      </c>
      <c r="L19" s="15">
        <v>0.50069444444444444</v>
      </c>
      <c r="M19" s="18">
        <v>19</v>
      </c>
      <c r="N19" s="15">
        <f>O19-L19</f>
        <v>3.5416666666666652E-2</v>
      </c>
      <c r="O19" s="15">
        <v>0.53611111111111109</v>
      </c>
      <c r="P19" s="18">
        <v>21</v>
      </c>
      <c r="Q19" s="15">
        <f>R19-O19</f>
        <v>3.6805555555555536E-2</v>
      </c>
      <c r="R19" s="15">
        <v>0.57291666666666663</v>
      </c>
      <c r="S19" s="18">
        <v>20</v>
      </c>
      <c r="T19" s="19">
        <f t="shared" si="0"/>
        <v>6.0752314814814801E-2</v>
      </c>
    </row>
    <row r="20" spans="1:20" x14ac:dyDescent="0.25">
      <c r="A20" s="9" t="s">
        <v>34</v>
      </c>
      <c r="B20" s="9"/>
      <c r="C20" s="6" t="s">
        <v>6</v>
      </c>
      <c r="D20" s="8">
        <v>121</v>
      </c>
      <c r="E20" s="10">
        <v>0.23789351851851853</v>
      </c>
      <c r="F20" s="10">
        <v>0.39583333333333331</v>
      </c>
      <c r="G20" s="10">
        <f>IF(ISERROR(VLOOKUP(D20,Finish_Times,2,FALSE)),"",VLOOKUP(D20,Finish_Times,2,FALSE))</f>
        <v>0.63372685185185185</v>
      </c>
      <c r="H20" s="15">
        <f>I20-F20</f>
        <v>5.902777777777779E-2</v>
      </c>
      <c r="I20" s="15">
        <v>0.4548611111111111</v>
      </c>
      <c r="J20" s="18">
        <v>15</v>
      </c>
      <c r="K20" s="15">
        <f>L20-I20</f>
        <v>4.5833333333333337E-2</v>
      </c>
      <c r="L20" s="15">
        <v>0.50069444444444444</v>
      </c>
      <c r="M20" s="18">
        <v>20</v>
      </c>
      <c r="N20" s="15">
        <f>O20-L20</f>
        <v>3.6805555555555536E-2</v>
      </c>
      <c r="O20" s="15">
        <v>0.53749999999999998</v>
      </c>
      <c r="P20" s="18">
        <v>23</v>
      </c>
      <c r="Q20" s="15">
        <f>R20-O20</f>
        <v>3.5416666666666652E-2</v>
      </c>
      <c r="R20" s="15">
        <v>0.57291666666666663</v>
      </c>
      <c r="S20" s="18">
        <v>21</v>
      </c>
      <c r="T20" s="19">
        <f t="shared" si="0"/>
        <v>6.0810185185185217E-2</v>
      </c>
    </row>
    <row r="21" spans="1:20" x14ac:dyDescent="0.25">
      <c r="A21" s="9" t="s">
        <v>35</v>
      </c>
      <c r="B21" s="9" t="s">
        <v>36</v>
      </c>
      <c r="C21" s="6" t="s">
        <v>21</v>
      </c>
      <c r="D21" s="8">
        <v>112</v>
      </c>
      <c r="E21" s="10">
        <v>0.23792824074074076</v>
      </c>
      <c r="F21" s="10">
        <v>0.39583333333333331</v>
      </c>
      <c r="G21" s="10">
        <f>IF(ISERROR(VLOOKUP(D21,Finish_Times,2,FALSE)),"",VLOOKUP(D21,Finish_Times,2,FALSE))</f>
        <v>0.63376157407407407</v>
      </c>
      <c r="H21" s="15">
        <f>I21-F21</f>
        <v>6.1111111111111116E-2</v>
      </c>
      <c r="I21" s="15">
        <v>0.45694444444444443</v>
      </c>
      <c r="J21" s="18">
        <v>30</v>
      </c>
      <c r="K21" s="15">
        <f>L21-I21</f>
        <v>4.5833333333333337E-2</v>
      </c>
      <c r="L21" s="15">
        <v>0.50277777777777777</v>
      </c>
      <c r="M21" s="18">
        <v>25</v>
      </c>
      <c r="N21" s="15">
        <f>O21-L21</f>
        <v>3.1944444444444442E-2</v>
      </c>
      <c r="O21" s="15">
        <v>0.53472222222222221</v>
      </c>
      <c r="P21" s="18">
        <v>15</v>
      </c>
      <c r="Q21" s="15">
        <f>R21-O21</f>
        <v>3.472222222222221E-2</v>
      </c>
      <c r="R21" s="15">
        <v>0.56944444444444442</v>
      </c>
      <c r="S21" s="18">
        <v>17</v>
      </c>
      <c r="T21" s="19">
        <f t="shared" si="0"/>
        <v>6.4317129629629655E-2</v>
      </c>
    </row>
    <row r="22" spans="1:20" x14ac:dyDescent="0.25">
      <c r="A22" s="9" t="s">
        <v>37</v>
      </c>
      <c r="B22" s="9" t="s">
        <v>36</v>
      </c>
      <c r="C22" s="6" t="s">
        <v>6</v>
      </c>
      <c r="D22" s="8">
        <v>100</v>
      </c>
      <c r="E22" s="10">
        <v>0.23812499999999998</v>
      </c>
      <c r="F22" s="10">
        <v>0.39583333333333331</v>
      </c>
      <c r="G22" s="10">
        <f>IF(ISERROR(VLOOKUP(D22,Finish_Times,2,FALSE)),"",VLOOKUP(D22,Finish_Times,2,FALSE))</f>
        <v>0.63395833333333329</v>
      </c>
      <c r="H22" s="15">
        <f>I22-F22</f>
        <v>6.1111111111111116E-2</v>
      </c>
      <c r="I22" s="15">
        <v>0.45694444444444443</v>
      </c>
      <c r="J22" s="18">
        <v>31</v>
      </c>
      <c r="K22" s="15">
        <f>L22-I22</f>
        <v>4.5833333333333337E-2</v>
      </c>
      <c r="L22" s="15">
        <v>0.50277777777777777</v>
      </c>
      <c r="M22" s="18">
        <v>26</v>
      </c>
      <c r="N22" s="15">
        <f>O22-L22</f>
        <v>3.2638888888888884E-2</v>
      </c>
      <c r="O22" s="15">
        <v>0.53541666666666665</v>
      </c>
      <c r="P22" s="18">
        <v>19</v>
      </c>
      <c r="Q22" s="15">
        <f>R22-O22</f>
        <v>3.4027777777777768E-2</v>
      </c>
      <c r="R22" s="15">
        <v>0.56944444444444442</v>
      </c>
      <c r="S22" s="18">
        <v>18</v>
      </c>
      <c r="T22" s="19">
        <f t="shared" si="0"/>
        <v>6.4513888888888871E-2</v>
      </c>
    </row>
    <row r="23" spans="1:20" x14ac:dyDescent="0.25">
      <c r="A23" s="9" t="s">
        <v>38</v>
      </c>
      <c r="B23" s="9"/>
      <c r="C23" s="6" t="s">
        <v>6</v>
      </c>
      <c r="D23" s="8">
        <v>102</v>
      </c>
      <c r="E23" s="10">
        <v>0.23828703703703707</v>
      </c>
      <c r="F23" s="10">
        <v>0.39583333333333331</v>
      </c>
      <c r="G23" s="10">
        <f>IF(ISERROR(VLOOKUP(D23,Finish_Times,2,FALSE)),"",VLOOKUP(D23,Finish_Times,2,FALSE))</f>
        <v>0.63412037037037039</v>
      </c>
      <c r="H23" s="15">
        <f>I23-F23</f>
        <v>6.1111111111111116E-2</v>
      </c>
      <c r="I23" s="15">
        <v>0.45694444444444443</v>
      </c>
      <c r="J23" s="18">
        <v>32</v>
      </c>
      <c r="K23" s="15">
        <f>L23-I23</f>
        <v>4.5833333333333337E-2</v>
      </c>
      <c r="L23" s="15">
        <v>0.50277777777777777</v>
      </c>
      <c r="M23" s="18">
        <v>27</v>
      </c>
      <c r="N23" s="15">
        <f>O23-L23</f>
        <v>3.2638888888888884E-2</v>
      </c>
      <c r="O23" s="15">
        <v>0.53541666666666665</v>
      </c>
      <c r="P23" s="18">
        <v>20</v>
      </c>
      <c r="Q23" s="15">
        <f>R23-O23</f>
        <v>3.4027777777777768E-2</v>
      </c>
      <c r="R23" s="15">
        <v>0.56944444444444442</v>
      </c>
      <c r="S23" s="18">
        <v>19</v>
      </c>
      <c r="T23" s="19">
        <f t="shared" si="0"/>
        <v>6.467592592592597E-2</v>
      </c>
    </row>
    <row r="24" spans="1:20" x14ac:dyDescent="0.25">
      <c r="A24" s="9" t="s">
        <v>39</v>
      </c>
      <c r="B24" s="9"/>
      <c r="C24" s="6" t="s">
        <v>21</v>
      </c>
      <c r="D24" s="8">
        <v>94</v>
      </c>
      <c r="E24" s="10">
        <v>0.24427083333333338</v>
      </c>
      <c r="F24" s="10">
        <v>0.39583333333333331</v>
      </c>
      <c r="G24" s="10">
        <f>IF(ISERROR(VLOOKUP(D24,Finish_Times,2,FALSE)),"",VLOOKUP(D24,Finish_Times,2,FALSE))</f>
        <v>0.6401041666666667</v>
      </c>
      <c r="H24" s="15">
        <f>I24-F24</f>
        <v>6.0416666666666674E-2</v>
      </c>
      <c r="I24" s="15">
        <v>0.45624999999999999</v>
      </c>
      <c r="J24" s="18">
        <v>22</v>
      </c>
      <c r="K24" s="15">
        <f>L24-I24</f>
        <v>4.6527777777777779E-2</v>
      </c>
      <c r="L24" s="15">
        <v>0.50277777777777777</v>
      </c>
      <c r="M24" s="18">
        <v>28</v>
      </c>
      <c r="N24" s="15">
        <f>O24-L24</f>
        <v>3.7499999999999978E-2</v>
      </c>
      <c r="O24" s="15">
        <v>0.54027777777777775</v>
      </c>
      <c r="P24" s="18">
        <v>24</v>
      </c>
      <c r="Q24" s="15">
        <f>R24-O24</f>
        <v>4.1666666666666741E-2</v>
      </c>
      <c r="R24" s="15">
        <v>0.58194444444444449</v>
      </c>
      <c r="S24" s="18">
        <v>26</v>
      </c>
      <c r="T24" s="19">
        <f t="shared" si="0"/>
        <v>5.815972222222221E-2</v>
      </c>
    </row>
    <row r="25" spans="1:20" x14ac:dyDescent="0.25">
      <c r="A25" s="9" t="s">
        <v>40</v>
      </c>
      <c r="B25" s="9"/>
      <c r="C25" s="6" t="s">
        <v>21</v>
      </c>
      <c r="D25" s="8">
        <v>108</v>
      </c>
      <c r="E25" s="10">
        <v>0.24434027777777773</v>
      </c>
      <c r="F25" s="10">
        <v>0.39583333333333331</v>
      </c>
      <c r="G25" s="10">
        <f>IF(ISERROR(VLOOKUP(D25,Finish_Times,2,FALSE)),"",VLOOKUP(D25,Finish_Times,2,FALSE))</f>
        <v>0.64017361111111104</v>
      </c>
      <c r="H25" s="15">
        <f>I25-F25</f>
        <v>6.0416666666666674E-2</v>
      </c>
      <c r="I25" s="15">
        <v>0.45624999999999999</v>
      </c>
      <c r="J25" s="18">
        <v>23</v>
      </c>
      <c r="K25" s="15">
        <f>L25-I25</f>
        <v>4.9305555555555547E-2</v>
      </c>
      <c r="L25" s="15">
        <v>0.50555555555555554</v>
      </c>
      <c r="M25" s="18">
        <v>34</v>
      </c>
      <c r="N25" s="15">
        <f>O25-L25</f>
        <v>3.8194444444444531E-2</v>
      </c>
      <c r="O25" s="15">
        <v>0.54375000000000007</v>
      </c>
      <c r="P25" s="18">
        <v>28</v>
      </c>
      <c r="Q25" s="15">
        <f>R25-O25</f>
        <v>3.819444444444442E-2</v>
      </c>
      <c r="R25" s="15">
        <v>0.58194444444444449</v>
      </c>
      <c r="S25" s="18">
        <v>27</v>
      </c>
      <c r="T25" s="19">
        <f t="shared" si="0"/>
        <v>5.8229166666666554E-2</v>
      </c>
    </row>
    <row r="26" spans="1:20" x14ac:dyDescent="0.25">
      <c r="A26" s="9" t="s">
        <v>41</v>
      </c>
      <c r="B26" s="9" t="s">
        <v>42</v>
      </c>
      <c r="C26" s="6" t="s">
        <v>21</v>
      </c>
      <c r="D26" s="8">
        <v>92</v>
      </c>
      <c r="E26" s="10">
        <v>0.24440972222222218</v>
      </c>
      <c r="F26" s="10">
        <v>0.39583333333333331</v>
      </c>
      <c r="G26" s="10">
        <f>IF(ISERROR(VLOOKUP(D26,Finish_Times,2,FALSE)),"",VLOOKUP(D26,Finish_Times,2,FALSE))</f>
        <v>0.6402430555555555</v>
      </c>
      <c r="H26" s="15">
        <f>I26-F26</f>
        <v>5.902777777777779E-2</v>
      </c>
      <c r="I26" s="15">
        <v>0.4548611111111111</v>
      </c>
      <c r="J26" s="18">
        <v>16</v>
      </c>
      <c r="K26" s="15">
        <f>L26-I26</f>
        <v>4.5833333333333337E-2</v>
      </c>
      <c r="L26" s="15">
        <v>0.50069444444444444</v>
      </c>
      <c r="M26" s="18">
        <v>21</v>
      </c>
      <c r="N26" s="15">
        <f>O26-L26</f>
        <v>3.9583333333333304E-2</v>
      </c>
      <c r="O26" s="15">
        <v>0.54027777777777775</v>
      </c>
      <c r="P26" s="18">
        <v>25</v>
      </c>
      <c r="Q26" s="15">
        <f>R26-O26</f>
        <v>3.9583333333333304E-2</v>
      </c>
      <c r="R26" s="15">
        <v>0.57986111111111105</v>
      </c>
      <c r="S26" s="18">
        <v>24</v>
      </c>
      <c r="T26" s="19">
        <f t="shared" si="0"/>
        <v>6.0381944444444446E-2</v>
      </c>
    </row>
    <row r="27" spans="1:20" x14ac:dyDescent="0.25">
      <c r="A27" s="9" t="s">
        <v>43</v>
      </c>
      <c r="B27" s="9" t="s">
        <v>42</v>
      </c>
      <c r="C27" s="6" t="s">
        <v>6</v>
      </c>
      <c r="D27" s="8">
        <v>104</v>
      </c>
      <c r="E27" s="10">
        <v>0.24444444444444452</v>
      </c>
      <c r="F27" s="10">
        <v>0.39583333333333331</v>
      </c>
      <c r="G27" s="10">
        <f>IF(ISERROR(VLOOKUP(D27,Finish_Times,2,FALSE)),"",VLOOKUP(D27,Finish_Times,2,FALSE))</f>
        <v>0.64027777777777783</v>
      </c>
      <c r="H27" s="15">
        <f>I27-F27</f>
        <v>5.902777777777779E-2</v>
      </c>
      <c r="I27" s="15">
        <v>0.4548611111111111</v>
      </c>
      <c r="J27" s="18">
        <v>17</v>
      </c>
      <c r="K27" s="15">
        <f>L27-I27</f>
        <v>4.5833333333333337E-2</v>
      </c>
      <c r="L27" s="15">
        <v>0.50069444444444444</v>
      </c>
      <c r="M27" s="18">
        <v>22</v>
      </c>
      <c r="N27" s="15">
        <f>O27-L27</f>
        <v>3.9583333333333304E-2</v>
      </c>
      <c r="O27" s="15">
        <v>0.54027777777777775</v>
      </c>
      <c r="P27" s="18">
        <v>26</v>
      </c>
      <c r="Q27" s="15">
        <f>R27-O27</f>
        <v>3.9583333333333304E-2</v>
      </c>
      <c r="R27" s="15">
        <v>0.57986111111111105</v>
      </c>
      <c r="S27" s="18">
        <v>25</v>
      </c>
      <c r="T27" s="19">
        <f t="shared" si="0"/>
        <v>6.0416666666666785E-2</v>
      </c>
    </row>
    <row r="28" spans="1:20" x14ac:dyDescent="0.25">
      <c r="A28" s="9" t="s">
        <v>44</v>
      </c>
      <c r="B28" s="9" t="s">
        <v>31</v>
      </c>
      <c r="C28" s="6" t="s">
        <v>6</v>
      </c>
      <c r="D28" s="8">
        <v>69</v>
      </c>
      <c r="E28" s="10">
        <v>0.2489467592592593</v>
      </c>
      <c r="F28" s="10">
        <v>0.39583333333333331</v>
      </c>
      <c r="G28" s="10">
        <f>IF(ISERROR(VLOOKUP(D28,Finish_Times,2,FALSE)),"",VLOOKUP(D28,Finish_Times,2,FALSE))</f>
        <v>0.64478009259259261</v>
      </c>
      <c r="H28" s="15">
        <f>I28-F28</f>
        <v>6.1111111111111116E-2</v>
      </c>
      <c r="I28" s="15">
        <v>0.45694444444444443</v>
      </c>
      <c r="J28" s="18">
        <v>33</v>
      </c>
      <c r="K28" s="15">
        <f>L28-I28</f>
        <v>4.4444444444444453E-2</v>
      </c>
      <c r="L28" s="15">
        <v>0.50138888888888888</v>
      </c>
      <c r="M28" s="18">
        <v>24</v>
      </c>
      <c r="N28" s="15">
        <f>O28-L28</f>
        <v>3.472222222222221E-2</v>
      </c>
      <c r="O28" s="15">
        <v>0.53611111111111109</v>
      </c>
      <c r="P28" s="18">
        <v>22</v>
      </c>
      <c r="Q28" s="15">
        <f>R28-O28</f>
        <v>4.2361111111111072E-2</v>
      </c>
      <c r="R28" s="15">
        <v>0.57847222222222217</v>
      </c>
      <c r="S28" s="18">
        <v>23</v>
      </c>
      <c r="T28" s="19">
        <f t="shared" si="0"/>
        <v>6.6307870370370448E-2</v>
      </c>
    </row>
    <row r="29" spans="1:20" x14ac:dyDescent="0.25">
      <c r="A29" s="9" t="s">
        <v>45</v>
      </c>
      <c r="B29" s="9"/>
      <c r="C29" s="6" t="s">
        <v>21</v>
      </c>
      <c r="D29" s="8">
        <v>7</v>
      </c>
      <c r="E29" s="10">
        <v>0.25057870370370378</v>
      </c>
      <c r="F29" s="10">
        <v>0.39583333333333331</v>
      </c>
      <c r="G29" s="10">
        <f>IF(ISERROR(VLOOKUP(D29,Finish_Times,2,FALSE)),"",VLOOKUP(D29,Finish_Times,2,FALSE))</f>
        <v>0.64641203703703709</v>
      </c>
      <c r="H29" s="15">
        <f>I29-F29</f>
        <v>6.3888888888888884E-2</v>
      </c>
      <c r="I29" s="15">
        <v>0.4597222222222222</v>
      </c>
      <c r="J29" s="18">
        <v>38</v>
      </c>
      <c r="K29" s="15">
        <f>L29-I29</f>
        <v>4.6527777777777779E-2</v>
      </c>
      <c r="L29" s="15">
        <v>0.50624999999999998</v>
      </c>
      <c r="M29" s="18">
        <v>36</v>
      </c>
      <c r="N29" s="15">
        <f>O29-L29</f>
        <v>3.9583333333333304E-2</v>
      </c>
      <c r="O29" s="15">
        <v>0.54583333333333328</v>
      </c>
      <c r="P29" s="18">
        <v>35</v>
      </c>
      <c r="Q29" s="15">
        <f>R29-O29</f>
        <v>3.7500000000000089E-2</v>
      </c>
      <c r="R29" s="15">
        <v>0.58333333333333337</v>
      </c>
      <c r="S29" s="18">
        <v>28</v>
      </c>
      <c r="T29" s="19">
        <f t="shared" si="0"/>
        <v>6.307870370370372E-2</v>
      </c>
    </row>
    <row r="30" spans="1:20" x14ac:dyDescent="0.25">
      <c r="A30" s="9" t="s">
        <v>46</v>
      </c>
      <c r="B30" s="9"/>
      <c r="C30" s="6" t="s">
        <v>21</v>
      </c>
      <c r="D30" s="8">
        <v>5</v>
      </c>
      <c r="E30" s="10">
        <v>0.25289351851851855</v>
      </c>
      <c r="F30" s="10">
        <v>0.39583333333333331</v>
      </c>
      <c r="G30" s="10">
        <f>IF(ISERROR(VLOOKUP(D30,Finish_Times,2,FALSE)),"",VLOOKUP(D30,Finish_Times,2,FALSE))</f>
        <v>0.64872685185185186</v>
      </c>
      <c r="H30" s="15">
        <f>I30-F30</f>
        <v>6.0416666666666674E-2</v>
      </c>
      <c r="I30" s="15">
        <v>0.45624999999999999</v>
      </c>
      <c r="J30" s="18">
        <v>24</v>
      </c>
      <c r="K30" s="15">
        <f>L30-I30</f>
        <v>4.9305555555555547E-2</v>
      </c>
      <c r="L30" s="15">
        <v>0.50555555555555554</v>
      </c>
      <c r="M30" s="18">
        <v>35</v>
      </c>
      <c r="N30" s="15">
        <f>O30-L30</f>
        <v>3.7499999999999978E-2</v>
      </c>
      <c r="O30" s="15">
        <v>0.54305555555555551</v>
      </c>
      <c r="P30" s="18">
        <v>27</v>
      </c>
      <c r="Q30" s="15">
        <f>R30-O30</f>
        <v>4.0277777777777857E-2</v>
      </c>
      <c r="R30" s="15">
        <v>0.58333333333333337</v>
      </c>
      <c r="S30" s="18">
        <v>29</v>
      </c>
      <c r="T30" s="19">
        <f t="shared" si="0"/>
        <v>6.539351851851849E-2</v>
      </c>
    </row>
    <row r="31" spans="1:20" x14ac:dyDescent="0.25">
      <c r="A31" s="9" t="s">
        <v>47</v>
      </c>
      <c r="B31" s="9" t="s">
        <v>5</v>
      </c>
      <c r="C31" s="6" t="s">
        <v>21</v>
      </c>
      <c r="D31" s="8">
        <v>59</v>
      </c>
      <c r="E31" s="10">
        <v>0.25336805555555558</v>
      </c>
      <c r="F31" s="10">
        <v>0.39583333333333331</v>
      </c>
      <c r="G31" s="10">
        <f>IF(ISERROR(VLOOKUP(D31,Finish_Times,2,FALSE)),"",VLOOKUP(D31,Finish_Times,2,FALSE))</f>
        <v>0.6492013888888889</v>
      </c>
      <c r="H31" s="15">
        <f>I31-F31</f>
        <v>6.1111111111111116E-2</v>
      </c>
      <c r="I31" s="15">
        <v>0.45694444444444443</v>
      </c>
      <c r="J31" s="18">
        <v>34</v>
      </c>
      <c r="K31" s="15">
        <f>L31-I31</f>
        <v>4.5833333333333337E-2</v>
      </c>
      <c r="L31" s="15">
        <v>0.50277777777777777</v>
      </c>
      <c r="M31" s="18">
        <v>29</v>
      </c>
      <c r="N31" s="15">
        <f>O31-L31</f>
        <v>4.0972222222222299E-2</v>
      </c>
      <c r="O31" s="15">
        <v>0.54375000000000007</v>
      </c>
      <c r="P31" s="18">
        <v>29</v>
      </c>
      <c r="Q31" s="15">
        <f>R31-O31</f>
        <v>3.9583333333333304E-2</v>
      </c>
      <c r="R31" s="15">
        <v>0.58333333333333337</v>
      </c>
      <c r="S31" s="18">
        <v>30</v>
      </c>
      <c r="T31" s="19">
        <f t="shared" si="0"/>
        <v>6.5868055555555527E-2</v>
      </c>
    </row>
    <row r="32" spans="1:20" x14ac:dyDescent="0.25">
      <c r="A32" s="9" t="s">
        <v>48</v>
      </c>
      <c r="B32" s="9" t="s">
        <v>5</v>
      </c>
      <c r="C32" s="6" t="s">
        <v>6</v>
      </c>
      <c r="D32" s="8">
        <v>57</v>
      </c>
      <c r="E32" s="10">
        <v>0.25339120370370366</v>
      </c>
      <c r="F32" s="10">
        <v>0.39583333333333331</v>
      </c>
      <c r="G32" s="10">
        <f>IF(ISERROR(VLOOKUP(D32,Finish_Times,2,FALSE)),"",VLOOKUP(D32,Finish_Times,2,FALSE))</f>
        <v>0.64922453703703698</v>
      </c>
      <c r="H32" s="15">
        <f>I32-F32</f>
        <v>6.1111111111111116E-2</v>
      </c>
      <c r="I32" s="15">
        <v>0.45694444444444443</v>
      </c>
      <c r="J32" s="18">
        <v>35</v>
      </c>
      <c r="K32" s="15">
        <f>L32-I32</f>
        <v>4.5833333333333337E-2</v>
      </c>
      <c r="L32" s="15">
        <v>0.50277777777777777</v>
      </c>
      <c r="M32" s="18">
        <v>30</v>
      </c>
      <c r="N32" s="15">
        <f>O32-L32</f>
        <v>4.0972222222222299E-2</v>
      </c>
      <c r="O32" s="15">
        <v>0.54375000000000007</v>
      </c>
      <c r="P32" s="18">
        <v>30</v>
      </c>
      <c r="Q32" s="15">
        <f>R32-O32</f>
        <v>3.9583333333333304E-2</v>
      </c>
      <c r="R32" s="15">
        <v>0.58333333333333337</v>
      </c>
      <c r="S32" s="18">
        <v>31</v>
      </c>
      <c r="T32" s="19">
        <f t="shared" si="0"/>
        <v>6.5891203703703605E-2</v>
      </c>
    </row>
    <row r="33" spans="1:20" x14ac:dyDescent="0.25">
      <c r="A33" s="9" t="s">
        <v>49</v>
      </c>
      <c r="B33" s="9"/>
      <c r="C33" s="6" t="s">
        <v>21</v>
      </c>
      <c r="D33" s="8">
        <v>90</v>
      </c>
      <c r="E33" s="10">
        <v>0.25623842592592588</v>
      </c>
      <c r="F33" s="10">
        <v>0.39583333333333331</v>
      </c>
      <c r="G33" s="10">
        <f>IF(ISERROR(VLOOKUP(D33,Finish_Times,2,FALSE)),"",VLOOKUP(D33,Finish_Times,2,FALSE))</f>
        <v>0.6520717592592592</v>
      </c>
      <c r="H33" s="15">
        <f>I33-F33</f>
        <v>6.3888888888888884E-2</v>
      </c>
      <c r="I33" s="15">
        <v>0.4597222222222222</v>
      </c>
      <c r="J33" s="18">
        <v>39</v>
      </c>
      <c r="K33" s="15">
        <f>L33-I33</f>
        <v>5.4166666666666752E-2</v>
      </c>
      <c r="L33" s="15">
        <v>0.51388888888888895</v>
      </c>
      <c r="M33" s="18">
        <v>39</v>
      </c>
      <c r="N33" s="15">
        <f>O33-L33</f>
        <v>4.0972222222222188E-2</v>
      </c>
      <c r="O33" s="15">
        <v>0.55486111111111114</v>
      </c>
      <c r="P33" s="18">
        <v>41</v>
      </c>
      <c r="Q33" s="15">
        <f>R33-O33</f>
        <v>3.6805555555555536E-2</v>
      </c>
      <c r="R33" s="15">
        <v>0.59166666666666667</v>
      </c>
      <c r="S33" s="18">
        <v>36</v>
      </c>
      <c r="T33" s="19">
        <f t="shared" si="0"/>
        <v>6.0405092592592524E-2</v>
      </c>
    </row>
    <row r="34" spans="1:20" x14ac:dyDescent="0.25">
      <c r="A34" s="9" t="s">
        <v>50</v>
      </c>
      <c r="B34" s="9"/>
      <c r="C34" s="6" t="s">
        <v>6</v>
      </c>
      <c r="D34" s="8">
        <v>96</v>
      </c>
      <c r="E34" s="10">
        <v>0.25976851851851851</v>
      </c>
      <c r="F34" s="10">
        <v>0.39583333333333331</v>
      </c>
      <c r="G34" s="10">
        <f>IF(ISERROR(VLOOKUP(D34,Finish_Times,2,FALSE)),"",VLOOKUP(D34,Finish_Times,2,FALSE))</f>
        <v>0.65560185185185182</v>
      </c>
      <c r="H34" s="15">
        <f>I34-F34</f>
        <v>6.1805555555555558E-2</v>
      </c>
      <c r="I34" s="15">
        <v>0.45763888888888887</v>
      </c>
      <c r="J34" s="18">
        <v>37</v>
      </c>
      <c r="K34" s="15">
        <f>L34-I34</f>
        <v>4.9999999999999989E-2</v>
      </c>
      <c r="L34" s="15">
        <v>0.50763888888888886</v>
      </c>
      <c r="M34" s="18">
        <v>38</v>
      </c>
      <c r="N34" s="15">
        <f>O34-L34</f>
        <v>4.3749999999999956E-2</v>
      </c>
      <c r="O34" s="15">
        <v>0.55138888888888882</v>
      </c>
      <c r="P34" s="18">
        <v>37</v>
      </c>
      <c r="Q34" s="15">
        <f>R34-O34</f>
        <v>4.0277777777777857E-2</v>
      </c>
      <c r="R34" s="15">
        <v>0.59166666666666667</v>
      </c>
      <c r="S34" s="18">
        <v>37</v>
      </c>
      <c r="T34" s="19">
        <f t="shared" si="0"/>
        <v>6.393518518518515E-2</v>
      </c>
    </row>
    <row r="35" spans="1:20" x14ac:dyDescent="0.25">
      <c r="A35" s="9" t="s">
        <v>51</v>
      </c>
      <c r="B35" s="9" t="s">
        <v>25</v>
      </c>
      <c r="C35" s="6" t="s">
        <v>6</v>
      </c>
      <c r="D35" s="8">
        <v>56</v>
      </c>
      <c r="E35" s="10">
        <v>0.26299768518518524</v>
      </c>
      <c r="F35" s="10">
        <v>0.39583333333333331</v>
      </c>
      <c r="G35" s="10">
        <f>IF(ISERROR(VLOOKUP(D35,Finish_Times,2,FALSE)),"",VLOOKUP(D35,Finish_Times,2,FALSE))</f>
        <v>0.65883101851851855</v>
      </c>
      <c r="H35" s="15">
        <f>I35-F35</f>
        <v>5.902777777777779E-2</v>
      </c>
      <c r="I35" s="15">
        <v>0.4548611111111111</v>
      </c>
      <c r="J35" s="18">
        <v>18</v>
      </c>
      <c r="K35" s="15">
        <f>L35-I35</f>
        <v>4.3750000000000011E-2</v>
      </c>
      <c r="L35" s="15">
        <v>0.49861111111111112</v>
      </c>
      <c r="M35" s="18">
        <v>16</v>
      </c>
      <c r="N35" s="15">
        <f>O35-L35</f>
        <v>4.7222222222222165E-2</v>
      </c>
      <c r="O35" s="15">
        <v>0.54583333333333328</v>
      </c>
      <c r="P35" s="18">
        <v>36</v>
      </c>
      <c r="Q35" s="15">
        <f>R35-O35</f>
        <v>4.5138888888888951E-2</v>
      </c>
      <c r="R35" s="15">
        <v>0.59097222222222223</v>
      </c>
      <c r="S35" s="18">
        <v>35</v>
      </c>
      <c r="T35" s="19">
        <f t="shared" si="0"/>
        <v>6.785879629629632E-2</v>
      </c>
    </row>
    <row r="36" spans="1:20" x14ac:dyDescent="0.25">
      <c r="A36" s="9" t="s">
        <v>52</v>
      </c>
      <c r="B36" s="9" t="s">
        <v>53</v>
      </c>
      <c r="C36" s="6" t="s">
        <v>6</v>
      </c>
      <c r="D36" s="8">
        <v>109</v>
      </c>
      <c r="E36" s="10">
        <v>0.26451388888888888</v>
      </c>
      <c r="F36" s="10">
        <v>0.39583333333333331</v>
      </c>
      <c r="G36" s="10">
        <f>IF(ISERROR(VLOOKUP(D36,Finish_Times,2,FALSE)),"",VLOOKUP(D36,Finish_Times,2,FALSE))</f>
        <v>0.6603472222222222</v>
      </c>
      <c r="H36" s="15">
        <f>I36-F36</f>
        <v>6.3888888888888884E-2</v>
      </c>
      <c r="I36" s="15">
        <v>0.4597222222222222</v>
      </c>
      <c r="J36" s="18">
        <v>40</v>
      </c>
      <c r="K36" s="15">
        <f>L36-I36</f>
        <v>5.4166666666666752E-2</v>
      </c>
      <c r="L36" s="15">
        <v>0.51388888888888895</v>
      </c>
      <c r="M36" s="18">
        <v>40</v>
      </c>
      <c r="N36" s="15">
        <f>O36-L36</f>
        <v>4.0277777777777746E-2</v>
      </c>
      <c r="O36" s="15">
        <v>0.5541666666666667</v>
      </c>
      <c r="P36" s="18">
        <v>39</v>
      </c>
      <c r="Q36" s="15">
        <f>R36-O36</f>
        <v>4.4444444444444398E-2</v>
      </c>
      <c r="R36" s="15">
        <v>0.59861111111111109</v>
      </c>
      <c r="S36" s="18">
        <v>41</v>
      </c>
      <c r="T36" s="19">
        <f t="shared" si="0"/>
        <v>6.1736111111111103E-2</v>
      </c>
    </row>
    <row r="37" spans="1:20" x14ac:dyDescent="0.25">
      <c r="A37" s="9" t="s">
        <v>54</v>
      </c>
      <c r="B37" s="9" t="s">
        <v>53</v>
      </c>
      <c r="C37" s="6" t="s">
        <v>21</v>
      </c>
      <c r="D37" s="8">
        <v>111</v>
      </c>
      <c r="E37" s="10">
        <v>0.26461805555555556</v>
      </c>
      <c r="F37" s="10">
        <v>0.39583333333333331</v>
      </c>
      <c r="G37" s="10">
        <f>IF(ISERROR(VLOOKUP(D37,Finish_Times,2,FALSE)),"",VLOOKUP(D37,Finish_Times,2,FALSE))</f>
        <v>0.66045138888888888</v>
      </c>
      <c r="H37" s="15">
        <f>I37-F37</f>
        <v>6.3888888888888884E-2</v>
      </c>
      <c r="I37" s="15">
        <v>0.4597222222222222</v>
      </c>
      <c r="J37" s="18">
        <v>41</v>
      </c>
      <c r="K37" s="15">
        <f>L37-I37</f>
        <v>5.4166666666666752E-2</v>
      </c>
      <c r="L37" s="15">
        <v>0.51388888888888895</v>
      </c>
      <c r="M37" s="18">
        <v>41</v>
      </c>
      <c r="N37" s="15">
        <f>O37-L37</f>
        <v>4.0277777777777746E-2</v>
      </c>
      <c r="O37" s="15">
        <v>0.5541666666666667</v>
      </c>
      <c r="P37" s="18">
        <v>40</v>
      </c>
      <c r="Q37" s="15">
        <f>R37-O37</f>
        <v>4.4444444444444398E-2</v>
      </c>
      <c r="R37" s="15">
        <v>0.59861111111111109</v>
      </c>
      <c r="S37" s="18">
        <v>42</v>
      </c>
      <c r="T37" s="19">
        <f t="shared" si="0"/>
        <v>6.1840277777777786E-2</v>
      </c>
    </row>
    <row r="38" spans="1:20" x14ac:dyDescent="0.25">
      <c r="A38" s="9" t="s">
        <v>55</v>
      </c>
      <c r="B38" s="9" t="s">
        <v>56</v>
      </c>
      <c r="C38" s="6" t="s">
        <v>6</v>
      </c>
      <c r="D38" s="8">
        <v>117</v>
      </c>
      <c r="E38" s="10">
        <v>0.26490740740740742</v>
      </c>
      <c r="F38" s="10">
        <v>0.39583333333333331</v>
      </c>
      <c r="G38" s="10">
        <f>IF(ISERROR(VLOOKUP(D38,Finish_Times,2,FALSE)),"",VLOOKUP(D38,Finish_Times,2,FALSE))</f>
        <v>0.66074074074074074</v>
      </c>
      <c r="H38" s="15">
        <f>I38-F38</f>
        <v>6.0416666666666674E-2</v>
      </c>
      <c r="I38" s="15">
        <v>0.45624999999999999</v>
      </c>
      <c r="J38" s="18">
        <v>25</v>
      </c>
      <c r="K38" s="15">
        <f>L38-I38</f>
        <v>4.7222222222222221E-2</v>
      </c>
      <c r="L38" s="15">
        <v>0.50347222222222221</v>
      </c>
      <c r="M38" s="18">
        <v>32</v>
      </c>
      <c r="N38" s="15">
        <f>O38-L38</f>
        <v>4.0277777777777857E-2</v>
      </c>
      <c r="O38" s="15">
        <v>0.54375000000000007</v>
      </c>
      <c r="P38" s="18">
        <v>31</v>
      </c>
      <c r="Q38" s="15">
        <f>R38-O38</f>
        <v>4.3749999999999956E-2</v>
      </c>
      <c r="R38" s="15">
        <v>0.58750000000000002</v>
      </c>
      <c r="S38" s="18">
        <v>33</v>
      </c>
      <c r="T38" s="19">
        <f t="shared" si="0"/>
        <v>7.3240740740740717E-2</v>
      </c>
    </row>
    <row r="39" spans="1:20" x14ac:dyDescent="0.25">
      <c r="A39" s="9" t="s">
        <v>57</v>
      </c>
      <c r="B39" s="9" t="s">
        <v>56</v>
      </c>
      <c r="C39" s="6" t="s">
        <v>21</v>
      </c>
      <c r="D39" s="8">
        <v>116</v>
      </c>
      <c r="E39" s="10">
        <v>0.26505787037037037</v>
      </c>
      <c r="F39" s="10">
        <v>0.39583333333333331</v>
      </c>
      <c r="G39" s="10">
        <f>IF(ISERROR(VLOOKUP(D39,Finish_Times,2,FALSE)),"",VLOOKUP(D39,Finish_Times,2,FALSE))</f>
        <v>0.66089120370370369</v>
      </c>
      <c r="H39" s="15">
        <f>I39-F39</f>
        <v>6.0416666666666674E-2</v>
      </c>
      <c r="I39" s="15">
        <v>0.45624999999999999</v>
      </c>
      <c r="J39" s="18">
        <v>26</v>
      </c>
      <c r="K39" s="15">
        <f>L39-I39</f>
        <v>4.7222222222222221E-2</v>
      </c>
      <c r="L39" s="15">
        <v>0.50347222222222221</v>
      </c>
      <c r="M39" s="18">
        <v>33</v>
      </c>
      <c r="N39" s="15">
        <f>O39-L39</f>
        <v>4.0277777777777857E-2</v>
      </c>
      <c r="O39" s="15">
        <v>0.54375000000000007</v>
      </c>
      <c r="P39" s="18">
        <v>32</v>
      </c>
      <c r="Q39" s="15">
        <f>R39-O39</f>
        <v>4.3749999999999956E-2</v>
      </c>
      <c r="R39" s="15">
        <v>0.58750000000000002</v>
      </c>
      <c r="S39" s="18">
        <v>34</v>
      </c>
      <c r="T39" s="19">
        <f t="shared" si="0"/>
        <v>7.3391203703703667E-2</v>
      </c>
    </row>
    <row r="40" spans="1:20" x14ac:dyDescent="0.25">
      <c r="A40" s="9" t="s">
        <v>58</v>
      </c>
      <c r="B40" s="9" t="s">
        <v>59</v>
      </c>
      <c r="C40" s="6" t="s">
        <v>21</v>
      </c>
      <c r="D40" s="8">
        <v>63</v>
      </c>
      <c r="E40" s="10">
        <v>0.27012731481481483</v>
      </c>
      <c r="F40" s="10">
        <v>0.39583333333333331</v>
      </c>
      <c r="G40" s="10">
        <f>IF(ISERROR(VLOOKUP(D40,Finish_Times,2,FALSE)),"",VLOOKUP(D40,Finish_Times,2,FALSE))</f>
        <v>0.66596064814814815</v>
      </c>
      <c r="H40" s="15">
        <f>I40-F40</f>
        <v>6.3888888888888884E-2</v>
      </c>
      <c r="I40" s="15">
        <v>0.4597222222222222</v>
      </c>
      <c r="J40" s="18">
        <v>42</v>
      </c>
      <c r="K40" s="15">
        <f>L40-I40</f>
        <v>5.4861111111111083E-2</v>
      </c>
      <c r="L40" s="15">
        <v>0.51458333333333328</v>
      </c>
      <c r="M40" s="18">
        <v>42</v>
      </c>
      <c r="N40" s="15">
        <f>O40-L40</f>
        <v>4.2361111111111183E-2</v>
      </c>
      <c r="O40" s="15">
        <v>0.55694444444444446</v>
      </c>
      <c r="P40" s="18">
        <v>42</v>
      </c>
      <c r="Q40" s="15">
        <f>R40-O40</f>
        <v>4.0277777777777746E-2</v>
      </c>
      <c r="R40" s="15">
        <v>0.59722222222222221</v>
      </c>
      <c r="S40" s="18">
        <v>40</v>
      </c>
      <c r="T40" s="19">
        <f t="shared" si="0"/>
        <v>6.8738425925925939E-2</v>
      </c>
    </row>
    <row r="41" spans="1:20" x14ac:dyDescent="0.25">
      <c r="A41" s="9" t="s">
        <v>60</v>
      </c>
      <c r="B41" s="9" t="s">
        <v>15</v>
      </c>
      <c r="C41" s="6" t="s">
        <v>6</v>
      </c>
      <c r="D41" s="8">
        <v>27</v>
      </c>
      <c r="E41" s="10">
        <v>0.2701736111111111</v>
      </c>
      <c r="F41" s="10">
        <v>0.39583333333333331</v>
      </c>
      <c r="G41" s="10">
        <f>IF(ISERROR(VLOOKUP(D41,Finish_Times,2,FALSE)),"",VLOOKUP(D41,Finish_Times,2,FALSE))</f>
        <v>0.66600694444444442</v>
      </c>
      <c r="H41" s="15">
        <f>I41-F41</f>
        <v>6.0416666666666674E-2</v>
      </c>
      <c r="I41" s="15">
        <v>0.45624999999999999</v>
      </c>
      <c r="J41" s="18">
        <v>27</v>
      </c>
      <c r="K41" s="15">
        <f>L41-I41</f>
        <v>4.9999999999999989E-2</v>
      </c>
      <c r="L41" s="15">
        <v>0.50624999999999998</v>
      </c>
      <c r="M41" s="18">
        <v>37</v>
      </c>
      <c r="N41" s="15">
        <f>O41-L41</f>
        <v>4.513888888888884E-2</v>
      </c>
      <c r="O41" s="15">
        <v>0.55138888888888882</v>
      </c>
      <c r="P41" s="18">
        <v>38</v>
      </c>
      <c r="Q41" s="15">
        <f>R41-O41</f>
        <v>4.3750000000000067E-2</v>
      </c>
      <c r="R41" s="15">
        <v>0.59513888888888888</v>
      </c>
      <c r="S41" s="18">
        <v>39</v>
      </c>
      <c r="T41" s="19">
        <f t="shared" si="0"/>
        <v>7.0868055555555531E-2</v>
      </c>
    </row>
    <row r="42" spans="1:20" s="14" customFormat="1" x14ac:dyDescent="0.25">
      <c r="A42" s="11" t="s">
        <v>61</v>
      </c>
      <c r="B42" s="11"/>
      <c r="C42" s="12" t="s">
        <v>6</v>
      </c>
      <c r="D42" s="20">
        <v>83</v>
      </c>
      <c r="E42" s="13">
        <v>0.27584490740740736</v>
      </c>
      <c r="F42" s="13">
        <v>0.35541666666666666</v>
      </c>
      <c r="G42" s="13">
        <f>IF(ISERROR(VLOOKUP(D42,Finish_Times,2,FALSE)),"",VLOOKUP(D42,Finish_Times,2,FALSE))</f>
        <v>0.63126157407407402</v>
      </c>
      <c r="H42" s="16">
        <f>I42-F42</f>
        <v>6.8194444444444446E-2</v>
      </c>
      <c r="I42" s="16">
        <v>0.4236111111111111</v>
      </c>
      <c r="J42" s="14">
        <v>1</v>
      </c>
      <c r="K42" s="16">
        <f>L42-I42</f>
        <v>5.902777777777779E-2</v>
      </c>
      <c r="L42" s="16">
        <v>0.4826388888888889</v>
      </c>
      <c r="M42" s="14">
        <v>1</v>
      </c>
      <c r="N42" s="16">
        <f>O42-L42</f>
        <v>4.0972222222222243E-2</v>
      </c>
      <c r="O42" s="16">
        <v>0.52361111111111114</v>
      </c>
      <c r="P42" s="14">
        <v>1</v>
      </c>
      <c r="Q42" s="16">
        <f>R42-O42</f>
        <v>4.0277777777777746E-2</v>
      </c>
      <c r="R42" s="16">
        <v>0.56388888888888888</v>
      </c>
      <c r="S42" s="14">
        <v>1</v>
      </c>
      <c r="T42" s="21">
        <f t="shared" si="0"/>
        <v>6.7372685185185133E-2</v>
      </c>
    </row>
    <row r="43" spans="1:20" s="14" customFormat="1" x14ac:dyDescent="0.25">
      <c r="A43" s="11" t="s">
        <v>62</v>
      </c>
      <c r="B43" s="11" t="s">
        <v>5</v>
      </c>
      <c r="C43" s="12" t="s">
        <v>21</v>
      </c>
      <c r="D43" s="20">
        <v>82</v>
      </c>
      <c r="E43" s="13">
        <v>0.2758796296296297</v>
      </c>
      <c r="F43" s="13">
        <v>0.35541666666666666</v>
      </c>
      <c r="G43" s="13">
        <f>IF(ISERROR(VLOOKUP(D43,Finish_Times,2,FALSE)),"",VLOOKUP(D43,Finish_Times,2,FALSE))</f>
        <v>0.63129629629629636</v>
      </c>
      <c r="H43" s="16">
        <f>I43-F43</f>
        <v>6.8194444444444446E-2</v>
      </c>
      <c r="I43" s="16">
        <v>0.4236111111111111</v>
      </c>
      <c r="J43" s="14">
        <v>2</v>
      </c>
      <c r="K43" s="16">
        <f>L43-I43</f>
        <v>5.902777777777779E-2</v>
      </c>
      <c r="L43" s="16">
        <v>0.4826388888888889</v>
      </c>
      <c r="M43" s="14">
        <v>2</v>
      </c>
      <c r="N43" s="16">
        <f>O43-L43</f>
        <v>4.0972222222222243E-2</v>
      </c>
      <c r="O43" s="16">
        <v>0.52361111111111114</v>
      </c>
      <c r="P43" s="14">
        <v>2</v>
      </c>
      <c r="Q43" s="16">
        <f>R43-O43</f>
        <v>4.0277777777777746E-2</v>
      </c>
      <c r="R43" s="16">
        <v>0.56388888888888888</v>
      </c>
      <c r="S43" s="14">
        <v>2</v>
      </c>
      <c r="T43" s="21">
        <f t="shared" si="0"/>
        <v>6.7407407407407471E-2</v>
      </c>
    </row>
    <row r="44" spans="1:20" x14ac:dyDescent="0.25">
      <c r="A44" s="9" t="s">
        <v>63</v>
      </c>
      <c r="B44" s="9"/>
      <c r="C44" s="6" t="s">
        <v>21</v>
      </c>
      <c r="D44" s="8">
        <v>113</v>
      </c>
      <c r="E44" s="10">
        <v>0.28070601851851845</v>
      </c>
      <c r="F44" s="10">
        <v>0.39583333333333331</v>
      </c>
      <c r="G44" s="10">
        <f>IF(ISERROR(VLOOKUP(D44,Finish_Times,2,FALSE)),"",VLOOKUP(D44,Finish_Times,2,FALSE))</f>
        <v>0.67653935185185177</v>
      </c>
      <c r="H44" s="15">
        <f>I44-F44</f>
        <v>5.902777777777779E-2</v>
      </c>
      <c r="I44" s="15">
        <v>0.4548611111111111</v>
      </c>
      <c r="J44" s="18">
        <v>19</v>
      </c>
      <c r="K44" s="15">
        <f>L44-I44</f>
        <v>4.5833333333333337E-2</v>
      </c>
      <c r="L44" s="15">
        <v>0.50069444444444444</v>
      </c>
      <c r="M44" s="18">
        <v>23</v>
      </c>
      <c r="N44" s="15">
        <f>O44-L44</f>
        <v>4.3055555555555625E-2</v>
      </c>
      <c r="O44" s="15">
        <v>0.54375000000000007</v>
      </c>
      <c r="P44" s="18">
        <v>33</v>
      </c>
      <c r="Q44" s="15">
        <f>R44-O44</f>
        <v>4.7916666666666607E-2</v>
      </c>
      <c r="R44" s="15">
        <v>0.59166666666666667</v>
      </c>
      <c r="S44" s="18">
        <v>38</v>
      </c>
      <c r="T44" s="19">
        <f t="shared" si="0"/>
        <v>8.4872685185185093E-2</v>
      </c>
    </row>
    <row r="45" spans="1:20" x14ac:dyDescent="0.25">
      <c r="A45" s="9" t="s">
        <v>64</v>
      </c>
      <c r="B45" s="9"/>
      <c r="C45" s="6" t="s">
        <v>6</v>
      </c>
      <c r="D45" s="8">
        <v>43</v>
      </c>
      <c r="E45" s="10">
        <v>0.28172453703703698</v>
      </c>
      <c r="F45" s="10">
        <v>0.39583333333333331</v>
      </c>
      <c r="G45" s="10">
        <f>IF(ISERROR(VLOOKUP(D45,Finish_Times,2,FALSE)),"",VLOOKUP(D45,Finish_Times,2,FALSE))</f>
        <v>0.6775578703703703</v>
      </c>
      <c r="H45" s="15">
        <f>I45-F45</f>
        <v>6.0416666666666674E-2</v>
      </c>
      <c r="I45" s="15">
        <v>0.45624999999999999</v>
      </c>
      <c r="J45" s="18">
        <v>28</v>
      </c>
      <c r="K45" s="15">
        <f>L45-I45</f>
        <v>4.6527777777777779E-2</v>
      </c>
      <c r="L45" s="15">
        <v>0.50277777777777777</v>
      </c>
      <c r="M45" s="18">
        <v>31</v>
      </c>
      <c r="N45" s="15">
        <f>O45-L45</f>
        <v>4.0972222222222299E-2</v>
      </c>
      <c r="O45" s="15">
        <v>0.54375000000000007</v>
      </c>
      <c r="P45" s="18">
        <v>34</v>
      </c>
      <c r="Q45" s="15">
        <f>R45-O45</f>
        <v>4.3055555555555514E-2</v>
      </c>
      <c r="R45" s="15">
        <v>0.58680555555555558</v>
      </c>
      <c r="S45" s="18">
        <v>32</v>
      </c>
      <c r="T45" s="19">
        <f t="shared" si="0"/>
        <v>9.0752314814814716E-2</v>
      </c>
    </row>
    <row r="46" spans="1:20" s="14" customFormat="1" x14ac:dyDescent="0.25">
      <c r="A46" s="11" t="s">
        <v>65</v>
      </c>
      <c r="B46" s="11"/>
      <c r="C46" s="12" t="s">
        <v>6</v>
      </c>
      <c r="D46" s="20">
        <v>72</v>
      </c>
      <c r="E46" s="13">
        <v>0.28238425925925931</v>
      </c>
      <c r="F46" s="13">
        <v>0.35541666666666666</v>
      </c>
      <c r="G46" s="13">
        <f>IF(ISERROR(VLOOKUP(D46,Finish_Times,2,FALSE)),"",VLOOKUP(D46,Finish_Times,2,FALSE))</f>
        <v>0.63780092592592597</v>
      </c>
      <c r="H46" s="16">
        <f>I46-F46</f>
        <v>7.4444444444444424E-2</v>
      </c>
      <c r="I46" s="16">
        <v>0.42986111111111108</v>
      </c>
      <c r="J46" s="14">
        <v>12</v>
      </c>
      <c r="K46" s="16">
        <f>L46-I46</f>
        <v>5.4861111111111138E-2</v>
      </c>
      <c r="L46" s="16">
        <v>0.48472222222222222</v>
      </c>
      <c r="M46" s="14">
        <v>6</v>
      </c>
      <c r="N46" s="16">
        <f>O46-L46</f>
        <v>4.0972222222222243E-2</v>
      </c>
      <c r="O46" s="16">
        <v>0.52569444444444446</v>
      </c>
      <c r="P46" s="14">
        <v>3</v>
      </c>
      <c r="Q46" s="16">
        <f>R46-O46</f>
        <v>4.4444444444444398E-2</v>
      </c>
      <c r="R46" s="16">
        <v>0.57013888888888886</v>
      </c>
      <c r="S46" s="14">
        <v>3</v>
      </c>
      <c r="T46" s="21">
        <f t="shared" si="0"/>
        <v>6.7662037037037104E-2</v>
      </c>
    </row>
    <row r="47" spans="1:20" s="14" customFormat="1" x14ac:dyDescent="0.25">
      <c r="A47" s="11" t="s">
        <v>66</v>
      </c>
      <c r="B47" s="11" t="s">
        <v>18</v>
      </c>
      <c r="C47" s="12" t="s">
        <v>21</v>
      </c>
      <c r="D47" s="20">
        <v>71</v>
      </c>
      <c r="E47" s="13">
        <v>0.28704861111111118</v>
      </c>
      <c r="F47" s="13">
        <v>0.35541666666666666</v>
      </c>
      <c r="G47" s="13">
        <f>IF(ISERROR(VLOOKUP(D47,Finish_Times,2,FALSE)),"",VLOOKUP(D47,Finish_Times,2,FALSE))</f>
        <v>0.64246527777777784</v>
      </c>
      <c r="H47" s="16">
        <f>I47-F47</f>
        <v>6.8194444444444446E-2</v>
      </c>
      <c r="I47" s="16">
        <v>0.4236111111111111</v>
      </c>
      <c r="J47" s="14">
        <v>3</v>
      </c>
      <c r="K47" s="16">
        <f>L47-I47</f>
        <v>5.902777777777779E-2</v>
      </c>
      <c r="L47" s="16">
        <v>0.4826388888888889</v>
      </c>
      <c r="M47" s="14">
        <v>3</v>
      </c>
      <c r="N47" s="16">
        <f>O47-L47</f>
        <v>4.3055555555555569E-2</v>
      </c>
      <c r="O47" s="16">
        <v>0.52569444444444446</v>
      </c>
      <c r="P47" s="14">
        <v>4</v>
      </c>
      <c r="Q47" s="16">
        <f>R47-O47</f>
        <v>4.5833333333333282E-2</v>
      </c>
      <c r="R47" s="16">
        <v>0.57152777777777775</v>
      </c>
      <c r="S47" s="14">
        <v>4</v>
      </c>
      <c r="T47" s="21">
        <f t="shared" si="0"/>
        <v>7.0937500000000098E-2</v>
      </c>
    </row>
    <row r="48" spans="1:20" s="14" customFormat="1" x14ac:dyDescent="0.25">
      <c r="A48" s="11" t="s">
        <v>67</v>
      </c>
      <c r="B48" s="11" t="s">
        <v>18</v>
      </c>
      <c r="C48" s="12" t="s">
        <v>6</v>
      </c>
      <c r="D48" s="20">
        <v>53</v>
      </c>
      <c r="E48" s="13">
        <v>0.2870833333333333</v>
      </c>
      <c r="F48" s="13">
        <v>0.35541666666666666</v>
      </c>
      <c r="G48" s="13">
        <f>IF(ISERROR(VLOOKUP(D48,Finish_Times,2,FALSE)),"",VLOOKUP(D48,Finish_Times,2,FALSE))</f>
        <v>0.64249999999999996</v>
      </c>
      <c r="H48" s="16">
        <f>I48-F48</f>
        <v>6.8194444444444446E-2</v>
      </c>
      <c r="I48" s="16">
        <v>0.4236111111111111</v>
      </c>
      <c r="J48" s="14">
        <v>4</v>
      </c>
      <c r="K48" s="16">
        <f>L48-I48</f>
        <v>5.902777777777779E-2</v>
      </c>
      <c r="L48" s="16">
        <v>0.4826388888888889</v>
      </c>
      <c r="M48" s="14">
        <v>4</v>
      </c>
      <c r="N48" s="16">
        <f>O48-L48</f>
        <v>4.3055555555555569E-2</v>
      </c>
      <c r="O48" s="16">
        <v>0.52569444444444446</v>
      </c>
      <c r="P48" s="14">
        <v>5</v>
      </c>
      <c r="Q48" s="16">
        <f>R48-O48</f>
        <v>4.5833333333333282E-2</v>
      </c>
      <c r="R48" s="16">
        <v>0.57152777777777775</v>
      </c>
      <c r="S48" s="14">
        <v>5</v>
      </c>
      <c r="T48" s="21">
        <f t="shared" si="0"/>
        <v>7.0972222222222214E-2</v>
      </c>
    </row>
    <row r="49" spans="1:20" x14ac:dyDescent="0.25">
      <c r="A49" s="9" t="s">
        <v>68</v>
      </c>
      <c r="B49" s="9"/>
      <c r="C49" s="6" t="s">
        <v>6</v>
      </c>
      <c r="D49" s="8">
        <v>26</v>
      </c>
      <c r="E49" s="10">
        <v>0.28762731481481491</v>
      </c>
      <c r="F49" s="10">
        <v>0.39583333333333331</v>
      </c>
      <c r="G49" s="10">
        <f>IF(ISERROR(VLOOKUP(D49,Finish_Times,2,FALSE)),"",VLOOKUP(D49,Finish_Times,2,FALSE))</f>
        <v>0.68346064814814822</v>
      </c>
      <c r="H49" s="15">
        <f>I49-F49</f>
        <v>6.3888888888888884E-2</v>
      </c>
      <c r="I49" s="15">
        <v>0.4597222222222222</v>
      </c>
      <c r="J49" s="18">
        <v>43</v>
      </c>
      <c r="K49" s="15">
        <f>L49-I49</f>
        <v>5.4861111111111083E-2</v>
      </c>
      <c r="L49" s="15">
        <v>0.51458333333333328</v>
      </c>
      <c r="M49" s="18">
        <v>43</v>
      </c>
      <c r="N49" s="15">
        <f>O49-L49</f>
        <v>4.3750000000000067E-2</v>
      </c>
      <c r="O49" s="15">
        <v>0.55833333333333335</v>
      </c>
      <c r="P49" s="18">
        <v>43</v>
      </c>
      <c r="Q49" s="15">
        <f>R49-O49</f>
        <v>4.4444444444444398E-2</v>
      </c>
      <c r="R49" s="15">
        <v>0.60277777777777775</v>
      </c>
      <c r="S49" s="18">
        <v>43</v>
      </c>
      <c r="T49" s="19">
        <f t="shared" si="0"/>
        <v>8.0682870370370474E-2</v>
      </c>
    </row>
    <row r="50" spans="1:20" x14ac:dyDescent="0.25">
      <c r="A50" s="9" t="s">
        <v>69</v>
      </c>
      <c r="B50" s="9"/>
      <c r="C50" s="6" t="s">
        <v>6</v>
      </c>
      <c r="D50" s="8">
        <v>48</v>
      </c>
      <c r="E50" s="10">
        <v>0.28766203703703713</v>
      </c>
      <c r="F50" s="10">
        <v>0.39583333333333331</v>
      </c>
      <c r="G50" s="10">
        <f>IF(ISERROR(VLOOKUP(D50,Finish_Times,2,FALSE)),"",VLOOKUP(D50,Finish_Times,2,FALSE))</f>
        <v>0.68349537037037045</v>
      </c>
      <c r="H50" s="15">
        <f>I50-F50</f>
        <v>6.3888888888888884E-2</v>
      </c>
      <c r="I50" s="15">
        <v>0.4597222222222222</v>
      </c>
      <c r="J50" s="18">
        <v>44</v>
      </c>
      <c r="K50" s="15">
        <f>L50-I50</f>
        <v>5.4861111111111083E-2</v>
      </c>
      <c r="L50" s="15">
        <v>0.51458333333333328</v>
      </c>
      <c r="M50" s="18">
        <v>44</v>
      </c>
      <c r="N50" s="15">
        <f>O50-L50</f>
        <v>4.3750000000000067E-2</v>
      </c>
      <c r="O50" s="15">
        <v>0.55833333333333335</v>
      </c>
      <c r="P50" s="18">
        <v>44</v>
      </c>
      <c r="Q50" s="15">
        <f>R50-O50</f>
        <v>4.4444444444444398E-2</v>
      </c>
      <c r="R50" s="15">
        <v>0.60277777777777775</v>
      </c>
      <c r="S50" s="18">
        <v>44</v>
      </c>
      <c r="T50" s="19">
        <f t="shared" si="0"/>
        <v>8.0717592592592702E-2</v>
      </c>
    </row>
    <row r="51" spans="1:20" x14ac:dyDescent="0.25">
      <c r="A51" s="9" t="s">
        <v>70</v>
      </c>
      <c r="B51" s="9" t="s">
        <v>71</v>
      </c>
      <c r="C51" s="6" t="s">
        <v>6</v>
      </c>
      <c r="D51" s="8">
        <v>119</v>
      </c>
      <c r="E51" s="10">
        <v>0.28844907407407411</v>
      </c>
      <c r="F51" s="10">
        <v>0.39583333333333331</v>
      </c>
      <c r="G51" s="10">
        <f>IF(ISERROR(VLOOKUP(D51,Finish_Times,2,FALSE)),"",VLOOKUP(D51,Finish_Times,2,FALSE))</f>
        <v>0.68428240740740742</v>
      </c>
      <c r="H51" s="15">
        <f>I51-F51</f>
        <v>7.1527777777777801E-2</v>
      </c>
      <c r="I51" s="15">
        <v>0.46736111111111112</v>
      </c>
      <c r="J51" s="18">
        <v>48</v>
      </c>
      <c r="K51" s="15">
        <f>L51-I51</f>
        <v>5.6250000000000022E-2</v>
      </c>
      <c r="L51" s="15">
        <v>0.52361111111111114</v>
      </c>
      <c r="M51" s="18">
        <v>45</v>
      </c>
      <c r="N51" s="15">
        <f>O51-L51</f>
        <v>4.166666666666663E-2</v>
      </c>
      <c r="O51" s="15">
        <v>0.56527777777777777</v>
      </c>
      <c r="P51" s="18">
        <v>45</v>
      </c>
      <c r="Q51" s="15">
        <f>R51-O51</f>
        <v>4.166666666666663E-2</v>
      </c>
      <c r="R51" s="15">
        <v>0.6069444444444444</v>
      </c>
      <c r="S51" s="18">
        <v>45</v>
      </c>
      <c r="T51" s="19">
        <f t="shared" si="0"/>
        <v>7.7337962962963025E-2</v>
      </c>
    </row>
    <row r="52" spans="1:20" x14ac:dyDescent="0.25">
      <c r="A52" s="9" t="s">
        <v>72</v>
      </c>
      <c r="B52" s="9"/>
      <c r="C52" s="6" t="s">
        <v>21</v>
      </c>
      <c r="D52" s="8">
        <v>118</v>
      </c>
      <c r="E52" s="10">
        <v>0.28850694444444452</v>
      </c>
      <c r="F52" s="10">
        <v>0.39583333333333331</v>
      </c>
      <c r="G52" s="10">
        <f>IF(ISERROR(VLOOKUP(D52,Finish_Times,2,FALSE)),"",VLOOKUP(D52,Finish_Times,2,FALSE))</f>
        <v>0.68434027777777784</v>
      </c>
      <c r="H52" s="15">
        <f>I52-F52</f>
        <v>7.1527777777777801E-2</v>
      </c>
      <c r="I52" s="15">
        <v>0.46736111111111112</v>
      </c>
      <c r="J52" s="18">
        <v>49</v>
      </c>
      <c r="K52" s="15">
        <f>L52-I52</f>
        <v>5.6250000000000022E-2</v>
      </c>
      <c r="L52" s="15">
        <v>0.52361111111111114</v>
      </c>
      <c r="M52" s="18">
        <v>46</v>
      </c>
      <c r="N52" s="15">
        <f>O52-L52</f>
        <v>4.166666666666663E-2</v>
      </c>
      <c r="O52" s="15">
        <v>0.56527777777777777</v>
      </c>
      <c r="P52" s="18">
        <v>46</v>
      </c>
      <c r="Q52" s="15">
        <f>R52-O52</f>
        <v>4.166666666666663E-2</v>
      </c>
      <c r="R52" s="15">
        <v>0.6069444444444444</v>
      </c>
      <c r="S52" s="18">
        <v>46</v>
      </c>
      <c r="T52" s="19">
        <f t="shared" si="0"/>
        <v>7.7395833333333441E-2</v>
      </c>
    </row>
    <row r="53" spans="1:20" s="14" customFormat="1" x14ac:dyDescent="0.25">
      <c r="A53" s="11" t="s">
        <v>73</v>
      </c>
      <c r="B53" s="11" t="s">
        <v>71</v>
      </c>
      <c r="C53" s="12" t="s">
        <v>21</v>
      </c>
      <c r="D53" s="20">
        <v>81</v>
      </c>
      <c r="E53" s="13">
        <v>0.29034722222222226</v>
      </c>
      <c r="F53" s="13">
        <v>0.35541666666666666</v>
      </c>
      <c r="G53" s="13">
        <f>IF(ISERROR(VLOOKUP(D53,Finish_Times,2,FALSE)),"",VLOOKUP(D53,Finish_Times,2,FALSE))</f>
        <v>0.64576388888888892</v>
      </c>
      <c r="H53" s="16">
        <f>I53-F53</f>
        <v>7.1666666666666656E-2</v>
      </c>
      <c r="I53" s="16">
        <v>0.42708333333333331</v>
      </c>
      <c r="J53" s="14">
        <v>7</v>
      </c>
      <c r="K53" s="16">
        <f>L53-I53</f>
        <v>5.9722222222222232E-2</v>
      </c>
      <c r="L53" s="16">
        <v>0.48680555555555555</v>
      </c>
      <c r="M53" s="14">
        <v>13</v>
      </c>
      <c r="N53" s="16">
        <f>O53-L53</f>
        <v>4.3055555555555569E-2</v>
      </c>
      <c r="O53" s="16">
        <v>0.52986111111111112</v>
      </c>
      <c r="P53" s="14">
        <v>7</v>
      </c>
      <c r="Q53" s="16">
        <f>R53-O53</f>
        <v>4.5833333333333282E-2</v>
      </c>
      <c r="R53" s="16">
        <v>0.5756944444444444</v>
      </c>
      <c r="S53" s="14">
        <v>9</v>
      </c>
      <c r="T53" s="21">
        <f t="shared" si="0"/>
        <v>7.0069444444444517E-2</v>
      </c>
    </row>
    <row r="54" spans="1:20" s="14" customFormat="1" x14ac:dyDescent="0.25">
      <c r="A54" s="11" t="s">
        <v>74</v>
      </c>
      <c r="B54" s="11"/>
      <c r="C54" s="12" t="s">
        <v>21</v>
      </c>
      <c r="D54" s="20">
        <v>124</v>
      </c>
      <c r="E54" s="13">
        <v>0.29243055555555558</v>
      </c>
      <c r="F54" s="13">
        <v>0.35541666666666666</v>
      </c>
      <c r="G54" s="13">
        <f>IF(ISERROR(VLOOKUP(D54,Finish_Times,2,FALSE)),"",VLOOKUP(D54,Finish_Times,2,FALSE))</f>
        <v>0.64784722222222224</v>
      </c>
      <c r="H54" s="16">
        <f>I54-F54</f>
        <v>7.2361111111111154E-2</v>
      </c>
      <c r="I54" s="16">
        <v>0.42777777777777781</v>
      </c>
      <c r="J54" s="14">
        <v>8</v>
      </c>
      <c r="K54" s="16">
        <f>L54-I54</f>
        <v>5.7638888888888851E-2</v>
      </c>
      <c r="L54" s="16">
        <v>0.48541666666666666</v>
      </c>
      <c r="M54" s="14">
        <v>7</v>
      </c>
      <c r="N54" s="16">
        <f>O54-L54</f>
        <v>4.5833333333333337E-2</v>
      </c>
      <c r="O54" s="16">
        <v>0.53125</v>
      </c>
      <c r="P54" s="14">
        <v>8</v>
      </c>
      <c r="Q54" s="16">
        <f>R54-O54</f>
        <v>4.2361111111111183E-2</v>
      </c>
      <c r="R54" s="16">
        <v>0.57361111111111118</v>
      </c>
      <c r="S54" s="14">
        <v>7</v>
      </c>
      <c r="T54" s="21">
        <f t="shared" si="0"/>
        <v>7.4236111111111058E-2</v>
      </c>
    </row>
    <row r="55" spans="1:20" s="14" customFormat="1" x14ac:dyDescent="0.25">
      <c r="A55" s="11" t="s">
        <v>75</v>
      </c>
      <c r="B55" s="11"/>
      <c r="C55" s="12" t="s">
        <v>6</v>
      </c>
      <c r="D55" s="20">
        <v>125</v>
      </c>
      <c r="E55" s="13">
        <v>0.29246527777777781</v>
      </c>
      <c r="F55" s="13">
        <v>0.35541666666666666</v>
      </c>
      <c r="G55" s="13">
        <f>IF(ISERROR(VLOOKUP(D55,Finish_Times,2,FALSE)),"",VLOOKUP(D55,Finish_Times,2,FALSE))</f>
        <v>0.64788194444444447</v>
      </c>
      <c r="H55" s="16">
        <f>I55-F55</f>
        <v>7.2361111111111154E-2</v>
      </c>
      <c r="I55" s="16">
        <v>0.42777777777777781</v>
      </c>
      <c r="J55" s="14">
        <v>9</v>
      </c>
      <c r="K55" s="16">
        <f>L55-I55</f>
        <v>5.7638888888888851E-2</v>
      </c>
      <c r="L55" s="16">
        <v>0.48541666666666666</v>
      </c>
      <c r="M55" s="14">
        <v>8</v>
      </c>
      <c r="N55" s="16">
        <f>O55-L55</f>
        <v>4.5833333333333337E-2</v>
      </c>
      <c r="O55" s="16">
        <v>0.53125</v>
      </c>
      <c r="P55" s="14">
        <v>9</v>
      </c>
      <c r="Q55" s="16">
        <f>R55-O55</f>
        <v>4.2361111111111183E-2</v>
      </c>
      <c r="R55" s="16">
        <v>0.57361111111111118</v>
      </c>
      <c r="S55" s="14">
        <v>8</v>
      </c>
      <c r="T55" s="21">
        <f t="shared" si="0"/>
        <v>7.4270833333333286E-2</v>
      </c>
    </row>
    <row r="56" spans="1:20" s="14" customFormat="1" x14ac:dyDescent="0.25">
      <c r="A56" s="11" t="s">
        <v>76</v>
      </c>
      <c r="B56" s="11" t="s">
        <v>18</v>
      </c>
      <c r="C56" s="12" t="s">
        <v>6</v>
      </c>
      <c r="D56" s="20">
        <v>76</v>
      </c>
      <c r="E56" s="13">
        <v>0.29282407407407413</v>
      </c>
      <c r="F56" s="13">
        <v>0.35541666666666666</v>
      </c>
      <c r="G56" s="13">
        <f>IF(ISERROR(VLOOKUP(D56,Finish_Times,2,FALSE)),"",VLOOKUP(D56,Finish_Times,2,FALSE))</f>
        <v>0.64824074074074078</v>
      </c>
      <c r="H56" s="16">
        <f>I56-F56</f>
        <v>6.8194444444444446E-2</v>
      </c>
      <c r="I56" s="16">
        <v>0.4236111111111111</v>
      </c>
      <c r="J56" s="14">
        <v>5</v>
      </c>
      <c r="K56" s="16">
        <f>L56-I56</f>
        <v>5.902777777777779E-2</v>
      </c>
      <c r="L56" s="16">
        <v>0.4826388888888889</v>
      </c>
      <c r="M56" s="14">
        <v>5</v>
      </c>
      <c r="N56" s="16">
        <f>O56-L56</f>
        <v>4.3055555555555569E-2</v>
      </c>
      <c r="O56" s="16">
        <v>0.52569444444444446</v>
      </c>
      <c r="P56" s="14">
        <v>6</v>
      </c>
      <c r="Q56" s="16">
        <f>R56-O56</f>
        <v>4.5833333333333282E-2</v>
      </c>
      <c r="R56" s="16">
        <v>0.57152777777777775</v>
      </c>
      <c r="S56" s="14">
        <v>6</v>
      </c>
      <c r="T56" s="21">
        <f t="shared" si="0"/>
        <v>7.6712962962963038E-2</v>
      </c>
    </row>
    <row r="57" spans="1:20" s="14" customFormat="1" x14ac:dyDescent="0.25">
      <c r="A57" s="11" t="s">
        <v>77</v>
      </c>
      <c r="B57" s="11" t="s">
        <v>18</v>
      </c>
      <c r="C57" s="12" t="s">
        <v>21</v>
      </c>
      <c r="D57" s="20">
        <v>54</v>
      </c>
      <c r="E57" s="13">
        <v>0.29554398148148148</v>
      </c>
      <c r="F57" s="13">
        <v>0.35541666666666666</v>
      </c>
      <c r="G57" s="13">
        <f>IF(ISERROR(VLOOKUP(D57,Finish_Times,2,FALSE)),"",VLOOKUP(D57,Finish_Times,2,FALSE))</f>
        <v>0.65096064814814814</v>
      </c>
      <c r="H57" s="16">
        <f>I57-F57</f>
        <v>7.4444444444444424E-2</v>
      </c>
      <c r="I57" s="16">
        <v>0.42986111111111108</v>
      </c>
      <c r="J57" s="14">
        <v>13</v>
      </c>
      <c r="K57" s="16">
        <f>L57-I57</f>
        <v>5.555555555555558E-2</v>
      </c>
      <c r="L57" s="16">
        <v>0.48541666666666666</v>
      </c>
      <c r="M57" s="14">
        <v>9</v>
      </c>
      <c r="N57" s="16">
        <f>O57-L57</f>
        <v>4.8611111111111105E-2</v>
      </c>
      <c r="O57" s="16">
        <v>0.53402777777777777</v>
      </c>
      <c r="P57" s="14">
        <v>11</v>
      </c>
      <c r="Q57" s="16">
        <f>R57-O57</f>
        <v>4.4444444444444398E-2</v>
      </c>
      <c r="R57" s="16">
        <v>0.57847222222222217</v>
      </c>
      <c r="S57" s="14">
        <v>10</v>
      </c>
      <c r="T57" s="21">
        <f t="shared" si="0"/>
        <v>7.248842592592597E-2</v>
      </c>
    </row>
    <row r="58" spans="1:20" s="14" customFormat="1" x14ac:dyDescent="0.25">
      <c r="A58" s="11" t="s">
        <v>78</v>
      </c>
      <c r="B58" s="11" t="s">
        <v>18</v>
      </c>
      <c r="C58" s="12" t="s">
        <v>21</v>
      </c>
      <c r="D58" s="20">
        <v>28</v>
      </c>
      <c r="E58" s="13">
        <v>0.2955787037037037</v>
      </c>
      <c r="F58" s="13">
        <v>0.35541666666666666</v>
      </c>
      <c r="G58" s="13">
        <f>IF(ISERROR(VLOOKUP(D58,Finish_Times,2,FALSE)),"",VLOOKUP(D58,Finish_Times,2,FALSE))</f>
        <v>0.65099537037037036</v>
      </c>
      <c r="H58" s="16">
        <f>I58-F58</f>
        <v>7.4444444444444424E-2</v>
      </c>
      <c r="I58" s="16">
        <v>0.42986111111111108</v>
      </c>
      <c r="J58" s="14">
        <v>14</v>
      </c>
      <c r="K58" s="16">
        <f>L58-I58</f>
        <v>5.555555555555558E-2</v>
      </c>
      <c r="L58" s="16">
        <v>0.48541666666666666</v>
      </c>
      <c r="M58" s="14">
        <v>10</v>
      </c>
      <c r="N58" s="16">
        <f>O58-L58</f>
        <v>4.8611111111111105E-2</v>
      </c>
      <c r="O58" s="16">
        <v>0.53402777777777777</v>
      </c>
      <c r="P58" s="14">
        <v>12</v>
      </c>
      <c r="Q58" s="16">
        <f>R58-O58</f>
        <v>4.4444444444444398E-2</v>
      </c>
      <c r="R58" s="16">
        <v>0.57847222222222217</v>
      </c>
      <c r="S58" s="14">
        <v>11</v>
      </c>
      <c r="T58" s="21">
        <f t="shared" si="0"/>
        <v>7.2523148148148198E-2</v>
      </c>
    </row>
    <row r="59" spans="1:20" s="14" customFormat="1" x14ac:dyDescent="0.25">
      <c r="A59" s="11" t="s">
        <v>79</v>
      </c>
      <c r="B59" s="11" t="s">
        <v>80</v>
      </c>
      <c r="C59" s="12" t="s">
        <v>21</v>
      </c>
      <c r="D59" s="20">
        <v>101</v>
      </c>
      <c r="E59" s="13">
        <v>0.29562499999999997</v>
      </c>
      <c r="F59" s="13">
        <v>0.35541666666666666</v>
      </c>
      <c r="G59" s="13">
        <f>IF(ISERROR(VLOOKUP(D59,Finish_Times,2,FALSE)),"",VLOOKUP(D59,Finish_Times,2,FALSE))</f>
        <v>0.65104166666666663</v>
      </c>
      <c r="H59" s="16">
        <f>I59-F59</f>
        <v>7.4444444444444424E-2</v>
      </c>
      <c r="I59" s="16">
        <v>0.42986111111111108</v>
      </c>
      <c r="J59" s="14">
        <v>15</v>
      </c>
      <c r="K59" s="16">
        <f>L59-I59</f>
        <v>5.6944444444444464E-2</v>
      </c>
      <c r="L59" s="16">
        <v>0.48680555555555555</v>
      </c>
      <c r="M59" s="14">
        <v>14</v>
      </c>
      <c r="N59" s="16">
        <f>O59-L59</f>
        <v>4.7222222222222221E-2</v>
      </c>
      <c r="O59" s="16">
        <v>0.53402777777777777</v>
      </c>
      <c r="P59" s="14">
        <v>13</v>
      </c>
      <c r="Q59" s="16">
        <f>R59-O59</f>
        <v>4.4444444444444398E-2</v>
      </c>
      <c r="R59" s="16">
        <v>0.57847222222222217</v>
      </c>
      <c r="S59" s="14">
        <v>12</v>
      </c>
      <c r="T59" s="21">
        <f t="shared" si="0"/>
        <v>7.2569444444444464E-2</v>
      </c>
    </row>
    <row r="60" spans="1:20" s="14" customFormat="1" x14ac:dyDescent="0.25">
      <c r="A60" s="11" t="s">
        <v>81</v>
      </c>
      <c r="B60" s="11" t="s">
        <v>18</v>
      </c>
      <c r="C60" s="12" t="s">
        <v>21</v>
      </c>
      <c r="D60" s="20">
        <v>32</v>
      </c>
      <c r="E60" s="13">
        <v>0.2956597222222222</v>
      </c>
      <c r="F60" s="13">
        <v>0.35541666666666666</v>
      </c>
      <c r="G60" s="13">
        <f>IF(ISERROR(VLOOKUP(D60,Finish_Times,2,FALSE)),"",VLOOKUP(D60,Finish_Times,2,FALSE))</f>
        <v>0.65107638888888886</v>
      </c>
      <c r="H60" s="16">
        <f>I60-F60</f>
        <v>7.4444444444444424E-2</v>
      </c>
      <c r="I60" s="16">
        <v>0.42986111111111108</v>
      </c>
      <c r="J60" s="14">
        <v>16</v>
      </c>
      <c r="K60" s="16">
        <f>L60-I60</f>
        <v>5.555555555555558E-2</v>
      </c>
      <c r="L60" s="16">
        <v>0.48541666666666666</v>
      </c>
      <c r="M60" s="14">
        <v>11</v>
      </c>
      <c r="N60" s="16">
        <f>O60-L60</f>
        <v>4.8611111111111105E-2</v>
      </c>
      <c r="O60" s="16">
        <v>0.53402777777777777</v>
      </c>
      <c r="P60" s="14">
        <v>14</v>
      </c>
      <c r="Q60" s="16">
        <f>R60-O60</f>
        <v>4.4444444444444398E-2</v>
      </c>
      <c r="R60" s="16">
        <v>0.57847222222222217</v>
      </c>
      <c r="S60" s="14">
        <v>13</v>
      </c>
      <c r="T60" s="21">
        <f t="shared" si="0"/>
        <v>7.2604166666666692E-2</v>
      </c>
    </row>
    <row r="61" spans="1:20" s="14" customFormat="1" x14ac:dyDescent="0.25">
      <c r="A61" s="11" t="s">
        <v>82</v>
      </c>
      <c r="B61" s="11" t="s">
        <v>18</v>
      </c>
      <c r="C61" s="12" t="s">
        <v>21</v>
      </c>
      <c r="D61" s="20">
        <v>110</v>
      </c>
      <c r="E61" s="13">
        <v>0.29568287037037039</v>
      </c>
      <c r="F61" s="13">
        <v>0.35541666666666666</v>
      </c>
      <c r="G61" s="13">
        <f>IF(ISERROR(VLOOKUP(D61,Finish_Times,2,FALSE)),"",VLOOKUP(D61,Finish_Times,2,FALSE))</f>
        <v>0.65109953703703705</v>
      </c>
      <c r="H61" s="16">
        <f>I61-F61</f>
        <v>7.4444444444444424E-2</v>
      </c>
      <c r="I61" s="16">
        <v>0.42986111111111108</v>
      </c>
      <c r="J61" s="14">
        <v>17</v>
      </c>
      <c r="K61" s="16">
        <f>L61-I61</f>
        <v>5.6250000000000022E-2</v>
      </c>
      <c r="L61" s="16">
        <v>0.4861111111111111</v>
      </c>
      <c r="M61" s="14">
        <v>12</v>
      </c>
      <c r="N61" s="16">
        <f>O61-L61</f>
        <v>4.7916666666666663E-2</v>
      </c>
      <c r="O61" s="16">
        <v>0.53402777777777777</v>
      </c>
      <c r="P61" s="14">
        <v>15</v>
      </c>
      <c r="Q61" s="16">
        <f>R61-O61</f>
        <v>4.7916666666666718E-2</v>
      </c>
      <c r="R61" s="16">
        <v>0.58194444444444449</v>
      </c>
      <c r="S61" s="14">
        <v>16</v>
      </c>
      <c r="T61" s="21">
        <f t="shared" si="0"/>
        <v>6.915509259259256E-2</v>
      </c>
    </row>
    <row r="62" spans="1:20" s="14" customFormat="1" x14ac:dyDescent="0.25">
      <c r="A62" s="11" t="s">
        <v>83</v>
      </c>
      <c r="B62" s="11" t="s">
        <v>13</v>
      </c>
      <c r="C62" s="12" t="s">
        <v>6</v>
      </c>
      <c r="D62" s="20">
        <v>33</v>
      </c>
      <c r="E62" s="13">
        <v>0.29571759259259262</v>
      </c>
      <c r="F62" s="13">
        <v>0.35541666666666666</v>
      </c>
      <c r="G62" s="13">
        <f>IF(ISERROR(VLOOKUP(D62,Finish_Times,2,FALSE)),"",VLOOKUP(D62,Finish_Times,2,FALSE))</f>
        <v>0.65113425925925927</v>
      </c>
      <c r="H62" s="16">
        <f>I62-F62</f>
        <v>7.6527777777777806E-2</v>
      </c>
      <c r="I62" s="16">
        <v>0.43194444444444446</v>
      </c>
      <c r="J62" s="14">
        <v>19</v>
      </c>
      <c r="K62" s="16">
        <f>L62-I62</f>
        <v>6.25E-2</v>
      </c>
      <c r="L62" s="16">
        <v>0.49444444444444446</v>
      </c>
      <c r="M62" s="14">
        <v>20</v>
      </c>
      <c r="N62" s="16">
        <f>O62-L62</f>
        <v>4.166666666666663E-2</v>
      </c>
      <c r="O62" s="16">
        <v>0.53611111111111109</v>
      </c>
      <c r="P62" s="14">
        <v>17</v>
      </c>
      <c r="Q62" s="16">
        <f>R62-O62</f>
        <v>4.3749999999999956E-2</v>
      </c>
      <c r="R62" s="16">
        <v>0.57986111111111105</v>
      </c>
      <c r="S62" s="14">
        <v>15</v>
      </c>
      <c r="T62" s="21">
        <f t="shared" si="0"/>
        <v>7.1273148148148224E-2</v>
      </c>
    </row>
    <row r="63" spans="1:20" x14ac:dyDescent="0.25">
      <c r="A63" s="9" t="s">
        <v>84</v>
      </c>
      <c r="B63" s="9" t="s">
        <v>85</v>
      </c>
      <c r="C63" s="6" t="s">
        <v>6</v>
      </c>
      <c r="D63" s="8">
        <v>50</v>
      </c>
      <c r="E63" s="10">
        <v>0.30252314814814812</v>
      </c>
      <c r="F63" s="10">
        <v>0.39583333333333331</v>
      </c>
      <c r="G63" s="10">
        <f>IF(ISERROR(VLOOKUP(D63,Finish_Times,2,FALSE)),"",VLOOKUP(D63,Finish_Times,2,FALSE))</f>
        <v>0.69835648148148144</v>
      </c>
      <c r="H63" s="15">
        <f>I63-F63</f>
        <v>7.7083333333333337E-2</v>
      </c>
      <c r="I63" s="15">
        <v>0.47291666666666665</v>
      </c>
      <c r="J63" s="18">
        <v>52</v>
      </c>
      <c r="K63" s="15">
        <f>L63-I63</f>
        <v>6.597222222222221E-2</v>
      </c>
      <c r="L63" s="15">
        <v>0.53888888888888886</v>
      </c>
      <c r="M63" s="18">
        <v>51</v>
      </c>
      <c r="N63" s="15">
        <f>O63-L63</f>
        <v>4.3055555555555625E-2</v>
      </c>
      <c r="O63" s="15">
        <v>0.58194444444444449</v>
      </c>
      <c r="P63" s="18">
        <v>50</v>
      </c>
      <c r="Q63" s="15">
        <f>R63-O63</f>
        <v>4.3749999999999956E-2</v>
      </c>
      <c r="R63" s="15">
        <v>0.62569444444444444</v>
      </c>
      <c r="S63" s="18">
        <v>50</v>
      </c>
      <c r="T63" s="19">
        <f t="shared" si="0"/>
        <v>7.2662037037036997E-2</v>
      </c>
    </row>
    <row r="64" spans="1:20" x14ac:dyDescent="0.25">
      <c r="A64" s="9" t="s">
        <v>86</v>
      </c>
      <c r="B64" s="9"/>
      <c r="C64" s="6" t="s">
        <v>6</v>
      </c>
      <c r="D64" s="8">
        <v>36</v>
      </c>
      <c r="E64" s="10">
        <v>0.30258101851851854</v>
      </c>
      <c r="F64" s="10">
        <v>0.39583333333333331</v>
      </c>
      <c r="G64" s="10">
        <f>IF(ISERROR(VLOOKUP(D64,Finish_Times,2,FALSE)),"",VLOOKUP(D64,Finish_Times,2,FALSE))</f>
        <v>0.69841435185185186</v>
      </c>
      <c r="H64" s="15">
        <f>I64-F64</f>
        <v>7.7083333333333337E-2</v>
      </c>
      <c r="I64" s="15">
        <v>0.47291666666666665</v>
      </c>
      <c r="J64" s="18">
        <v>53</v>
      </c>
      <c r="K64" s="15">
        <f>L64-I64</f>
        <v>6.597222222222221E-2</v>
      </c>
      <c r="L64" s="15">
        <v>0.53888888888888886</v>
      </c>
      <c r="M64" s="18">
        <v>52</v>
      </c>
      <c r="N64" s="15">
        <f>O64-L64</f>
        <v>4.3055555555555625E-2</v>
      </c>
      <c r="O64" s="15">
        <v>0.58194444444444449</v>
      </c>
      <c r="P64" s="18">
        <v>51</v>
      </c>
      <c r="Q64" s="15">
        <f>R64-O64</f>
        <v>4.3749999999999956E-2</v>
      </c>
      <c r="R64" s="15">
        <v>0.62569444444444444</v>
      </c>
      <c r="S64" s="18">
        <v>51</v>
      </c>
      <c r="T64" s="19">
        <f t="shared" si="0"/>
        <v>7.2719907407407414E-2</v>
      </c>
    </row>
    <row r="65" spans="1:20" s="14" customFormat="1" x14ac:dyDescent="0.25">
      <c r="A65" s="11" t="s">
        <v>87</v>
      </c>
      <c r="B65" s="11"/>
      <c r="C65" s="12" t="s">
        <v>6</v>
      </c>
      <c r="D65" s="20">
        <v>55</v>
      </c>
      <c r="E65" s="13">
        <v>0.30392361111111116</v>
      </c>
      <c r="F65" s="13">
        <v>0.35541666666666666</v>
      </c>
      <c r="G65" s="13">
        <f>IF(ISERROR(VLOOKUP(D65,Finish_Times,2,FALSE)),"",VLOOKUP(D65,Finish_Times,2,FALSE))</f>
        <v>0.65934027777777782</v>
      </c>
      <c r="H65" s="16">
        <f>I65-F65</f>
        <v>7.6527777777777806E-2</v>
      </c>
      <c r="I65" s="16">
        <v>0.43194444444444446</v>
      </c>
      <c r="J65" s="14">
        <v>20</v>
      </c>
      <c r="K65" s="16">
        <f>L65-I65</f>
        <v>5.4861111111111083E-2</v>
      </c>
      <c r="L65" s="16">
        <v>0.48680555555555555</v>
      </c>
      <c r="M65" s="14">
        <v>15</v>
      </c>
      <c r="N65" s="16">
        <f>O65-L65</f>
        <v>4.6527777777777779E-2</v>
      </c>
      <c r="O65" s="16">
        <v>0.53333333333333333</v>
      </c>
      <c r="P65" s="14">
        <v>10</v>
      </c>
      <c r="Q65" s="16">
        <f>R65-O65</f>
        <v>4.513888888888884E-2</v>
      </c>
      <c r="R65" s="16">
        <v>0.57847222222222217</v>
      </c>
      <c r="S65" s="14">
        <v>14</v>
      </c>
      <c r="T65" s="21">
        <f t="shared" si="0"/>
        <v>8.0868055555555651E-2</v>
      </c>
    </row>
    <row r="66" spans="1:20" x14ac:dyDescent="0.25">
      <c r="A66" s="9" t="s">
        <v>88</v>
      </c>
      <c r="B66" s="9"/>
      <c r="C66" s="6" t="s">
        <v>21</v>
      </c>
      <c r="D66" s="8">
        <v>35</v>
      </c>
      <c r="E66" s="10">
        <v>0.30981481481481482</v>
      </c>
      <c r="F66" s="10">
        <v>0.39583333333333331</v>
      </c>
      <c r="G66" s="10">
        <f>IF(ISERROR(VLOOKUP(D66,Finish_Times,2,FALSE)),"",VLOOKUP(D66,Finish_Times,2,FALSE))</f>
        <v>0.70564814814814814</v>
      </c>
      <c r="H66" s="15">
        <f>I66-F66</f>
        <v>7.0138888888888917E-2</v>
      </c>
      <c r="I66" s="15">
        <v>0.46597222222222223</v>
      </c>
      <c r="J66" s="18">
        <v>45</v>
      </c>
      <c r="K66" s="15">
        <f>L66-I66</f>
        <v>6.25E-2</v>
      </c>
      <c r="L66" s="15">
        <v>0.52847222222222223</v>
      </c>
      <c r="M66" s="18">
        <v>47</v>
      </c>
      <c r="N66" s="15">
        <f>O66-L66</f>
        <v>4.5833333333333282E-2</v>
      </c>
      <c r="O66" s="15">
        <v>0.57430555555555551</v>
      </c>
      <c r="P66" s="18">
        <v>47</v>
      </c>
      <c r="Q66" s="15">
        <f>R66-O66</f>
        <v>4.5833333333333393E-2</v>
      </c>
      <c r="R66" s="15">
        <v>0.62013888888888891</v>
      </c>
      <c r="S66" s="18">
        <v>47</v>
      </c>
      <c r="T66" s="19">
        <f t="shared" si="0"/>
        <v>8.5509259259259229E-2</v>
      </c>
    </row>
    <row r="67" spans="1:20" x14ac:dyDescent="0.25">
      <c r="A67" s="9" t="s">
        <v>89</v>
      </c>
      <c r="B67" s="9"/>
      <c r="C67" s="6" t="s">
        <v>6</v>
      </c>
      <c r="D67" s="8">
        <v>64</v>
      </c>
      <c r="E67" s="10">
        <v>0.30990740740740746</v>
      </c>
      <c r="F67" s="10">
        <v>0.39583333333333331</v>
      </c>
      <c r="G67" s="10">
        <f>IF(ISERROR(VLOOKUP(D67,Finish_Times,2,FALSE)),"",VLOOKUP(D67,Finish_Times,2,FALSE))</f>
        <v>0.70574074074074078</v>
      </c>
      <c r="H67" s="15">
        <f>I67-F67</f>
        <v>7.0138888888888917E-2</v>
      </c>
      <c r="I67" s="15">
        <v>0.46597222222222223</v>
      </c>
      <c r="J67" s="18">
        <v>46</v>
      </c>
      <c r="K67" s="15">
        <f>L67-I67</f>
        <v>6.25E-2</v>
      </c>
      <c r="L67" s="15">
        <v>0.52847222222222223</v>
      </c>
      <c r="M67" s="18">
        <v>48</v>
      </c>
      <c r="N67" s="15">
        <f>O67-L67</f>
        <v>4.5833333333333282E-2</v>
      </c>
      <c r="O67" s="15">
        <v>0.57430555555555551</v>
      </c>
      <c r="P67" s="18">
        <v>48</v>
      </c>
      <c r="Q67" s="15">
        <f>R67-O67</f>
        <v>4.5833333333333393E-2</v>
      </c>
      <c r="R67" s="15">
        <v>0.62013888888888891</v>
      </c>
      <c r="S67" s="18">
        <v>48</v>
      </c>
      <c r="T67" s="19">
        <f t="shared" ref="T67:T87" si="1">G67-R67</f>
        <v>8.5601851851851873E-2</v>
      </c>
    </row>
    <row r="68" spans="1:20" x14ac:dyDescent="0.25">
      <c r="A68" s="9" t="s">
        <v>90</v>
      </c>
      <c r="B68" s="9"/>
      <c r="C68" s="6" t="s">
        <v>6</v>
      </c>
      <c r="D68" s="8">
        <v>15</v>
      </c>
      <c r="E68" s="10">
        <v>0.30996527777777777</v>
      </c>
      <c r="F68" s="10">
        <v>0.39583333333333331</v>
      </c>
      <c r="G68" s="10">
        <f>IF(ISERROR(VLOOKUP(D68,Finish_Times,2,FALSE)),"",VLOOKUP(D68,Finish_Times,2,FALSE))</f>
        <v>0.70579861111111108</v>
      </c>
      <c r="H68" s="15">
        <f>I68-F68</f>
        <v>7.0138888888888917E-2</v>
      </c>
      <c r="I68" s="15">
        <v>0.46597222222222223</v>
      </c>
      <c r="J68" s="18">
        <v>47</v>
      </c>
      <c r="K68" s="15">
        <f>L68-I68</f>
        <v>6.25E-2</v>
      </c>
      <c r="L68" s="15">
        <v>0.52847222222222223</v>
      </c>
      <c r="M68" s="18">
        <v>49</v>
      </c>
      <c r="N68" s="15">
        <f>O68-L68</f>
        <v>4.5833333333333282E-2</v>
      </c>
      <c r="O68" s="15">
        <v>0.57430555555555551</v>
      </c>
      <c r="P68" s="18">
        <v>49</v>
      </c>
      <c r="Q68" s="15">
        <f>R68-O68</f>
        <v>4.5833333333333393E-2</v>
      </c>
      <c r="R68" s="15">
        <v>0.62013888888888891</v>
      </c>
      <c r="S68" s="18">
        <v>49</v>
      </c>
      <c r="T68" s="19">
        <f t="shared" si="1"/>
        <v>8.5659722222222179E-2</v>
      </c>
    </row>
    <row r="69" spans="1:20" s="14" customFormat="1" x14ac:dyDescent="0.25">
      <c r="A69" s="11" t="s">
        <v>91</v>
      </c>
      <c r="B69" s="11" t="s">
        <v>92</v>
      </c>
      <c r="C69" s="12" t="s">
        <v>6</v>
      </c>
      <c r="D69" s="20">
        <v>74</v>
      </c>
      <c r="E69" s="13">
        <v>0.32115740740740745</v>
      </c>
      <c r="F69" s="13">
        <v>0.35541666666666666</v>
      </c>
      <c r="G69" s="13">
        <f>IF(ISERROR(VLOOKUP(D69,Finish_Times,2,FALSE)),"",VLOOKUP(D69,Finish_Times,2,FALSE))</f>
        <v>0.67657407407407411</v>
      </c>
      <c r="H69" s="16">
        <f>I69-F69</f>
        <v>7.6527777777777806E-2</v>
      </c>
      <c r="I69" s="16">
        <v>0.43194444444444446</v>
      </c>
      <c r="J69" s="14">
        <v>21</v>
      </c>
      <c r="K69" s="16">
        <f>L69-I69</f>
        <v>6.3194444444444386E-2</v>
      </c>
      <c r="L69" s="16">
        <v>0.49513888888888885</v>
      </c>
      <c r="M69" s="14">
        <v>21</v>
      </c>
      <c r="N69" s="16">
        <f>O69-L69</f>
        <v>4.5833333333333337E-2</v>
      </c>
      <c r="O69" s="16">
        <v>0.54097222222222219</v>
      </c>
      <c r="P69" s="14">
        <v>18</v>
      </c>
      <c r="Q69" s="16">
        <f>R69-O69</f>
        <v>5.0694444444444486E-2</v>
      </c>
      <c r="R69" s="16">
        <v>0.59166666666666667</v>
      </c>
      <c r="S69" s="14">
        <v>18</v>
      </c>
      <c r="T69" s="21">
        <f t="shared" si="1"/>
        <v>8.4907407407407431E-2</v>
      </c>
    </row>
    <row r="70" spans="1:20" s="14" customFormat="1" x14ac:dyDescent="0.25">
      <c r="A70" s="11" t="s">
        <v>93</v>
      </c>
      <c r="B70" s="11" t="s">
        <v>92</v>
      </c>
      <c r="C70" s="12" t="s">
        <v>21</v>
      </c>
      <c r="D70" s="20">
        <v>75</v>
      </c>
      <c r="E70" s="13">
        <v>0.3212037037037036</v>
      </c>
      <c r="F70" s="13">
        <v>0.35541666666666666</v>
      </c>
      <c r="G70" s="13">
        <f>IF(ISERROR(VLOOKUP(D70,Finish_Times,2,FALSE)),"",VLOOKUP(D70,Finish_Times,2,FALSE))</f>
        <v>0.67662037037037026</v>
      </c>
      <c r="H70" s="16">
        <f>I70-F70</f>
        <v>7.6527777777777806E-2</v>
      </c>
      <c r="I70" s="16">
        <v>0.43194444444444446</v>
      </c>
      <c r="J70" s="14">
        <v>22</v>
      </c>
      <c r="K70" s="16">
        <f>L70-I70</f>
        <v>6.458333333333327E-2</v>
      </c>
      <c r="L70" s="16">
        <v>0.49652777777777773</v>
      </c>
      <c r="M70" s="14">
        <v>25</v>
      </c>
      <c r="N70" s="16">
        <f>O70-L70</f>
        <v>4.4444444444444453E-2</v>
      </c>
      <c r="O70" s="16">
        <v>0.54097222222222219</v>
      </c>
      <c r="P70" s="14">
        <v>19</v>
      </c>
      <c r="Q70" s="16">
        <f>R70-O70</f>
        <v>5.0694444444444486E-2</v>
      </c>
      <c r="R70" s="16">
        <v>0.59166666666666667</v>
      </c>
      <c r="S70" s="14">
        <v>19</v>
      </c>
      <c r="T70" s="21">
        <f t="shared" si="1"/>
        <v>8.4953703703703587E-2</v>
      </c>
    </row>
    <row r="71" spans="1:20" s="14" customFormat="1" x14ac:dyDescent="0.25">
      <c r="A71" s="11" t="s">
        <v>94</v>
      </c>
      <c r="B71" s="11"/>
      <c r="C71" s="12" t="s">
        <v>6</v>
      </c>
      <c r="D71" s="20">
        <v>8</v>
      </c>
      <c r="E71" s="13">
        <v>0.32126157407407402</v>
      </c>
      <c r="F71" s="13">
        <v>0.35541666666666666</v>
      </c>
      <c r="G71" s="13">
        <f>IF(ISERROR(VLOOKUP(D71,Finish_Times,2,FALSE)),"",VLOOKUP(D71,Finish_Times,2,FALSE))</f>
        <v>0.67667824074074068</v>
      </c>
      <c r="H71" s="16">
        <f>I71-F71</f>
        <v>7.6527777777777806E-2</v>
      </c>
      <c r="I71" s="16">
        <v>0.43194444444444446</v>
      </c>
      <c r="J71" s="14">
        <v>23</v>
      </c>
      <c r="K71" s="16">
        <f>L71-I71</f>
        <v>6.3194444444444386E-2</v>
      </c>
      <c r="L71" s="16">
        <v>0.49513888888888885</v>
      </c>
      <c r="M71" s="14">
        <v>22</v>
      </c>
      <c r="N71" s="16">
        <f>O71-L71</f>
        <v>4.5833333333333337E-2</v>
      </c>
      <c r="O71" s="16">
        <v>0.54097222222222219</v>
      </c>
      <c r="P71" s="14">
        <v>20</v>
      </c>
      <c r="Q71" s="16">
        <f>R71-O71</f>
        <v>5.0694444444444486E-2</v>
      </c>
      <c r="R71" s="16">
        <v>0.59166666666666667</v>
      </c>
      <c r="S71" s="14">
        <v>20</v>
      </c>
      <c r="T71" s="21">
        <f t="shared" si="1"/>
        <v>8.5011574074074003E-2</v>
      </c>
    </row>
    <row r="72" spans="1:20" s="14" customFormat="1" x14ac:dyDescent="0.25">
      <c r="A72" s="11" t="s">
        <v>95</v>
      </c>
      <c r="B72" s="11" t="s">
        <v>96</v>
      </c>
      <c r="C72" s="12" t="s">
        <v>6</v>
      </c>
      <c r="D72" s="20">
        <v>73</v>
      </c>
      <c r="E72" s="13">
        <v>0.32136574074074081</v>
      </c>
      <c r="F72" s="13">
        <v>0.35541666666666666</v>
      </c>
      <c r="G72" s="13">
        <f>IF(ISERROR(VLOOKUP(D72,Finish_Times,2,FALSE)),"",VLOOKUP(D72,Finish_Times,2,FALSE))</f>
        <v>0.67678240740740747</v>
      </c>
      <c r="H72" s="16">
        <f>I72-F72</f>
        <v>7.6527777777777806E-2</v>
      </c>
      <c r="I72" s="16">
        <v>0.43194444444444446</v>
      </c>
      <c r="J72" s="14">
        <v>24</v>
      </c>
      <c r="K72" s="16">
        <f>L72-I72</f>
        <v>6.3194444444444386E-2</v>
      </c>
      <c r="L72" s="16">
        <v>0.49513888888888885</v>
      </c>
      <c r="M72" s="14">
        <v>23</v>
      </c>
      <c r="N72" s="16">
        <f>O72-L72</f>
        <v>4.5833333333333337E-2</v>
      </c>
      <c r="O72" s="16">
        <v>0.54097222222222219</v>
      </c>
      <c r="P72" s="14">
        <v>21</v>
      </c>
      <c r="Q72" s="16">
        <f>R72-O72</f>
        <v>5.0694444444444486E-2</v>
      </c>
      <c r="R72" s="16">
        <v>0.59166666666666667</v>
      </c>
      <c r="S72" s="14">
        <v>21</v>
      </c>
      <c r="T72" s="21">
        <f t="shared" si="1"/>
        <v>8.5115740740740797E-2</v>
      </c>
    </row>
    <row r="73" spans="1:20" s="14" customFormat="1" x14ac:dyDescent="0.25">
      <c r="A73" s="11" t="s">
        <v>97</v>
      </c>
      <c r="B73" s="11"/>
      <c r="C73" s="12" t="s">
        <v>21</v>
      </c>
      <c r="D73" s="20">
        <v>18</v>
      </c>
      <c r="E73" s="13">
        <v>0.32216435185185194</v>
      </c>
      <c r="F73" s="13">
        <v>0.35541666666666666</v>
      </c>
      <c r="G73" s="13">
        <f>IF(ISERROR(VLOOKUP(D73,Finish_Times,2,FALSE)),"",VLOOKUP(D73,Finish_Times,2,FALSE))</f>
        <v>0.6775810185185186</v>
      </c>
      <c r="H73" s="16">
        <f>I73-F73</f>
        <v>7.305555555555554E-2</v>
      </c>
      <c r="I73" s="16">
        <v>0.4284722222222222</v>
      </c>
      <c r="J73" s="14">
        <v>10</v>
      </c>
      <c r="K73" s="16">
        <f>L73-I73</f>
        <v>5.902777777777779E-2</v>
      </c>
      <c r="L73" s="16">
        <v>0.48749999999999999</v>
      </c>
      <c r="M73" s="14">
        <v>16</v>
      </c>
      <c r="N73" s="16">
        <f>O73-L73</f>
        <v>4.7916666666666663E-2</v>
      </c>
      <c r="O73" s="16">
        <v>0.53541666666666665</v>
      </c>
      <c r="P73" s="14">
        <v>16</v>
      </c>
      <c r="Q73" s="16">
        <f>R73-O73</f>
        <v>5.1388888888888928E-2</v>
      </c>
      <c r="R73" s="16">
        <v>0.58680555555555558</v>
      </c>
      <c r="S73" s="14">
        <v>17</v>
      </c>
      <c r="T73" s="21">
        <f t="shared" si="1"/>
        <v>9.0775462962963016E-2</v>
      </c>
    </row>
    <row r="74" spans="1:20" s="14" customFormat="1" x14ac:dyDescent="0.25">
      <c r="A74" s="11" t="s">
        <v>98</v>
      </c>
      <c r="B74" s="11"/>
      <c r="C74" s="12" t="s">
        <v>6</v>
      </c>
      <c r="D74" s="20">
        <v>37</v>
      </c>
      <c r="E74" s="13">
        <v>0.32693287037037039</v>
      </c>
      <c r="F74" s="13">
        <v>0.35541666666666666</v>
      </c>
      <c r="G74" s="13">
        <f>IF(ISERROR(VLOOKUP(D74,Finish_Times,2,FALSE)),"",VLOOKUP(D74,Finish_Times,2,FALSE))</f>
        <v>0.68234953703703705</v>
      </c>
      <c r="H74" s="16">
        <f>I74-F74</f>
        <v>7.305555555555554E-2</v>
      </c>
      <c r="I74" s="16">
        <v>0.4284722222222222</v>
      </c>
      <c r="J74" s="14">
        <v>11</v>
      </c>
      <c r="K74" s="16">
        <f>L74-I74</f>
        <v>6.3888888888888884E-2</v>
      </c>
      <c r="L74" s="16">
        <v>0.49236111111111108</v>
      </c>
      <c r="M74" s="14">
        <v>18</v>
      </c>
      <c r="N74" s="16">
        <f>O74-L74</f>
        <v>4.8611111111111105E-2</v>
      </c>
      <c r="O74" s="16">
        <v>0.54097222222222219</v>
      </c>
      <c r="P74" s="14">
        <v>22</v>
      </c>
      <c r="Q74" s="16">
        <f>R74-O74</f>
        <v>5.0694444444444486E-2</v>
      </c>
      <c r="R74" s="16">
        <v>0.59166666666666667</v>
      </c>
      <c r="S74" s="14">
        <v>22</v>
      </c>
      <c r="T74" s="21">
        <f t="shared" si="1"/>
        <v>9.0682870370370372E-2</v>
      </c>
    </row>
    <row r="75" spans="1:20" s="14" customFormat="1" x14ac:dyDescent="0.25">
      <c r="A75" s="11" t="s">
        <v>99</v>
      </c>
      <c r="B75" s="11"/>
      <c r="C75" s="12" t="s">
        <v>6</v>
      </c>
      <c r="D75" s="20">
        <v>122</v>
      </c>
      <c r="E75" s="13">
        <v>0.32723379629629629</v>
      </c>
      <c r="F75" s="13">
        <v>0.35541666666666666</v>
      </c>
      <c r="G75" s="13">
        <f>IF(ISERROR(VLOOKUP(D75,Finish_Times,2,FALSE)),"",VLOOKUP(D75,Finish_Times,2,FALSE))</f>
        <v>0.68265046296296295</v>
      </c>
      <c r="H75" s="16">
        <f>I75-F75</f>
        <v>7.4444444444444424E-2</v>
      </c>
      <c r="I75" s="16">
        <v>0.42986111111111108</v>
      </c>
      <c r="J75" s="14">
        <v>18</v>
      </c>
      <c r="K75" s="16">
        <f>L75-I75</f>
        <v>6.25E-2</v>
      </c>
      <c r="L75" s="16">
        <v>0.49236111111111108</v>
      </c>
      <c r="M75" s="14">
        <v>19</v>
      </c>
      <c r="N75" s="16">
        <f>O75-L75</f>
        <v>4.8611111111111105E-2</v>
      </c>
      <c r="O75" s="16">
        <v>0.54097222222222219</v>
      </c>
      <c r="P75" s="14">
        <v>23</v>
      </c>
      <c r="Q75" s="16">
        <f>R75-O75</f>
        <v>5.0694444444444486E-2</v>
      </c>
      <c r="R75" s="16">
        <v>0.59166666666666667</v>
      </c>
      <c r="S75" s="14">
        <v>23</v>
      </c>
      <c r="T75" s="21">
        <f t="shared" si="1"/>
        <v>9.0983796296296271E-2</v>
      </c>
    </row>
    <row r="76" spans="1:20" s="14" customFormat="1" x14ac:dyDescent="0.25">
      <c r="A76" s="11" t="s">
        <v>100</v>
      </c>
      <c r="B76" s="11"/>
      <c r="C76" s="12" t="s">
        <v>6</v>
      </c>
      <c r="D76" s="20">
        <v>115</v>
      </c>
      <c r="E76" s="13">
        <v>0.33120370370370372</v>
      </c>
      <c r="F76" s="13">
        <v>0.35541666666666666</v>
      </c>
      <c r="G76" s="13">
        <f>IF(ISERROR(VLOOKUP(D76,Finish_Times,2,FALSE)),"",VLOOKUP(D76,Finish_Times,2,FALSE))</f>
        <v>0.68662037037037038</v>
      </c>
      <c r="H76" s="16">
        <f>I76-F76</f>
        <v>9.4583333333333353E-2</v>
      </c>
      <c r="I76" s="16">
        <v>0.45</v>
      </c>
      <c r="J76" s="14">
        <v>34</v>
      </c>
      <c r="K76" s="16">
        <f>L76-I76</f>
        <v>7.0833333333333359E-2</v>
      </c>
      <c r="L76" s="16">
        <v>0.52083333333333337</v>
      </c>
      <c r="M76" s="14">
        <v>34</v>
      </c>
      <c r="N76" s="16">
        <f>O76-L76</f>
        <v>4.3055555555555514E-2</v>
      </c>
      <c r="O76" s="16">
        <v>0.56388888888888888</v>
      </c>
      <c r="P76" s="14">
        <v>31</v>
      </c>
      <c r="Q76" s="16">
        <f>R76-O76</f>
        <v>4.5833333333333282E-2</v>
      </c>
      <c r="R76" s="16">
        <v>0.60972222222222217</v>
      </c>
      <c r="S76" s="14">
        <v>28</v>
      </c>
      <c r="T76" s="21">
        <f t="shared" si="1"/>
        <v>7.6898148148148215E-2</v>
      </c>
    </row>
    <row r="77" spans="1:20" s="14" customFormat="1" x14ac:dyDescent="0.25">
      <c r="A77" s="11" t="s">
        <v>101</v>
      </c>
      <c r="B77" s="11" t="s">
        <v>25</v>
      </c>
      <c r="C77" s="12" t="s">
        <v>21</v>
      </c>
      <c r="D77" s="20">
        <v>2</v>
      </c>
      <c r="E77" s="13">
        <v>0.33370370370370367</v>
      </c>
      <c r="F77" s="13">
        <v>0.35541666666666666</v>
      </c>
      <c r="G77" s="13">
        <f>IF(ISERROR(VLOOKUP(D77,Finish_Times,2,FALSE)),"",VLOOKUP(D77,Finish_Times,2,FALSE))</f>
        <v>0.68912037037037033</v>
      </c>
      <c r="H77" s="16">
        <f>I77-F77</f>
        <v>8.4166666666666723E-2</v>
      </c>
      <c r="I77" s="16">
        <v>0.43958333333333338</v>
      </c>
      <c r="J77" s="14">
        <v>32</v>
      </c>
      <c r="K77" s="16">
        <f>L77-I77</f>
        <v>6.5277777777777712E-2</v>
      </c>
      <c r="L77" s="16">
        <v>0.50486111111111109</v>
      </c>
      <c r="M77" s="14">
        <v>29</v>
      </c>
      <c r="N77" s="16">
        <f>O77-L77</f>
        <v>4.9305555555555602E-2</v>
      </c>
      <c r="O77" s="16">
        <v>0.5541666666666667</v>
      </c>
      <c r="P77" s="14">
        <v>26</v>
      </c>
      <c r="Q77" s="16">
        <f>R77-O77</f>
        <v>4.9305555555555491E-2</v>
      </c>
      <c r="R77" s="16">
        <v>0.60347222222222219</v>
      </c>
      <c r="S77" s="14">
        <v>25</v>
      </c>
      <c r="T77" s="21">
        <f t="shared" si="1"/>
        <v>8.564814814814814E-2</v>
      </c>
    </row>
    <row r="78" spans="1:20" s="14" customFormat="1" x14ac:dyDescent="0.25">
      <c r="A78" s="11" t="s">
        <v>102</v>
      </c>
      <c r="B78" s="11" t="s">
        <v>25</v>
      </c>
      <c r="C78" s="12" t="s">
        <v>6</v>
      </c>
      <c r="D78" s="20">
        <v>3</v>
      </c>
      <c r="E78" s="13">
        <v>0.33372685185185186</v>
      </c>
      <c r="F78" s="13">
        <v>0.35541666666666666</v>
      </c>
      <c r="G78" s="13">
        <f>IF(ISERROR(VLOOKUP(D78,Finish_Times,2,FALSE)),"",VLOOKUP(D78,Finish_Times,2,FALSE))</f>
        <v>0.68914351851851852</v>
      </c>
      <c r="H78" s="16">
        <f>I78-F78</f>
        <v>8.4166666666666723E-2</v>
      </c>
      <c r="I78" s="16">
        <v>0.43958333333333338</v>
      </c>
      <c r="J78" s="14">
        <v>33</v>
      </c>
      <c r="K78" s="16">
        <f>L78-I78</f>
        <v>6.5277777777777712E-2</v>
      </c>
      <c r="L78" s="16">
        <v>0.50486111111111109</v>
      </c>
      <c r="M78" s="14">
        <v>30</v>
      </c>
      <c r="N78" s="16">
        <f>O78-L78</f>
        <v>4.9305555555555602E-2</v>
      </c>
      <c r="O78" s="16">
        <v>0.5541666666666667</v>
      </c>
      <c r="P78" s="14">
        <v>27</v>
      </c>
      <c r="Q78" s="16">
        <f>R78-O78</f>
        <v>4.9305555555555491E-2</v>
      </c>
      <c r="R78" s="16">
        <v>0.60347222222222219</v>
      </c>
      <c r="S78" s="14">
        <v>26</v>
      </c>
      <c r="T78" s="21">
        <f t="shared" si="1"/>
        <v>8.5671296296296329E-2</v>
      </c>
    </row>
    <row r="79" spans="1:20" s="14" customFormat="1" x14ac:dyDescent="0.25">
      <c r="A79" s="11" t="s">
        <v>103</v>
      </c>
      <c r="B79" s="11"/>
      <c r="C79" s="12" t="s">
        <v>6</v>
      </c>
      <c r="D79" s="20">
        <v>93</v>
      </c>
      <c r="E79" s="13">
        <v>0.33646990740740751</v>
      </c>
      <c r="F79" s="13">
        <v>0.35541666666666666</v>
      </c>
      <c r="G79" s="13">
        <f>IF(ISERROR(VLOOKUP(D79,Finish_Times,2,FALSE)),"",VLOOKUP(D79,Finish_Times,2,FALSE))</f>
        <v>0.69188657407407417</v>
      </c>
      <c r="H79" s="16">
        <f>I79-F79</f>
        <v>7.6527777777777806E-2</v>
      </c>
      <c r="I79" s="16">
        <v>0.43194444444444446</v>
      </c>
      <c r="J79" s="14">
        <v>25</v>
      </c>
      <c r="K79" s="16">
        <f>L79-I79</f>
        <v>6.3194444444444386E-2</v>
      </c>
      <c r="L79" s="16">
        <v>0.49513888888888885</v>
      </c>
      <c r="M79" s="14">
        <v>24</v>
      </c>
      <c r="N79" s="16">
        <f>O79-L79</f>
        <v>4.7222222222222332E-2</v>
      </c>
      <c r="O79" s="16">
        <v>0.54236111111111118</v>
      </c>
      <c r="P79" s="14">
        <v>24</v>
      </c>
      <c r="Q79" s="16">
        <f>R79-O79</f>
        <v>4.9305555555555491E-2</v>
      </c>
      <c r="R79" s="16">
        <v>0.59166666666666667</v>
      </c>
      <c r="S79" s="14">
        <v>24</v>
      </c>
      <c r="T79" s="21">
        <f t="shared" si="1"/>
        <v>0.10021990740740749</v>
      </c>
    </row>
    <row r="80" spans="1:20" s="14" customFormat="1" x14ac:dyDescent="0.25">
      <c r="A80" s="11" t="s">
        <v>104</v>
      </c>
      <c r="B80" s="11" t="s">
        <v>5</v>
      </c>
      <c r="C80" s="12" t="s">
        <v>21</v>
      </c>
      <c r="D80" s="20">
        <v>47</v>
      </c>
      <c r="E80" s="13">
        <v>0.35148148148148145</v>
      </c>
      <c r="F80" s="13">
        <v>0.35541666666666666</v>
      </c>
      <c r="G80" s="13">
        <f>IF(ISERROR(VLOOKUP(D80,Finish_Times,2,FALSE)),"",VLOOKUP(D80,Finish_Times,2,FALSE))</f>
        <v>0.70689814814814811</v>
      </c>
      <c r="H80" s="16">
        <f>I80-F80</f>
        <v>7.0972222222222214E-2</v>
      </c>
      <c r="I80" s="16">
        <v>0.42638888888888887</v>
      </c>
      <c r="J80" s="14">
        <v>6</v>
      </c>
      <c r="K80" s="16">
        <f>L80-I80</f>
        <v>6.5277777777777823E-2</v>
      </c>
      <c r="L80" s="16">
        <v>0.4916666666666667</v>
      </c>
      <c r="M80" s="14">
        <v>17</v>
      </c>
      <c r="N80" s="16">
        <f>O80-L80</f>
        <v>5.6944444444444353E-2</v>
      </c>
      <c r="O80" s="16">
        <v>0.54861111111111105</v>
      </c>
      <c r="P80" s="14">
        <v>25</v>
      </c>
      <c r="Q80" s="16">
        <f>R80-O80</f>
        <v>5.4861111111111138E-2</v>
      </c>
      <c r="R80" s="16">
        <v>0.60347222222222219</v>
      </c>
      <c r="S80" s="14">
        <v>27</v>
      </c>
      <c r="T80" s="21">
        <f t="shared" si="1"/>
        <v>0.10342592592592592</v>
      </c>
    </row>
    <row r="81" spans="1:20" s="14" customFormat="1" x14ac:dyDescent="0.25">
      <c r="A81" s="11" t="s">
        <v>105</v>
      </c>
      <c r="B81" s="11" t="s">
        <v>106</v>
      </c>
      <c r="C81" s="12" t="s">
        <v>6</v>
      </c>
      <c r="D81" s="20">
        <v>68</v>
      </c>
      <c r="E81" s="13">
        <v>0.35188657407407403</v>
      </c>
      <c r="F81" s="13">
        <v>0.35541666666666666</v>
      </c>
      <c r="G81" s="13">
        <f>IF(ISERROR(VLOOKUP(D81,Finish_Times,2,FALSE)),"",VLOOKUP(D81,Finish_Times,2,FALSE))</f>
        <v>0.70730324074074069</v>
      </c>
      <c r="H81" s="16">
        <f>I81-F81</f>
        <v>8.1388888888888844E-2</v>
      </c>
      <c r="I81" s="16">
        <v>0.4368055555555555</v>
      </c>
      <c r="J81" s="14">
        <v>28</v>
      </c>
      <c r="K81" s="16">
        <f>L81-I81</f>
        <v>6.6666666666666707E-2</v>
      </c>
      <c r="L81" s="16">
        <v>0.50347222222222221</v>
      </c>
      <c r="M81" s="14">
        <v>26</v>
      </c>
      <c r="N81" s="16">
        <f>O81-L81</f>
        <v>5.4861111111111138E-2</v>
      </c>
      <c r="O81" s="16">
        <v>0.55833333333333335</v>
      </c>
      <c r="P81" s="14">
        <v>28</v>
      </c>
      <c r="Q81" s="16">
        <f>R81-O81</f>
        <v>5.6250000000000022E-2</v>
      </c>
      <c r="R81" s="16">
        <v>0.61458333333333337</v>
      </c>
      <c r="S81" s="14">
        <v>29</v>
      </c>
      <c r="T81" s="21">
        <f t="shared" si="1"/>
        <v>9.271990740740732E-2</v>
      </c>
    </row>
    <row r="82" spans="1:20" s="14" customFormat="1" x14ac:dyDescent="0.25">
      <c r="A82" s="11" t="s">
        <v>107</v>
      </c>
      <c r="B82" s="11" t="s">
        <v>108</v>
      </c>
      <c r="C82" s="12" t="s">
        <v>21</v>
      </c>
      <c r="D82" s="20">
        <v>31</v>
      </c>
      <c r="E82" s="13">
        <v>0.35422453703703699</v>
      </c>
      <c r="F82" s="13">
        <v>0.35541666666666666</v>
      </c>
      <c r="G82" s="13">
        <f>IF(ISERROR(VLOOKUP(D82,Finish_Times,2,FALSE)),"",VLOOKUP(D82,Finish_Times,2,FALSE))</f>
        <v>0.70964120370370365</v>
      </c>
      <c r="H82" s="16">
        <f>I82-F82</f>
        <v>7.8611111111111076E-2</v>
      </c>
      <c r="I82" s="16">
        <v>0.43402777777777773</v>
      </c>
      <c r="J82" s="14">
        <v>26</v>
      </c>
      <c r="K82" s="16">
        <f>L82-I82</f>
        <v>6.9444444444444475E-2</v>
      </c>
      <c r="L82" s="16">
        <v>0.50347222222222221</v>
      </c>
      <c r="M82" s="14">
        <v>27</v>
      </c>
      <c r="N82" s="16">
        <f>O82-L82</f>
        <v>5.4861111111111138E-2</v>
      </c>
      <c r="O82" s="16">
        <v>0.55833333333333335</v>
      </c>
      <c r="P82" s="14">
        <v>29</v>
      </c>
      <c r="Q82" s="16">
        <f>R82-O82</f>
        <v>5.6250000000000022E-2</v>
      </c>
      <c r="R82" s="16">
        <v>0.61458333333333337</v>
      </c>
      <c r="S82" s="14">
        <v>30</v>
      </c>
      <c r="T82" s="21">
        <f t="shared" si="1"/>
        <v>9.5057870370370279E-2</v>
      </c>
    </row>
    <row r="83" spans="1:20" s="14" customFormat="1" x14ac:dyDescent="0.25">
      <c r="A83" s="11" t="s">
        <v>109</v>
      </c>
      <c r="B83" s="11" t="s">
        <v>108</v>
      </c>
      <c r="C83" s="12" t="s">
        <v>6</v>
      </c>
      <c r="D83" s="20">
        <v>30</v>
      </c>
      <c r="E83" s="13">
        <v>0.35428240740740741</v>
      </c>
      <c r="F83" s="13">
        <v>0.35541666666666666</v>
      </c>
      <c r="G83" s="13">
        <f>IF(ISERROR(VLOOKUP(D83,Finish_Times,2,FALSE)),"",VLOOKUP(D83,Finish_Times,2,FALSE))</f>
        <v>0.70969907407407407</v>
      </c>
      <c r="H83" s="16">
        <f>I83-F83</f>
        <v>7.8611111111111076E-2</v>
      </c>
      <c r="I83" s="16">
        <v>0.43402777777777773</v>
      </c>
      <c r="J83" s="14">
        <v>27</v>
      </c>
      <c r="K83" s="16">
        <f>L83-I83</f>
        <v>6.9444444444444475E-2</v>
      </c>
      <c r="L83" s="16">
        <v>0.50347222222222221</v>
      </c>
      <c r="M83" s="14">
        <v>28</v>
      </c>
      <c r="N83" s="16">
        <f>O83-L83</f>
        <v>5.4861111111111138E-2</v>
      </c>
      <c r="O83" s="16">
        <v>0.55833333333333335</v>
      </c>
      <c r="P83" s="14">
        <v>30</v>
      </c>
      <c r="Q83" s="16">
        <f>R83-O83</f>
        <v>5.6250000000000022E-2</v>
      </c>
      <c r="R83" s="16">
        <v>0.61458333333333337</v>
      </c>
      <c r="S83" s="14">
        <v>31</v>
      </c>
      <c r="T83" s="21">
        <f t="shared" si="1"/>
        <v>9.5115740740740695E-2</v>
      </c>
    </row>
    <row r="84" spans="1:20" s="14" customFormat="1" x14ac:dyDescent="0.25">
      <c r="A84" s="11" t="s">
        <v>110</v>
      </c>
      <c r="B84" s="11"/>
      <c r="C84" s="12" t="s">
        <v>6</v>
      </c>
      <c r="D84" s="20">
        <v>20</v>
      </c>
      <c r="E84" s="13">
        <v>0.39996527777777774</v>
      </c>
      <c r="F84" s="13">
        <v>0.35541666666666666</v>
      </c>
      <c r="G84" s="13">
        <f>IF(ISERROR(VLOOKUP(D84,Finish_Times,2,FALSE)),"",VLOOKUP(D84,Finish_Times,2,FALSE))</f>
        <v>0.7553819444444444</v>
      </c>
      <c r="H84" s="16">
        <f>I84-F84</f>
        <v>9.4583333333333353E-2</v>
      </c>
      <c r="I84" s="16">
        <v>0.45</v>
      </c>
      <c r="J84" s="14">
        <v>35</v>
      </c>
      <c r="K84" s="16">
        <f>L84-I84</f>
        <v>7.8472222222222221E-2</v>
      </c>
      <c r="L84" s="16">
        <v>0.52847222222222223</v>
      </c>
      <c r="M84" s="14">
        <v>35</v>
      </c>
      <c r="N84" s="16">
        <f>O84-L84</f>
        <v>5.3472222222222254E-2</v>
      </c>
      <c r="O84" s="16">
        <v>0.58194444444444449</v>
      </c>
      <c r="P84" s="14">
        <v>35</v>
      </c>
      <c r="Q84" s="16">
        <f>R84-O84</f>
        <v>5.3472222222222143E-2</v>
      </c>
      <c r="R84" s="16">
        <v>0.63541666666666663</v>
      </c>
      <c r="S84" s="14">
        <v>32</v>
      </c>
      <c r="T84" s="21">
        <f t="shared" si="1"/>
        <v>0.11996527777777777</v>
      </c>
    </row>
    <row r="85" spans="1:20" s="14" customFormat="1" x14ac:dyDescent="0.25">
      <c r="A85" s="11" t="s">
        <v>111</v>
      </c>
      <c r="B85" s="11"/>
      <c r="C85" s="12" t="s">
        <v>21</v>
      </c>
      <c r="D85" s="20">
        <v>38</v>
      </c>
      <c r="E85" s="13">
        <v>0.40002314814814816</v>
      </c>
      <c r="F85" s="13">
        <v>0.35541666666666666</v>
      </c>
      <c r="G85" s="13">
        <f>IF(ISERROR(VLOOKUP(D85,Finish_Times,2,FALSE)),"",VLOOKUP(D85,Finish_Times,2,FALSE))</f>
        <v>0.75543981481481481</v>
      </c>
      <c r="H85" s="16">
        <f>I85-F85</f>
        <v>8.2083333333333341E-2</v>
      </c>
      <c r="I85" s="16">
        <v>0.4375</v>
      </c>
      <c r="J85" s="14">
        <v>29</v>
      </c>
      <c r="K85" s="16">
        <f>L85-I85</f>
        <v>7.5000000000000067E-2</v>
      </c>
      <c r="L85" s="16">
        <v>0.51250000000000007</v>
      </c>
      <c r="M85" s="14">
        <v>31</v>
      </c>
      <c r="N85" s="16">
        <f>O85-L85</f>
        <v>6.7361111111110983E-2</v>
      </c>
      <c r="O85" s="16">
        <v>0.57986111111111105</v>
      </c>
      <c r="P85" s="14">
        <v>32</v>
      </c>
      <c r="Q85" s="16">
        <f>R85-O85</f>
        <v>5.555555555555558E-2</v>
      </c>
      <c r="R85" s="16">
        <v>0.63541666666666663</v>
      </c>
      <c r="S85" s="14">
        <v>33</v>
      </c>
      <c r="T85" s="21">
        <f t="shared" si="1"/>
        <v>0.12002314814814818</v>
      </c>
    </row>
    <row r="86" spans="1:20" s="14" customFormat="1" x14ac:dyDescent="0.25">
      <c r="A86" s="11" t="s">
        <v>112</v>
      </c>
      <c r="B86" s="11"/>
      <c r="C86" s="12" t="s">
        <v>21</v>
      </c>
      <c r="D86" s="20">
        <v>39</v>
      </c>
      <c r="E86" s="13">
        <v>0.40006944444444453</v>
      </c>
      <c r="F86" s="13">
        <v>0.35541666666666666</v>
      </c>
      <c r="G86" s="13">
        <f>IF(ISERROR(VLOOKUP(D86,Finish_Times,2,FALSE)),"",VLOOKUP(D86,Finish_Times,2,FALSE))</f>
        <v>0.75548611111111119</v>
      </c>
      <c r="H86" s="16">
        <f>I86-F86</f>
        <v>8.2083333333333341E-2</v>
      </c>
      <c r="I86" s="16">
        <v>0.4375</v>
      </c>
      <c r="J86" s="14">
        <v>30</v>
      </c>
      <c r="K86" s="16">
        <f>L86-I86</f>
        <v>7.5000000000000067E-2</v>
      </c>
      <c r="L86" s="16">
        <v>0.51250000000000007</v>
      </c>
      <c r="M86" s="14">
        <v>32</v>
      </c>
      <c r="N86" s="16">
        <f>O86-L86</f>
        <v>6.7361111111110983E-2</v>
      </c>
      <c r="O86" s="16">
        <v>0.57986111111111105</v>
      </c>
      <c r="P86" s="14">
        <v>33</v>
      </c>
      <c r="Q86" s="16">
        <f>R86-O86</f>
        <v>5.555555555555558E-2</v>
      </c>
      <c r="R86" s="16">
        <v>0.63541666666666663</v>
      </c>
      <c r="S86" s="14">
        <v>34</v>
      </c>
      <c r="T86" s="21">
        <f t="shared" si="1"/>
        <v>0.12006944444444456</v>
      </c>
    </row>
    <row r="87" spans="1:20" s="14" customFormat="1" x14ac:dyDescent="0.25">
      <c r="A87" s="11" t="s">
        <v>113</v>
      </c>
      <c r="B87" s="11"/>
      <c r="C87" s="12" t="s">
        <v>21</v>
      </c>
      <c r="D87" s="20">
        <v>40</v>
      </c>
      <c r="E87" s="13">
        <v>0.40010416666666665</v>
      </c>
      <c r="F87" s="13">
        <v>0.35541666666666666</v>
      </c>
      <c r="G87" s="13">
        <f>IF(ISERROR(VLOOKUP(D87,Finish_Times,2,FALSE)),"",VLOOKUP(D87,Finish_Times,2,FALSE))</f>
        <v>0.75552083333333331</v>
      </c>
      <c r="H87" s="16">
        <f>I87-F87</f>
        <v>8.2083333333333341E-2</v>
      </c>
      <c r="I87" s="16">
        <v>0.4375</v>
      </c>
      <c r="J87" s="14">
        <v>31</v>
      </c>
      <c r="K87" s="16">
        <f>L87-I87</f>
        <v>7.5000000000000067E-2</v>
      </c>
      <c r="L87" s="16">
        <v>0.51250000000000007</v>
      </c>
      <c r="M87" s="14">
        <v>33</v>
      </c>
      <c r="N87" s="16">
        <f>O87-L87</f>
        <v>6.7361111111110983E-2</v>
      </c>
      <c r="O87" s="16">
        <v>0.57986111111111105</v>
      </c>
      <c r="P87" s="14">
        <v>34</v>
      </c>
      <c r="Q87" s="16">
        <f>R87-O87</f>
        <v>5.555555555555558E-2</v>
      </c>
      <c r="R87" s="16">
        <v>0.63541666666666663</v>
      </c>
      <c r="S87" s="14">
        <v>35</v>
      </c>
      <c r="T87" s="21">
        <f t="shared" si="1"/>
        <v>0.12010416666666668</v>
      </c>
    </row>
    <row r="88" spans="1:20" x14ac:dyDescent="0.25">
      <c r="A88" s="9" t="s">
        <v>127</v>
      </c>
      <c r="B88" s="9"/>
      <c r="C88" s="6" t="s">
        <v>6</v>
      </c>
      <c r="D88" s="6">
        <v>13</v>
      </c>
      <c r="E88" s="8" t="s">
        <v>128</v>
      </c>
      <c r="F88" s="10">
        <v>0.39583333333333331</v>
      </c>
      <c r="G88" s="17"/>
      <c r="H88" s="15">
        <f>I88-F88</f>
        <v>7.1527777777777801E-2</v>
      </c>
      <c r="I88" s="15">
        <v>0.46736111111111112</v>
      </c>
      <c r="J88" s="18">
        <v>51</v>
      </c>
      <c r="K88" s="15">
        <f>L88-I88</f>
        <v>6.8749999999999978E-2</v>
      </c>
      <c r="L88" s="15">
        <v>0.53611111111111109</v>
      </c>
      <c r="M88" s="18">
        <v>50</v>
      </c>
      <c r="N88" s="15"/>
    </row>
    <row r="89" spans="1:20" x14ac:dyDescent="0.25">
      <c r="A89" s="9" t="s">
        <v>126</v>
      </c>
      <c r="B89" s="9"/>
      <c r="C89" s="6" t="s">
        <v>6</v>
      </c>
      <c r="D89" s="6">
        <v>107</v>
      </c>
      <c r="E89" s="8" t="s">
        <v>128</v>
      </c>
      <c r="F89" s="10">
        <v>0.39583333333333331</v>
      </c>
      <c r="G89" s="17"/>
      <c r="H89" s="15">
        <f>I89-F89</f>
        <v>7.1527777777777801E-2</v>
      </c>
      <c r="I89" s="15">
        <v>0.46736111111111112</v>
      </c>
      <c r="J89" s="18">
        <v>50</v>
      </c>
      <c r="K89" s="15">
        <f>L89-I89</f>
        <v>7.291666666666663E-2</v>
      </c>
      <c r="L89" s="15">
        <v>0.54027777777777775</v>
      </c>
      <c r="M89" s="18">
        <v>53</v>
      </c>
      <c r="N89" s="15"/>
    </row>
    <row r="91" spans="1:20" x14ac:dyDescent="0.25">
      <c r="A91" t="s">
        <v>130</v>
      </c>
    </row>
    <row r="92" spans="1:20" x14ac:dyDescent="0.25">
      <c r="A92" s="24"/>
      <c r="B92" t="s">
        <v>131</v>
      </c>
    </row>
  </sheetData>
  <autoFilter ref="A1:U89">
    <sortState ref="A2:T89">
      <sortCondition ref="E1:E89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kwandhw@btinternet.com</dc:creator>
  <cp:lastModifiedBy>kwandhw@btinternet.com</cp:lastModifiedBy>
  <dcterms:created xsi:type="dcterms:W3CDTF">2021-07-25T19:30:52Z</dcterms:created>
  <dcterms:modified xsi:type="dcterms:W3CDTF">2021-07-26T13:59:56Z</dcterms:modified>
</cp:coreProperties>
</file>