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44e6b9e8ea8fcb7/Public/Cricket/Fixtures/"/>
    </mc:Choice>
  </mc:AlternateContent>
  <xr:revisionPtr revIDLastSave="1" documentId="8_{9038EF7D-E368-4029-BEB7-04FC4D8249E7}" xr6:coauthVersionLast="47" xr6:coauthVersionMax="47" xr10:uidLastSave="{AC7AFB9B-435B-4BF7-987E-38A8BA26DE63}"/>
  <bookViews>
    <workbookView xWindow="-108" yWindow="-108" windowWidth="23256" windowHeight="12576" xr2:uid="{00000000-000D-0000-FFFF-FFFF00000000}"/>
  </bookViews>
  <sheets>
    <sheet name="Fixtures" sheetId="1" r:id="rId1"/>
  </sheets>
  <definedNames>
    <definedName name="_xlnm.Print_Area" localSheetId="0">Fixtures!$A$1:$G$66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6" i="1" s="1"/>
  <c r="D61" i="1"/>
  <c r="D60" i="1"/>
  <c r="A4" i="1" l="1"/>
  <c r="B5" i="1"/>
  <c r="A5" i="1" s="1"/>
  <c r="B9" i="1"/>
  <c r="A6" i="1"/>
  <c r="B7" i="1"/>
  <c r="A7" i="1" s="1"/>
  <c r="D62" i="1"/>
  <c r="B10" i="1" l="1"/>
  <c r="A10" i="1" s="1"/>
  <c r="B11" i="1"/>
  <c r="A9" i="1"/>
  <c r="A11" i="1" l="1"/>
  <c r="B13" i="1"/>
  <c r="B12" i="1"/>
  <c r="A12" i="1" s="1"/>
  <c r="B15" i="1" l="1"/>
  <c r="A13" i="1"/>
  <c r="B14" i="1"/>
  <c r="A14" i="1" s="1"/>
  <c r="B17" i="1" l="1"/>
  <c r="A15" i="1"/>
  <c r="B16" i="1"/>
  <c r="A16" i="1" s="1"/>
  <c r="B20" i="1" l="1"/>
  <c r="A17" i="1"/>
  <c r="B18" i="1"/>
  <c r="A18" i="1" s="1"/>
  <c r="B22" i="1" l="1"/>
  <c r="A20" i="1"/>
  <c r="B21" i="1"/>
  <c r="A21" i="1" s="1"/>
  <c r="A22" i="1" l="1"/>
  <c r="B24" i="1"/>
  <c r="B23" i="1"/>
  <c r="A23" i="1" s="1"/>
  <c r="A24" i="1" l="1"/>
  <c r="B25" i="1"/>
  <c r="A25" i="1" s="1"/>
  <c r="B26" i="1"/>
  <c r="B27" i="1" l="1"/>
  <c r="A27" i="1" s="1"/>
  <c r="B29" i="1"/>
  <c r="A26" i="1"/>
  <c r="B31" i="1" l="1"/>
  <c r="B30" i="1"/>
  <c r="A30" i="1" s="1"/>
  <c r="A29" i="1"/>
  <c r="A31" i="1" l="1"/>
  <c r="B32" i="1"/>
  <c r="B34" i="1"/>
  <c r="A32" i="1" l="1"/>
  <c r="B33" i="1"/>
  <c r="B35" i="1"/>
  <c r="A35" i="1" s="1"/>
  <c r="A34" i="1"/>
  <c r="B36" i="1"/>
  <c r="B38" i="1" l="1"/>
  <c r="A38" i="1" s="1"/>
  <c r="A36" i="1"/>
  <c r="B37" i="1"/>
  <c r="A37" i="1" s="1"/>
  <c r="B39" i="1" l="1"/>
  <c r="A39" i="1" s="1"/>
  <c r="B41" i="1"/>
  <c r="B43" i="1"/>
  <c r="B42" i="1" l="1"/>
  <c r="A42" i="1" s="1"/>
  <c r="A41" i="1"/>
  <c r="A43" i="1"/>
  <c r="B44" i="1"/>
  <c r="A44" i="1" s="1"/>
  <c r="B45" i="1"/>
  <c r="B47" i="1" l="1"/>
  <c r="A45" i="1"/>
  <c r="B46" i="1"/>
  <c r="A46" i="1" s="1"/>
  <c r="B48" i="1" l="1"/>
  <c r="A47" i="1"/>
  <c r="B51" i="1"/>
  <c r="A51" i="1" l="1"/>
  <c r="B53" i="1"/>
  <c r="B52" i="1"/>
  <c r="A52" i="1" s="1"/>
  <c r="B49" i="1"/>
  <c r="A49" i="1" s="1"/>
  <c r="A48" i="1"/>
  <c r="B55" i="1" l="1"/>
  <c r="A53" i="1"/>
  <c r="B54" i="1"/>
  <c r="A54" i="1" s="1"/>
  <c r="A55" i="1" l="1"/>
  <c r="B57" i="1"/>
  <c r="A57" i="1" s="1"/>
  <c r="B56" i="1"/>
  <c r="A56" i="1" l="1"/>
  <c r="B58" i="1"/>
  <c r="A58" i="1" s="1"/>
</calcChain>
</file>

<file path=xl/sharedStrings.xml><?xml version="1.0" encoding="utf-8"?>
<sst xmlns="http://schemas.openxmlformats.org/spreadsheetml/2006/main" count="116" uniqueCount="58">
  <si>
    <t>Date</t>
  </si>
  <si>
    <t>Team</t>
  </si>
  <si>
    <t>Ground</t>
  </si>
  <si>
    <t>Start</t>
  </si>
  <si>
    <t>Home</t>
  </si>
  <si>
    <t>Away</t>
  </si>
  <si>
    <t>Lindsell</t>
  </si>
  <si>
    <t>APRIL</t>
  </si>
  <si>
    <t>MAY</t>
  </si>
  <si>
    <t>JUNE</t>
  </si>
  <si>
    <t>JULY</t>
  </si>
  <si>
    <t>AUGUST</t>
  </si>
  <si>
    <t>SEPTEMBER</t>
  </si>
  <si>
    <t>Thaxted</t>
  </si>
  <si>
    <t>Hatfield Heath</t>
  </si>
  <si>
    <t xml:space="preserve"> </t>
  </si>
  <si>
    <t>North Weald</t>
  </si>
  <si>
    <t>Dunmow</t>
  </si>
  <si>
    <t>Abridge</t>
  </si>
  <si>
    <t>H</t>
  </si>
  <si>
    <t>A</t>
  </si>
  <si>
    <t>Clavering</t>
  </si>
  <si>
    <t>Little Bardfield</t>
  </si>
  <si>
    <t>Winchmore Hill Tigers</t>
  </si>
  <si>
    <t>Wakes Colne</t>
  </si>
  <si>
    <t>Elmdon</t>
  </si>
  <si>
    <t>Springfield</t>
  </si>
  <si>
    <t>Total</t>
  </si>
  <si>
    <t>Epping Foresters</t>
  </si>
  <si>
    <t>2.30</t>
  </si>
  <si>
    <t>11.00</t>
  </si>
  <si>
    <t>Wed</t>
  </si>
  <si>
    <t xml:space="preserve">Epping Foresters </t>
  </si>
  <si>
    <t>Start date</t>
  </si>
  <si>
    <t>12.30</t>
  </si>
  <si>
    <t>1.30</t>
  </si>
  <si>
    <t>Little Hallingbury</t>
  </si>
  <si>
    <t>2.00</t>
  </si>
  <si>
    <t xml:space="preserve">Leyton Orient Supporters </t>
  </si>
  <si>
    <t>Extra games</t>
  </si>
  <si>
    <t>Abridge A</t>
  </si>
  <si>
    <t>Winchmore Hill Tigers A</t>
  </si>
  <si>
    <t>Tour Dunster</t>
  </si>
  <si>
    <t>1.00</t>
  </si>
  <si>
    <t>Clavering A</t>
  </si>
  <si>
    <t>Thaxted A</t>
  </si>
  <si>
    <t>Asked</t>
  </si>
  <si>
    <t>Requested</t>
  </si>
  <si>
    <t>Eastons Cricket Club - 2022 Fixtures</t>
  </si>
  <si>
    <t>Wethersfield H</t>
  </si>
  <si>
    <t>Canfield H</t>
  </si>
  <si>
    <t>Leavenheath H</t>
  </si>
  <si>
    <t>Canfield A</t>
  </si>
  <si>
    <t>Hatfield Heath H</t>
  </si>
  <si>
    <t>TBC</t>
  </si>
  <si>
    <t>Springfield - Test Match</t>
  </si>
  <si>
    <t>Springfield - T20</t>
  </si>
  <si>
    <t>5.45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</si>
</sst>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d"/>
  </numFmts>
  <fonts count="8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</font>
    <font>
      <b/>
      <sz val="10"/>
      <color theme="5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/>
    <xf numFmtId="0" fontId="0" fillId="0" borderId="0" xfId="0" applyBorder="1" applyAlignment="1">
      <alignment horizontal="right"/>
    </xf>
    <xf numFmtId="0" fontId="4" fillId="0" borderId="0" xfId="0" applyFont="1" applyBorder="1"/>
    <xf numFmtId="16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Fill="1" applyBorder="1"/>
    <xf numFmtId="0" fontId="4" fillId="0" borderId="0" xfId="0" applyFont="1" applyFill="1" applyBorder="1"/>
    <xf numFmtId="16" fontId="4" fillId="2" borderId="0" xfId="0" applyNumberFormat="1" applyFont="1" applyFill="1" applyBorder="1" applyAlignment="1">
      <alignment horizontal="left"/>
    </xf>
    <xf numFmtId="16" fontId="4" fillId="2" borderId="1" xfId="0" applyNumberFormat="1" applyFont="1" applyFill="1" applyBorder="1" applyAlignment="1">
      <alignment horizontal="left"/>
    </xf>
    <xf numFmtId="16" fontId="4" fillId="0" borderId="0" xfId="0" applyNumberFormat="1" applyFont="1" applyFill="1" applyBorder="1" applyAlignment="1">
      <alignment horizontal="left"/>
    </xf>
    <xf numFmtId="43" fontId="4" fillId="0" borderId="0" xfId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" fontId="3" fillId="3" borderId="2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16" fontId="2" fillId="3" borderId="2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6" fontId="4" fillId="2" borderId="0" xfId="1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16" fontId="1" fillId="0" borderId="0" xfId="0" applyNumberFormat="1" applyFont="1" applyFill="1" applyBorder="1" applyAlignment="1">
      <alignment horizontal="left"/>
    </xf>
    <xf numFmtId="1" fontId="1" fillId="0" borderId="0" xfId="0" applyNumberFormat="1" applyFont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164" fontId="4" fillId="2" borderId="0" xfId="1" applyNumberFormat="1" applyFont="1" applyFill="1" applyBorder="1" applyAlignment="1">
      <alignment horizontal="left"/>
    </xf>
    <xf numFmtId="164" fontId="0" fillId="0" borderId="0" xfId="0" applyNumberFormat="1" applyBorder="1" applyAlignment="1">
      <alignment horizontal="left"/>
    </xf>
    <xf numFmtId="164" fontId="3" fillId="3" borderId="2" xfId="0" applyNumberFormat="1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15" fontId="2" fillId="0" borderId="0" xfId="0" applyNumberFormat="1" applyFont="1" applyFill="1" applyBorder="1" applyAlignment="1">
      <alignment horizontal="left"/>
    </xf>
    <xf numFmtId="15" fontId="3" fillId="0" borderId="0" xfId="0" applyNumberFormat="1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5" fontId="4" fillId="0" borderId="0" xfId="0" applyNumberFormat="1" applyFont="1" applyFill="1" applyBorder="1" applyAlignment="1">
      <alignment horizontal="center" vertical="center"/>
    </xf>
    <xf numFmtId="16" fontId="2" fillId="3" borderId="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3" borderId="2" xfId="0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49" fontId="4" fillId="2" borderId="0" xfId="1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1" fillId="2" borderId="0" xfId="1" applyNumberFormat="1" applyFont="1" applyFill="1" applyBorder="1" applyAlignment="1">
      <alignment horizontal="center"/>
    </xf>
    <xf numFmtId="49" fontId="1" fillId="0" borderId="0" xfId="1" applyNumberFormat="1" applyFont="1" applyFill="1" applyBorder="1" applyAlignment="1">
      <alignment horizontal="center"/>
    </xf>
    <xf numFmtId="15" fontId="3" fillId="2" borderId="0" xfId="0" applyNumberFormat="1" applyFont="1" applyFill="1" applyBorder="1" applyAlignment="1">
      <alignment horizontal="left"/>
    </xf>
    <xf numFmtId="15" fontId="3" fillId="2" borderId="1" xfId="0" applyNumberFormat="1" applyFont="1" applyFill="1" applyBorder="1" applyAlignment="1">
      <alignment horizontal="left"/>
    </xf>
    <xf numFmtId="15" fontId="4" fillId="0" borderId="0" xfId="1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15" fontId="3" fillId="0" borderId="0" xfId="1" applyNumberFormat="1" applyFont="1" applyFill="1" applyBorder="1" applyAlignment="1">
      <alignment horizontal="center"/>
    </xf>
    <xf numFmtId="15" fontId="1" fillId="0" borderId="0" xfId="1" applyNumberFormat="1" applyFont="1" applyFill="1" applyBorder="1" applyAlignment="1">
      <alignment horizontal="center"/>
    </xf>
    <xf numFmtId="15" fontId="3" fillId="2" borderId="0" xfId="0" applyNumberFormat="1" applyFont="1" applyFill="1" applyBorder="1" applyAlignment="1">
      <alignment horizontal="center" vertical="center"/>
    </xf>
    <xf numFmtId="15" fontId="3" fillId="5" borderId="0" xfId="0" applyNumberFormat="1" applyFont="1" applyFill="1" applyBorder="1" applyAlignment="1">
      <alignment horizontal="left"/>
    </xf>
    <xf numFmtId="49" fontId="4" fillId="5" borderId="0" xfId="1" applyNumberFormat="1" applyFont="1" applyFill="1" applyBorder="1" applyAlignment="1">
      <alignment horizontal="center"/>
    </xf>
    <xf numFmtId="15" fontId="7" fillId="0" borderId="0" xfId="1" applyNumberFormat="1" applyFont="1" applyFill="1" applyBorder="1" applyAlignment="1">
      <alignment horizontal="center"/>
    </xf>
    <xf numFmtId="15" fontId="3" fillId="0" borderId="0" xfId="0" applyNumberFormat="1" applyFont="1" applyFill="1" applyBorder="1" applyAlignment="1">
      <alignment horizontal="center" vertical="center"/>
    </xf>
    <xf numFmtId="15" fontId="3" fillId="5" borderId="0" xfId="0" applyNumberFormat="1" applyFont="1" applyFill="1" applyBorder="1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16" fontId="4" fillId="5" borderId="0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5" fontId="3" fillId="0" borderId="0" xfId="0" applyNumberFormat="1" applyFont="1" applyBorder="1" applyAlignment="1">
      <alignment horizontal="center"/>
    </xf>
    <xf numFmtId="164" fontId="5" fillId="4" borderId="0" xfId="0" quotePrefix="1" applyNumberFormat="1" applyFont="1" applyFill="1" applyBorder="1" applyAlignment="1">
      <alignment horizontal="center"/>
    </xf>
    <xf numFmtId="15" fontId="3" fillId="2" borderId="0" xfId="0" applyNumberFormat="1" applyFont="1" applyFill="1" applyBorder="1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3399"/>
      <color rgb="FFFF6699"/>
      <color rgb="FFCC3300"/>
      <color rgb="FF66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76"/>
  <sheetViews>
    <sheetView tabSelected="1" zoomScaleNormal="100" workbookViewId="0">
      <selection activeCell="G26" sqref="G26"/>
    </sheetView>
  </sheetViews>
  <sheetFormatPr defaultColWidth="9.21875" defaultRowHeight="13.2" x14ac:dyDescent="0.25"/>
  <cols>
    <col min="1" max="1" width="5.44140625" style="28" customWidth="1"/>
    <col min="2" max="2" width="7.109375" style="2" bestFit="1" customWidth="1"/>
    <col min="3" max="3" width="24" style="1" bestFit="1" customWidth="1"/>
    <col min="4" max="4" width="10.33203125" style="43" bestFit="1" customWidth="1"/>
    <col min="5" max="5" width="7.109375" style="34" bestFit="1" customWidth="1"/>
    <col min="6" max="6" width="10.21875" style="56" bestFit="1" customWidth="1"/>
    <col min="7" max="7" width="17" style="15" customWidth="1"/>
    <col min="8" max="8" width="16.33203125" style="9" bestFit="1" customWidth="1"/>
    <col min="9" max="16384" width="9.21875" style="2"/>
  </cols>
  <sheetData>
    <row r="1" spans="1:8" s="3" customFormat="1" ht="15.6" x14ac:dyDescent="0.3">
      <c r="A1" s="72" t="s">
        <v>48</v>
      </c>
      <c r="B1" s="72"/>
      <c r="C1" s="72"/>
      <c r="D1" s="72"/>
      <c r="E1" s="72"/>
      <c r="F1" s="56"/>
      <c r="G1" s="15"/>
      <c r="H1" s="20"/>
    </row>
    <row r="2" spans="1:8" ht="13.2" customHeight="1" x14ac:dyDescent="0.25">
      <c r="A2" s="36" t="s">
        <v>0</v>
      </c>
      <c r="B2" s="35" t="s">
        <v>15</v>
      </c>
      <c r="C2" s="35" t="s">
        <v>1</v>
      </c>
      <c r="D2" s="37" t="s">
        <v>2</v>
      </c>
      <c r="E2" s="46" t="s">
        <v>3</v>
      </c>
      <c r="H2" s="19"/>
    </row>
    <row r="3" spans="1:8" s="3" customFormat="1" ht="13.2" customHeight="1" thickBot="1" x14ac:dyDescent="0.3">
      <c r="A3" s="29" t="s">
        <v>7</v>
      </c>
      <c r="B3" s="17"/>
      <c r="C3" s="17"/>
      <c r="D3" s="38"/>
      <c r="E3" s="47"/>
      <c r="F3" s="56"/>
      <c r="G3" s="15"/>
      <c r="H3" s="14"/>
    </row>
    <row r="4" spans="1:8" s="5" customFormat="1" ht="13.2" customHeight="1" x14ac:dyDescent="0.25">
      <c r="A4" s="26">
        <f>B4</f>
        <v>44667</v>
      </c>
      <c r="B4" s="24">
        <f>A65</f>
        <v>44667</v>
      </c>
      <c r="C4" s="33"/>
      <c r="D4" s="39"/>
      <c r="E4" s="48"/>
      <c r="F4" s="55"/>
      <c r="G4" s="15"/>
      <c r="H4" s="14"/>
    </row>
    <row r="5" spans="1:8" s="5" customFormat="1" ht="13.2" customHeight="1" x14ac:dyDescent="0.25">
      <c r="A5" s="26">
        <f>B5</f>
        <v>44668</v>
      </c>
      <c r="B5" s="13">
        <f>B4+1</f>
        <v>44668</v>
      </c>
      <c r="C5" s="33" t="s">
        <v>26</v>
      </c>
      <c r="D5" s="64" t="s">
        <v>19</v>
      </c>
      <c r="E5" s="52" t="s">
        <v>43</v>
      </c>
      <c r="F5" s="58"/>
      <c r="G5" s="15"/>
      <c r="H5" s="14"/>
    </row>
    <row r="6" spans="1:8" s="5" customFormat="1" ht="13.2" customHeight="1" x14ac:dyDescent="0.25">
      <c r="A6" s="30">
        <f>B6</f>
        <v>44674</v>
      </c>
      <c r="B6" s="11">
        <f>B4+7</f>
        <v>44674</v>
      </c>
      <c r="C6" s="53"/>
      <c r="D6" s="60"/>
      <c r="E6" s="49"/>
      <c r="F6" s="55"/>
      <c r="G6" s="15"/>
      <c r="H6" s="14"/>
    </row>
    <row r="7" spans="1:8" s="5" customFormat="1" ht="13.2" customHeight="1" x14ac:dyDescent="0.25">
      <c r="A7" s="27">
        <f>B7</f>
        <v>44675</v>
      </c>
      <c r="B7" s="21">
        <f>B6+1</f>
        <v>44675</v>
      </c>
      <c r="C7" s="53" t="s">
        <v>36</v>
      </c>
      <c r="D7" s="60" t="s">
        <v>19</v>
      </c>
      <c r="E7" s="49" t="s">
        <v>35</v>
      </c>
      <c r="F7" s="58"/>
      <c r="G7" s="15"/>
      <c r="H7" s="14"/>
    </row>
    <row r="8" spans="1:8" ht="13.2" customHeight="1" thickBot="1" x14ac:dyDescent="0.3">
      <c r="A8" s="29" t="s">
        <v>8</v>
      </c>
      <c r="B8" s="18"/>
      <c r="C8" s="18"/>
      <c r="D8" s="40"/>
      <c r="E8" s="50"/>
      <c r="F8" s="55"/>
      <c r="H8" s="14"/>
    </row>
    <row r="9" spans="1:8" s="5" customFormat="1" ht="13.2" customHeight="1" x14ac:dyDescent="0.25">
      <c r="A9" s="26">
        <f t="shared" ref="A9:A10" si="0">B9</f>
        <v>44681</v>
      </c>
      <c r="B9" s="6">
        <f>B6+7</f>
        <v>44681</v>
      </c>
      <c r="C9" s="33"/>
      <c r="D9" s="64"/>
      <c r="E9" s="48"/>
      <c r="F9" s="55"/>
      <c r="G9" s="15"/>
      <c r="H9" s="14"/>
    </row>
    <row r="10" spans="1:8" s="5" customFormat="1" ht="13.2" customHeight="1" x14ac:dyDescent="0.25">
      <c r="A10" s="26">
        <f t="shared" si="0"/>
        <v>44682</v>
      </c>
      <c r="B10" s="6">
        <f>B9+1</f>
        <v>44682</v>
      </c>
      <c r="C10" s="33" t="s">
        <v>13</v>
      </c>
      <c r="D10" s="64" t="s">
        <v>19</v>
      </c>
      <c r="E10" s="48" t="s">
        <v>43</v>
      </c>
      <c r="F10" s="58"/>
      <c r="G10" s="15"/>
      <c r="H10" s="14"/>
    </row>
    <row r="11" spans="1:8" s="5" customFormat="1" ht="13.2" customHeight="1" x14ac:dyDescent="0.25">
      <c r="A11" s="30">
        <f>B11</f>
        <v>44688</v>
      </c>
      <c r="B11" s="11">
        <f>B9+7</f>
        <v>44688</v>
      </c>
      <c r="C11" s="53"/>
      <c r="D11" s="60"/>
      <c r="E11" s="49"/>
      <c r="F11" s="55"/>
      <c r="G11" s="15"/>
      <c r="H11" s="14"/>
    </row>
    <row r="12" spans="1:8" s="5" customFormat="1" ht="13.2" customHeight="1" x14ac:dyDescent="0.25">
      <c r="A12" s="30">
        <f>B12</f>
        <v>44689</v>
      </c>
      <c r="B12" s="11">
        <f>B11+1</f>
        <v>44689</v>
      </c>
      <c r="C12" s="53" t="s">
        <v>21</v>
      </c>
      <c r="D12" s="60" t="s">
        <v>19</v>
      </c>
      <c r="E12" s="51" t="s">
        <v>37</v>
      </c>
      <c r="F12" s="58"/>
      <c r="G12" s="56"/>
      <c r="H12" s="14"/>
    </row>
    <row r="13" spans="1:8" s="5" customFormat="1" ht="13.2" customHeight="1" x14ac:dyDescent="0.25">
      <c r="A13" s="26">
        <f t="shared" ref="A13:A14" si="1">B13</f>
        <v>44695</v>
      </c>
      <c r="B13" s="6">
        <f>B11+7</f>
        <v>44695</v>
      </c>
      <c r="C13" s="33"/>
      <c r="D13" s="64"/>
      <c r="E13" s="48"/>
      <c r="F13" s="55"/>
      <c r="G13" s="15"/>
      <c r="H13" s="14"/>
    </row>
    <row r="14" spans="1:8" s="5" customFormat="1" ht="13.2" customHeight="1" x14ac:dyDescent="0.25">
      <c r="A14" s="26">
        <f t="shared" si="1"/>
        <v>44696</v>
      </c>
      <c r="B14" s="6">
        <f>B13+1</f>
        <v>44696</v>
      </c>
      <c r="C14" s="33" t="s">
        <v>24</v>
      </c>
      <c r="D14" s="64" t="s">
        <v>19</v>
      </c>
      <c r="E14" s="52" t="s">
        <v>37</v>
      </c>
      <c r="F14" s="58"/>
      <c r="G14" s="15"/>
      <c r="H14" s="14"/>
    </row>
    <row r="15" spans="1:8" s="5" customFormat="1" ht="13.2" customHeight="1" x14ac:dyDescent="0.25">
      <c r="A15" s="30">
        <f>B15</f>
        <v>44702</v>
      </c>
      <c r="B15" s="11">
        <f>B13+7</f>
        <v>44702</v>
      </c>
      <c r="C15" s="61" t="s">
        <v>6</v>
      </c>
      <c r="D15" s="65" t="s">
        <v>20</v>
      </c>
      <c r="E15" s="62" t="s">
        <v>35</v>
      </c>
      <c r="F15" s="58"/>
      <c r="G15" s="15"/>
      <c r="H15" s="14"/>
    </row>
    <row r="16" spans="1:8" s="5" customFormat="1" ht="13.2" customHeight="1" x14ac:dyDescent="0.25">
      <c r="A16" s="30">
        <f>B16</f>
        <v>44703</v>
      </c>
      <c r="B16" s="11">
        <f>B15+1</f>
        <v>44703</v>
      </c>
      <c r="C16" s="53"/>
      <c r="D16" s="60"/>
      <c r="E16" s="49"/>
      <c r="F16" s="59"/>
      <c r="G16" s="15"/>
      <c r="H16" s="14"/>
    </row>
    <row r="17" spans="1:8" s="5" customFormat="1" ht="13.2" customHeight="1" x14ac:dyDescent="0.25">
      <c r="A17" s="26">
        <f>B17</f>
        <v>44709</v>
      </c>
      <c r="B17" s="6">
        <f>B15+7</f>
        <v>44709</v>
      </c>
      <c r="C17" s="33"/>
      <c r="D17" s="64"/>
      <c r="E17" s="48"/>
      <c r="F17" s="55"/>
      <c r="G17" s="15"/>
      <c r="H17" s="14"/>
    </row>
    <row r="18" spans="1:8" s="3" customFormat="1" ht="13.2" customHeight="1" x14ac:dyDescent="0.25">
      <c r="A18" s="26">
        <f>B18</f>
        <v>44710</v>
      </c>
      <c r="B18" s="6">
        <f>B17+1</f>
        <v>44710</v>
      </c>
      <c r="C18" s="33" t="s">
        <v>14</v>
      </c>
      <c r="D18" s="64" t="s">
        <v>20</v>
      </c>
      <c r="E18" s="52" t="s">
        <v>37</v>
      </c>
      <c r="F18" s="58"/>
      <c r="G18" s="15"/>
      <c r="H18" s="14"/>
    </row>
    <row r="19" spans="1:8" s="3" customFormat="1" ht="13.2" customHeight="1" thickBot="1" x14ac:dyDescent="0.3">
      <c r="A19" s="17" t="s">
        <v>9</v>
      </c>
      <c r="B19" s="16"/>
      <c r="C19" s="18"/>
      <c r="D19" s="40"/>
      <c r="E19" s="50"/>
      <c r="F19" s="55"/>
      <c r="G19" s="15"/>
      <c r="H19" s="14"/>
    </row>
    <row r="20" spans="1:8" s="5" customFormat="1" ht="13.2" customHeight="1" x14ac:dyDescent="0.25">
      <c r="A20" s="30">
        <f>B20</f>
        <v>44716</v>
      </c>
      <c r="B20" s="11">
        <f>B17+7</f>
        <v>44716</v>
      </c>
      <c r="C20" s="53"/>
      <c r="D20" s="60"/>
      <c r="E20" s="49"/>
      <c r="F20" s="55"/>
      <c r="G20" s="15"/>
      <c r="H20" s="10"/>
    </row>
    <row r="21" spans="1:8" s="3" customFormat="1" ht="13.2" customHeight="1" x14ac:dyDescent="0.25">
      <c r="A21" s="30">
        <f>B21</f>
        <v>44717</v>
      </c>
      <c r="B21" s="11">
        <f>B20+1</f>
        <v>44717</v>
      </c>
      <c r="C21" s="53" t="s">
        <v>22</v>
      </c>
      <c r="D21" s="60" t="s">
        <v>20</v>
      </c>
      <c r="E21" s="51" t="s">
        <v>29</v>
      </c>
      <c r="F21" s="58"/>
      <c r="G21" s="56"/>
      <c r="H21" s="14"/>
    </row>
    <row r="22" spans="1:8" s="3" customFormat="1" ht="13.2" customHeight="1" x14ac:dyDescent="0.25">
      <c r="A22" s="26">
        <f t="shared" ref="A22:A23" si="2">B22</f>
        <v>44723</v>
      </c>
      <c r="B22" s="13">
        <f>B20+7</f>
        <v>44723</v>
      </c>
      <c r="C22" s="33"/>
      <c r="D22" s="64"/>
      <c r="E22" s="48"/>
      <c r="F22" s="55"/>
      <c r="G22" s="15"/>
      <c r="H22" s="14"/>
    </row>
    <row r="23" spans="1:8" s="5" customFormat="1" ht="13.2" customHeight="1" x14ac:dyDescent="0.25">
      <c r="A23" s="26">
        <f t="shared" si="2"/>
        <v>44724</v>
      </c>
      <c r="B23" s="13">
        <f>B22+1</f>
        <v>44724</v>
      </c>
      <c r="C23" s="33" t="s">
        <v>17</v>
      </c>
      <c r="D23" s="64" t="s">
        <v>19</v>
      </c>
      <c r="E23" s="48" t="s">
        <v>29</v>
      </c>
      <c r="F23" s="58"/>
      <c r="G23" s="56"/>
      <c r="H23" s="14"/>
    </row>
    <row r="24" spans="1:8" s="5" customFormat="1" ht="13.2" customHeight="1" x14ac:dyDescent="0.25">
      <c r="A24" s="30">
        <f>B24</f>
        <v>44730</v>
      </c>
      <c r="B24" s="11">
        <f>B22+7</f>
        <v>44730</v>
      </c>
      <c r="C24" s="53"/>
      <c r="D24" s="60"/>
      <c r="E24" s="49"/>
      <c r="F24" s="55"/>
      <c r="G24" s="15"/>
      <c r="H24" s="14"/>
    </row>
    <row r="25" spans="1:8" s="5" customFormat="1" ht="13.2" customHeight="1" x14ac:dyDescent="0.25">
      <c r="A25" s="30">
        <f>B25</f>
        <v>44731</v>
      </c>
      <c r="B25" s="11">
        <f>B24+1</f>
        <v>44731</v>
      </c>
      <c r="C25" s="53" t="s">
        <v>23</v>
      </c>
      <c r="D25" s="60" t="s">
        <v>19</v>
      </c>
      <c r="E25" s="51" t="s">
        <v>37</v>
      </c>
      <c r="F25" s="58"/>
      <c r="G25" s="15"/>
      <c r="H25" s="14"/>
    </row>
    <row r="26" spans="1:8" s="5" customFormat="1" ht="13.2" customHeight="1" x14ac:dyDescent="0.25">
      <c r="A26" s="26">
        <f>B26</f>
        <v>44737</v>
      </c>
      <c r="B26" s="13">
        <f>B24+7</f>
        <v>44737</v>
      </c>
      <c r="C26" s="33" t="s">
        <v>42</v>
      </c>
      <c r="D26" s="64" t="s">
        <v>20</v>
      </c>
      <c r="E26" s="48" t="s">
        <v>35</v>
      </c>
      <c r="F26" s="58"/>
      <c r="G26" s="15"/>
      <c r="H26" s="14"/>
    </row>
    <row r="27" spans="1:8" s="5" customFormat="1" ht="13.2" customHeight="1" x14ac:dyDescent="0.25">
      <c r="A27" s="26">
        <f>B27</f>
        <v>44738</v>
      </c>
      <c r="B27" s="13">
        <f>B26+1</f>
        <v>44738</v>
      </c>
      <c r="C27" s="33" t="s">
        <v>42</v>
      </c>
      <c r="D27" s="64" t="s">
        <v>20</v>
      </c>
      <c r="E27" s="48" t="s">
        <v>35</v>
      </c>
      <c r="F27" s="58"/>
      <c r="G27" s="15"/>
      <c r="H27" s="14"/>
    </row>
    <row r="28" spans="1:8" s="5" customFormat="1" ht="13.2" customHeight="1" thickBot="1" x14ac:dyDescent="0.3">
      <c r="A28" s="29" t="s">
        <v>10</v>
      </c>
      <c r="B28" s="16"/>
      <c r="C28" s="18"/>
      <c r="D28" s="40"/>
      <c r="E28" s="50"/>
      <c r="F28" s="55"/>
      <c r="G28" s="15"/>
      <c r="H28" s="14"/>
    </row>
    <row r="29" spans="1:8" s="5" customFormat="1" ht="13.2" customHeight="1" x14ac:dyDescent="0.25">
      <c r="A29" s="30">
        <f>B29</f>
        <v>44744</v>
      </c>
      <c r="B29" s="11">
        <f>B26+7</f>
        <v>44744</v>
      </c>
      <c r="C29" s="53" t="s">
        <v>6</v>
      </c>
      <c r="D29" s="60" t="s">
        <v>19</v>
      </c>
      <c r="E29" s="49" t="s">
        <v>29</v>
      </c>
      <c r="F29" s="58"/>
      <c r="G29" s="15"/>
      <c r="H29" s="14"/>
    </row>
    <row r="30" spans="1:8" s="5" customFormat="1" ht="13.2" customHeight="1" x14ac:dyDescent="0.25">
      <c r="A30" s="30">
        <f>B30</f>
        <v>44745</v>
      </c>
      <c r="B30" s="11">
        <f>B29+1</f>
        <v>44745</v>
      </c>
      <c r="C30" s="53"/>
      <c r="D30" s="60"/>
      <c r="E30" s="49"/>
      <c r="F30" s="55"/>
      <c r="G30" s="15"/>
      <c r="H30" s="14"/>
    </row>
    <row r="31" spans="1:8" s="5" customFormat="1" ht="13.2" customHeight="1" x14ac:dyDescent="0.25">
      <c r="A31" s="26">
        <f t="shared" ref="A31:A32" si="3">B31</f>
        <v>44751</v>
      </c>
      <c r="B31" s="13">
        <f>B29+7</f>
        <v>44751</v>
      </c>
      <c r="C31" s="33"/>
      <c r="D31" s="64"/>
      <c r="E31" s="48"/>
      <c r="F31" s="55"/>
      <c r="G31" s="15"/>
      <c r="H31" s="14"/>
    </row>
    <row r="32" spans="1:8" s="3" customFormat="1" ht="13.2" customHeight="1" x14ac:dyDescent="0.25">
      <c r="A32" s="26">
        <f t="shared" si="3"/>
        <v>44752</v>
      </c>
      <c r="B32" s="6">
        <f>B31+1</f>
        <v>44752</v>
      </c>
      <c r="C32" s="33" t="s">
        <v>28</v>
      </c>
      <c r="D32" s="64" t="s">
        <v>20</v>
      </c>
      <c r="E32" s="52" t="s">
        <v>35</v>
      </c>
      <c r="F32" s="58"/>
      <c r="G32" s="15"/>
      <c r="H32" s="14"/>
    </row>
    <row r="33" spans="1:8" s="3" customFormat="1" ht="13.2" customHeight="1" x14ac:dyDescent="0.25">
      <c r="A33" s="26" t="s">
        <v>31</v>
      </c>
      <c r="B33" s="6">
        <f>B32+3</f>
        <v>44755</v>
      </c>
      <c r="C33" s="33" t="s">
        <v>56</v>
      </c>
      <c r="D33" s="64" t="s">
        <v>20</v>
      </c>
      <c r="E33" s="52" t="s">
        <v>57</v>
      </c>
      <c r="F33" s="58"/>
      <c r="G33" s="15"/>
      <c r="H33" s="14"/>
    </row>
    <row r="34" spans="1:8" s="5" customFormat="1" ht="13.2" customHeight="1" x14ac:dyDescent="0.25">
      <c r="A34" s="30">
        <f>B34</f>
        <v>44758</v>
      </c>
      <c r="B34" s="11">
        <f>B31+7</f>
        <v>44758</v>
      </c>
      <c r="C34" s="53"/>
      <c r="D34" s="60"/>
      <c r="E34" s="49"/>
      <c r="F34" s="55"/>
      <c r="G34" s="15"/>
      <c r="H34" s="14"/>
    </row>
    <row r="35" spans="1:8" s="5" customFormat="1" ht="13.2" customHeight="1" x14ac:dyDescent="0.25">
      <c r="A35" s="30">
        <f>B35</f>
        <v>44759</v>
      </c>
      <c r="B35" s="11">
        <f>B34+1</f>
        <v>44759</v>
      </c>
      <c r="C35" s="53" t="s">
        <v>18</v>
      </c>
      <c r="D35" s="60" t="s">
        <v>19</v>
      </c>
      <c r="E35" s="49" t="s">
        <v>29</v>
      </c>
      <c r="F35" s="58"/>
      <c r="G35" s="15"/>
      <c r="H35" s="14"/>
    </row>
    <row r="36" spans="1:8" s="5" customFormat="1" ht="13.2" customHeight="1" x14ac:dyDescent="0.25">
      <c r="A36" s="26">
        <f t="shared" ref="A36:A37" si="4">B36</f>
        <v>44765</v>
      </c>
      <c r="B36" s="13">
        <f>B34+7</f>
        <v>44765</v>
      </c>
      <c r="C36" s="33"/>
      <c r="D36" s="64"/>
      <c r="E36" s="48"/>
      <c r="F36" s="55"/>
      <c r="G36" s="15"/>
      <c r="H36" s="14"/>
    </row>
    <row r="37" spans="1:8" s="5" customFormat="1" ht="13.2" customHeight="1" x14ac:dyDescent="0.25">
      <c r="A37" s="26">
        <f t="shared" si="4"/>
        <v>44766</v>
      </c>
      <c r="B37" s="13">
        <f>B36+1</f>
        <v>44766</v>
      </c>
      <c r="C37" s="33" t="s">
        <v>25</v>
      </c>
      <c r="D37" s="64" t="s">
        <v>19</v>
      </c>
      <c r="E37" s="52" t="s">
        <v>29</v>
      </c>
      <c r="F37" s="58"/>
      <c r="G37" s="15"/>
      <c r="H37" s="14"/>
    </row>
    <row r="38" spans="1:8" s="5" customFormat="1" ht="13.2" customHeight="1" x14ac:dyDescent="0.25">
      <c r="A38" s="30">
        <f>B38</f>
        <v>44772</v>
      </c>
      <c r="B38" s="67">
        <f>B36+7</f>
        <v>44772</v>
      </c>
      <c r="C38" s="53"/>
      <c r="D38" s="60"/>
      <c r="E38" s="49"/>
      <c r="F38" s="58"/>
      <c r="G38" s="15"/>
      <c r="H38" s="14"/>
    </row>
    <row r="39" spans="1:8" s="5" customFormat="1" ht="13.2" customHeight="1" x14ac:dyDescent="0.25">
      <c r="A39" s="30">
        <f>B39</f>
        <v>44773</v>
      </c>
      <c r="B39" s="67">
        <f>B38+1</f>
        <v>44773</v>
      </c>
      <c r="C39" s="53" t="s">
        <v>36</v>
      </c>
      <c r="D39" s="60" t="s">
        <v>20</v>
      </c>
      <c r="E39" s="49" t="s">
        <v>37</v>
      </c>
      <c r="F39" s="58"/>
      <c r="G39" s="15"/>
      <c r="H39" s="14"/>
    </row>
    <row r="40" spans="1:8" s="5" customFormat="1" ht="13.2" customHeight="1" thickBot="1" x14ac:dyDescent="0.3">
      <c r="A40" s="29" t="s">
        <v>11</v>
      </c>
      <c r="B40" s="16"/>
      <c r="C40" s="18"/>
      <c r="D40" s="40"/>
      <c r="E40" s="50"/>
      <c r="F40" s="55"/>
      <c r="G40" s="15"/>
      <c r="H40" s="14"/>
    </row>
    <row r="41" spans="1:8" s="5" customFormat="1" ht="13.2" customHeight="1" x14ac:dyDescent="0.25">
      <c r="A41" s="22">
        <f>B41</f>
        <v>44779</v>
      </c>
      <c r="B41" s="13">
        <f>B38+7</f>
        <v>44779</v>
      </c>
      <c r="C41" s="33"/>
      <c r="D41" s="64"/>
      <c r="E41" s="48"/>
      <c r="F41" s="59"/>
      <c r="G41" s="15"/>
      <c r="H41" s="14"/>
    </row>
    <row r="42" spans="1:8" s="5" customFormat="1" ht="13.2" customHeight="1" x14ac:dyDescent="0.25">
      <c r="A42" s="22">
        <f>B42</f>
        <v>44780</v>
      </c>
      <c r="B42" s="13">
        <f>B41+1</f>
        <v>44780</v>
      </c>
      <c r="C42" s="33" t="s">
        <v>16</v>
      </c>
      <c r="D42" s="64" t="s">
        <v>19</v>
      </c>
      <c r="E42" s="48" t="s">
        <v>35</v>
      </c>
      <c r="F42" s="58"/>
      <c r="G42" s="15"/>
      <c r="H42" s="14"/>
    </row>
    <row r="43" spans="1:8" s="5" customFormat="1" ht="13.2" customHeight="1" x14ac:dyDescent="0.25">
      <c r="A43" s="30">
        <f>B43</f>
        <v>44786</v>
      </c>
      <c r="B43" s="11">
        <f>B41+7</f>
        <v>44786</v>
      </c>
      <c r="C43" s="53"/>
      <c r="D43" s="60"/>
      <c r="E43" s="49"/>
      <c r="F43" s="55"/>
      <c r="G43" s="15"/>
      <c r="H43" s="14"/>
    </row>
    <row r="44" spans="1:8" s="5" customFormat="1" ht="13.2" customHeight="1" x14ac:dyDescent="0.25">
      <c r="A44" s="30">
        <f>B44</f>
        <v>44787</v>
      </c>
      <c r="B44" s="11">
        <f>B43+1</f>
        <v>44787</v>
      </c>
      <c r="C44" s="53" t="s">
        <v>38</v>
      </c>
      <c r="D44" s="60" t="s">
        <v>19</v>
      </c>
      <c r="E44" s="51" t="s">
        <v>37</v>
      </c>
      <c r="F44" s="58"/>
      <c r="G44" s="15"/>
      <c r="H44" s="14"/>
    </row>
    <row r="45" spans="1:8" s="5" customFormat="1" ht="13.2" customHeight="1" x14ac:dyDescent="0.25">
      <c r="A45" s="26">
        <f t="shared" ref="A45:A46" si="5">B45</f>
        <v>44793</v>
      </c>
      <c r="B45" s="13">
        <f>B43+7</f>
        <v>44793</v>
      </c>
      <c r="C45" s="33"/>
      <c r="D45" s="64"/>
      <c r="E45" s="48"/>
      <c r="F45" s="55"/>
      <c r="G45" s="15"/>
      <c r="H45" s="14"/>
    </row>
    <row r="46" spans="1:8" s="5" customFormat="1" ht="13.2" customHeight="1" x14ac:dyDescent="0.25">
      <c r="A46" s="26">
        <f t="shared" si="5"/>
        <v>44794</v>
      </c>
      <c r="B46" s="13">
        <f>B45+1</f>
        <v>44794</v>
      </c>
      <c r="C46" s="33" t="s">
        <v>32</v>
      </c>
      <c r="D46" s="64" t="s">
        <v>19</v>
      </c>
      <c r="E46" s="48" t="s">
        <v>37</v>
      </c>
      <c r="F46" s="58"/>
      <c r="G46" s="15"/>
      <c r="H46" s="14"/>
    </row>
    <row r="47" spans="1:8" s="5" customFormat="1" ht="13.2" customHeight="1" x14ac:dyDescent="0.25">
      <c r="A47" s="30">
        <f>B47</f>
        <v>44800</v>
      </c>
      <c r="B47" s="11">
        <f>B45+7</f>
        <v>44800</v>
      </c>
      <c r="C47" s="53"/>
      <c r="D47" s="60"/>
      <c r="E47" s="49"/>
      <c r="F47" s="55"/>
      <c r="G47" s="15"/>
      <c r="H47" s="14"/>
    </row>
    <row r="48" spans="1:8" s="5" customFormat="1" ht="13.2" customHeight="1" x14ac:dyDescent="0.25">
      <c r="A48" s="30">
        <f>B48</f>
        <v>44801</v>
      </c>
      <c r="B48" s="11">
        <f>B47+1</f>
        <v>44801</v>
      </c>
      <c r="C48" s="53" t="s">
        <v>55</v>
      </c>
      <c r="D48" s="73" t="s">
        <v>19</v>
      </c>
      <c r="E48" s="51" t="s">
        <v>30</v>
      </c>
      <c r="F48" s="58"/>
      <c r="G48" s="15"/>
      <c r="H48" s="14"/>
    </row>
    <row r="49" spans="1:8" s="5" customFormat="1" x14ac:dyDescent="0.25">
      <c r="A49" s="30">
        <f>B49</f>
        <v>44802</v>
      </c>
      <c r="B49" s="11">
        <f>B48+1</f>
        <v>44802</v>
      </c>
      <c r="C49" s="53" t="s">
        <v>55</v>
      </c>
      <c r="D49" s="74"/>
      <c r="E49" s="51" t="s">
        <v>30</v>
      </c>
      <c r="F49" s="58"/>
      <c r="G49" s="15"/>
      <c r="H49" s="14"/>
    </row>
    <row r="50" spans="1:8" s="5" customFormat="1" ht="13.8" thickBot="1" x14ac:dyDescent="0.3">
      <c r="A50" s="29" t="s">
        <v>12</v>
      </c>
      <c r="B50" s="16"/>
      <c r="C50" s="18"/>
      <c r="D50" s="40"/>
      <c r="E50" s="50"/>
      <c r="F50" s="55"/>
      <c r="G50" s="15"/>
      <c r="H50" s="14"/>
    </row>
    <row r="51" spans="1:8" s="5" customFormat="1" x14ac:dyDescent="0.25">
      <c r="A51" s="22">
        <f t="shared" ref="A51:A58" si="6">B51</f>
        <v>44807</v>
      </c>
      <c r="B51" s="13">
        <f>B47+7</f>
        <v>44807</v>
      </c>
      <c r="C51" s="55"/>
      <c r="D51" s="64"/>
      <c r="E51" s="48"/>
      <c r="F51" s="55"/>
      <c r="G51" s="15"/>
      <c r="H51" s="14"/>
    </row>
    <row r="52" spans="1:8" s="5" customFormat="1" x14ac:dyDescent="0.25">
      <c r="A52" s="22">
        <f t="shared" si="6"/>
        <v>44808</v>
      </c>
      <c r="B52" s="13">
        <f>B51+1</f>
        <v>44808</v>
      </c>
      <c r="C52" s="33" t="s">
        <v>17</v>
      </c>
      <c r="D52" s="64" t="s">
        <v>20</v>
      </c>
      <c r="E52" s="48" t="s">
        <v>43</v>
      </c>
      <c r="F52" s="58"/>
      <c r="G52" s="56"/>
      <c r="H52" s="14"/>
    </row>
    <row r="53" spans="1:8" s="3" customFormat="1" x14ac:dyDescent="0.25">
      <c r="A53" s="30">
        <f t="shared" si="6"/>
        <v>44814</v>
      </c>
      <c r="B53" s="11">
        <f>B51+7</f>
        <v>44814</v>
      </c>
      <c r="C53" s="53"/>
      <c r="D53" s="60"/>
      <c r="E53" s="49"/>
      <c r="F53" s="55"/>
      <c r="G53" s="15"/>
      <c r="H53" s="14"/>
    </row>
    <row r="54" spans="1:8" s="5" customFormat="1" x14ac:dyDescent="0.25">
      <c r="A54" s="30">
        <f t="shared" si="6"/>
        <v>44815</v>
      </c>
      <c r="B54" s="11">
        <f>B53+1</f>
        <v>44815</v>
      </c>
      <c r="C54" s="53" t="s">
        <v>24</v>
      </c>
      <c r="D54" s="60" t="s">
        <v>20</v>
      </c>
      <c r="E54" s="49" t="s">
        <v>43</v>
      </c>
      <c r="F54" s="58"/>
      <c r="G54" s="15"/>
      <c r="H54" s="14"/>
    </row>
    <row r="55" spans="1:8" s="5" customFormat="1" x14ac:dyDescent="0.25">
      <c r="A55" s="22">
        <f t="shared" si="6"/>
        <v>44821</v>
      </c>
      <c r="B55" s="13">
        <f>B53+7</f>
        <v>44821</v>
      </c>
      <c r="C55" s="32"/>
      <c r="D55" s="64"/>
      <c r="E55" s="48"/>
      <c r="F55" s="55"/>
      <c r="G55" s="15"/>
      <c r="H55" s="14"/>
    </row>
    <row r="56" spans="1:8" s="5" customFormat="1" x14ac:dyDescent="0.25">
      <c r="A56" s="22">
        <f t="shared" si="6"/>
        <v>44822</v>
      </c>
      <c r="B56" s="13">
        <f>B55+1</f>
        <v>44822</v>
      </c>
      <c r="C56" s="33" t="s">
        <v>25</v>
      </c>
      <c r="D56" s="64" t="s">
        <v>20</v>
      </c>
      <c r="E56" s="52" t="s">
        <v>34</v>
      </c>
      <c r="F56" s="58"/>
      <c r="G56" s="15"/>
      <c r="H56" s="14"/>
    </row>
    <row r="57" spans="1:8" s="5" customFormat="1" x14ac:dyDescent="0.25">
      <c r="A57" s="30">
        <f t="shared" si="6"/>
        <v>44828</v>
      </c>
      <c r="B57" s="11">
        <f>B55+7</f>
        <v>44828</v>
      </c>
      <c r="C57" s="53"/>
      <c r="D57" s="60"/>
      <c r="E57" s="49"/>
      <c r="F57" s="55"/>
      <c r="G57" s="15"/>
      <c r="H57" s="14"/>
    </row>
    <row r="58" spans="1:8" s="5" customFormat="1" x14ac:dyDescent="0.25">
      <c r="A58" s="31">
        <f t="shared" si="6"/>
        <v>44829</v>
      </c>
      <c r="B58" s="12">
        <f>B56+7</f>
        <v>44829</v>
      </c>
      <c r="C58" s="54" t="s">
        <v>54</v>
      </c>
      <c r="D58" s="66" t="s">
        <v>20</v>
      </c>
      <c r="E58" s="69" t="s">
        <v>54</v>
      </c>
      <c r="F58" s="63"/>
      <c r="G58" s="56"/>
      <c r="H58" s="14"/>
    </row>
    <row r="59" spans="1:8" s="5" customFormat="1" x14ac:dyDescent="0.25">
      <c r="D59" s="41"/>
      <c r="E59" s="44"/>
      <c r="F59" s="56"/>
      <c r="H59" s="14"/>
    </row>
    <row r="60" spans="1:8" s="5" customFormat="1" x14ac:dyDescent="0.25">
      <c r="A60" s="28"/>
      <c r="B60" s="2"/>
      <c r="C60" s="25" t="s">
        <v>4</v>
      </c>
      <c r="D60" s="41">
        <f>DCOUNTA(A2:E58,4,D64:D65)</f>
        <v>14</v>
      </c>
      <c r="E60" s="35"/>
      <c r="F60" s="56"/>
      <c r="G60" s="15"/>
      <c r="H60" s="14"/>
    </row>
    <row r="61" spans="1:8" s="5" customFormat="1" ht="12.75" customHeight="1" x14ac:dyDescent="0.25">
      <c r="A61" s="28"/>
      <c r="B61" s="2"/>
      <c r="C61" s="23" t="s">
        <v>5</v>
      </c>
      <c r="D61" s="41">
        <f>DCOUNTA(A2:E58,4,E64:E65)</f>
        <v>12</v>
      </c>
      <c r="E61" s="45"/>
      <c r="F61" s="56"/>
      <c r="H61" s="10"/>
    </row>
    <row r="62" spans="1:8" x14ac:dyDescent="0.25">
      <c r="C62" s="8" t="s">
        <v>27</v>
      </c>
      <c r="D62" s="42">
        <f>SUM(D60:D61)</f>
        <v>26</v>
      </c>
      <c r="E62" s="45"/>
      <c r="H62" s="19"/>
    </row>
    <row r="63" spans="1:8" x14ac:dyDescent="0.25">
      <c r="C63" s="7"/>
      <c r="D63" s="41"/>
      <c r="E63" s="45"/>
      <c r="H63" s="19"/>
    </row>
    <row r="64" spans="1:8" hidden="1" x14ac:dyDescent="0.25">
      <c r="A64" s="70" t="s">
        <v>33</v>
      </c>
      <c r="B64" s="70"/>
      <c r="C64" s="7"/>
      <c r="D64" s="43" t="s">
        <v>2</v>
      </c>
      <c r="E64" s="34" t="s">
        <v>2</v>
      </c>
      <c r="H64" s="19"/>
    </row>
    <row r="65" spans="1:8" hidden="1" x14ac:dyDescent="0.25">
      <c r="A65" s="71">
        <v>44667</v>
      </c>
      <c r="B65" s="71"/>
      <c r="D65" s="43" t="s">
        <v>19</v>
      </c>
      <c r="E65" s="34" t="s">
        <v>20</v>
      </c>
      <c r="H65" s="4"/>
    </row>
    <row r="66" spans="1:8" hidden="1" x14ac:dyDescent="0.25"/>
    <row r="67" spans="1:8" hidden="1" x14ac:dyDescent="0.25">
      <c r="C67" s="57" t="s">
        <v>39</v>
      </c>
    </row>
    <row r="68" spans="1:8" hidden="1" x14ac:dyDescent="0.25">
      <c r="C68" s="23" t="s">
        <v>45</v>
      </c>
      <c r="D68" s="59" t="s">
        <v>46</v>
      </c>
    </row>
    <row r="69" spans="1:8" hidden="1" x14ac:dyDescent="0.25">
      <c r="C69" s="23" t="s">
        <v>50</v>
      </c>
      <c r="D69" s="59" t="s">
        <v>46</v>
      </c>
    </row>
    <row r="70" spans="1:8" hidden="1" x14ac:dyDescent="0.25">
      <c r="C70" s="23" t="s">
        <v>52</v>
      </c>
      <c r="D70" s="59" t="s">
        <v>46</v>
      </c>
    </row>
    <row r="71" spans="1:8" hidden="1" x14ac:dyDescent="0.25">
      <c r="C71" s="1" t="s">
        <v>44</v>
      </c>
    </row>
    <row r="72" spans="1:8" hidden="1" x14ac:dyDescent="0.25">
      <c r="C72" s="23" t="s">
        <v>49</v>
      </c>
      <c r="D72" s="58"/>
    </row>
    <row r="73" spans="1:8" hidden="1" x14ac:dyDescent="0.25">
      <c r="C73" s="23" t="s">
        <v>40</v>
      </c>
      <c r="D73" s="68" t="s">
        <v>47</v>
      </c>
    </row>
    <row r="74" spans="1:8" hidden="1" x14ac:dyDescent="0.25">
      <c r="C74" s="1" t="s">
        <v>41</v>
      </c>
    </row>
    <row r="75" spans="1:8" hidden="1" x14ac:dyDescent="0.25">
      <c r="C75" s="1" t="s">
        <v>53</v>
      </c>
      <c r="D75" s="59" t="s">
        <v>46</v>
      </c>
    </row>
    <row r="76" spans="1:8" hidden="1" x14ac:dyDescent="0.25">
      <c r="C76" s="1" t="s">
        <v>51</v>
      </c>
    </row>
  </sheetData>
  <mergeCells count="4">
    <mergeCell ref="A64:B64"/>
    <mergeCell ref="A65:B65"/>
    <mergeCell ref="A1:E1"/>
    <mergeCell ref="D48:D49"/>
  </mergeCells>
  <phoneticPr fontId="0" type="noConversion"/>
  <pageMargins left="2.0866141732283467" right="0.70866141732283472" top="0.74803149606299213" bottom="0.74803149606299213" header="0.31496062992125984" footer="0.31496062992125984"/>
  <pageSetup paperSize="9" scale="93" fitToWidth="0" orientation="portrait" horizontalDpi="300" verticalDpi="300" r:id="rId1"/>
  <headerFooter alignWithMargins="0"/>
  <ignoredErrors>
    <ignoredError sqref="E48:E4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Fixtures</vt:lpstr>
      <vt:lpstr>Fixtures!Print_Area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Pannell</dc:creator>
  <cp:lastModifiedBy>Andrew Barnard</cp:lastModifiedBy>
  <cp:lastPrinted>2022-02-14T21:49:28Z</cp:lastPrinted>
  <dcterms:created xsi:type="dcterms:W3CDTF">1999-04-05T07:25:29Z</dcterms:created>
  <dcterms:modified xsi:type="dcterms:W3CDTF">2022-03-15T21:05:13Z</dcterms:modified>
</cp:coreProperties>
</file>