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stan Weger\OneDrive - University of Cincinnati\Desktop\06 Personal Files\09 Curta Calculator\CurtaCalculatorHub Website\"/>
    </mc:Choice>
  </mc:AlternateContent>
  <xr:revisionPtr revIDLastSave="0" documentId="8_{965F3303-A562-412A-898F-9A1E8DE75EFC}" xr6:coauthVersionLast="47" xr6:coauthVersionMax="47" xr10:uidLastSave="{00000000-0000-0000-0000-000000000000}"/>
  <bookViews>
    <workbookView xWindow="-96" yWindow="-96" windowWidth="23232" windowHeight="12432" xr2:uid="{6E14105B-FCD8-447F-8AD3-CAADF67A6B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B23" i="1" s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B18" i="1" l="1"/>
  <c r="B25" i="1"/>
  <c r="B13" i="1"/>
  <c r="B5" i="1"/>
  <c r="B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tc={AD994F17-1361-4996-BE9A-FCDAA7C56612}</author>
  </authors>
  <commentList>
    <comment ref="C3" authorId="0" shapeId="0" xr:uid="{AD994F17-1361-4996-BE9A-FCDAA7C56612}">
      <text>
        <t>[Threaded comment]
Your version of Excel allows you to read this threaded comment; however, any edits to it will get removed if the file is opened in a newer version of Excel. Learn more: https://go.microsoft.com/fwlink/?linkid=870924
Comment:
    * = estimated yearly serial numbers produced</t>
      </text>
    </comment>
  </commentList>
</comments>
</file>

<file path=xl/sharedStrings.xml><?xml version="1.0" encoding="utf-8"?>
<sst xmlns="http://schemas.openxmlformats.org/spreadsheetml/2006/main" count="291" uniqueCount="50">
  <si>
    <t>Type I Curta Calculator Serial Number Variations Master List</t>
  </si>
  <si>
    <t>* = start and end serial numbers for that year are estimated due to uncertainty or conflicting reports</t>
  </si>
  <si>
    <t>Variation</t>
  </si>
  <si>
    <t>Year</t>
  </si>
  <si>
    <t>Serial Number Range</t>
  </si>
  <si>
    <t># Produced</t>
  </si>
  <si>
    <t>Type</t>
  </si>
  <si>
    <t>Register Precision</t>
  </si>
  <si>
    <t># Decimal Pins</t>
  </si>
  <si>
    <t>Body Color</t>
  </si>
  <si>
    <t>Setting Knob</t>
  </si>
  <si>
    <t>Operating Handle</t>
  </si>
  <si>
    <t>Canister</t>
  </si>
  <si>
    <t>Ref. ID</t>
  </si>
  <si>
    <t>Start</t>
  </si>
  <si>
    <t>End</t>
  </si>
  <si>
    <t>Input</t>
  </si>
  <si>
    <t>Result</t>
  </si>
  <si>
    <t>Counter</t>
  </si>
  <si>
    <t>Top</t>
  </si>
  <si>
    <t>Bottom</t>
  </si>
  <si>
    <t>Shape</t>
  </si>
  <si>
    <t>Teeth</t>
  </si>
  <si>
    <t>Style</t>
  </si>
  <si>
    <t>Color Pattern</t>
  </si>
  <si>
    <t>Material</t>
  </si>
  <si>
    <t>Arrow?</t>
  </si>
  <si>
    <t>Stripe</t>
  </si>
  <si>
    <t>Direction</t>
  </si>
  <si>
    <t>1948*</t>
  </si>
  <si>
    <t>Black</t>
  </si>
  <si>
    <t>Rounded</t>
  </si>
  <si>
    <t>No</t>
  </si>
  <si>
    <t>Pin</t>
  </si>
  <si>
    <t>Metal</t>
  </si>
  <si>
    <t>Grey</t>
  </si>
  <si>
    <t>CCW</t>
  </si>
  <si>
    <t>1949*</t>
  </si>
  <si>
    <t>1950*</t>
  </si>
  <si>
    <t>1951*</t>
  </si>
  <si>
    <t>Rectangular</t>
  </si>
  <si>
    <t>Yes</t>
  </si>
  <si>
    <t>Narrow</t>
  </si>
  <si>
    <t>CW</t>
  </si>
  <si>
    <t>1952*</t>
  </si>
  <si>
    <t>1953*</t>
  </si>
  <si>
    <t>Plastic</t>
  </si>
  <si>
    <t>Flat</t>
  </si>
  <si>
    <t>Red</t>
  </si>
  <si>
    <t>Wider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</si>
</sst>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eger, Tristan (wegerta)" id="{89E48E4D-506A-4F93-8277-EC42D3E0A09F}" userId="S::wegerta@mail.uc.edu::df8ad167-17a4-42bc-9629-fa77ad6d9aa0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3-11-02T15:01:02.98" personId="{89E48E4D-506A-4F93-8277-EC42D3E0A09F}" id="{AD994F17-1361-4996-BE9A-FCDAA7C56612}">
    <text>* = estimated yearly serial numbers produced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30395-A830-42E2-ADB2-3993D8D13E76}">
  <sheetPr>
    <pageSetUpPr fitToPage="1"/>
  </sheetPr>
  <dimension ref="A1:W27"/>
  <sheetViews>
    <sheetView tabSelected="1" zoomScale="69" zoomScaleNormal="100" workbookViewId="0">
      <selection activeCell="N31" sqref="N31"/>
    </sheetView>
  </sheetViews>
  <sheetFormatPr defaultRowHeight="14.4" x14ac:dyDescent="0.55000000000000004"/>
  <cols>
    <col min="2" max="2" width="10" bestFit="1" customWidth="1"/>
    <col min="14" max="17" width="12.05078125" customWidth="1"/>
    <col min="23" max="23" width="8.83984375" customWidth="1"/>
  </cols>
  <sheetData>
    <row r="1" spans="1:23" ht="23.4" thickBot="1" x14ac:dyDescent="0.6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4"/>
    </row>
    <row r="2" spans="1:23" ht="14.7" thickBot="1" x14ac:dyDescent="0.6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8"/>
    </row>
    <row r="3" spans="1:23" ht="14.7" thickBot="1" x14ac:dyDescent="0.6">
      <c r="A3" s="55" t="s">
        <v>2</v>
      </c>
      <c r="B3" s="56"/>
      <c r="C3" s="47" t="s">
        <v>3</v>
      </c>
      <c r="D3" s="57" t="s">
        <v>4</v>
      </c>
      <c r="E3" s="58"/>
      <c r="F3" s="47" t="s">
        <v>5</v>
      </c>
      <c r="G3" s="47" t="s">
        <v>6</v>
      </c>
      <c r="H3" s="57" t="s">
        <v>7</v>
      </c>
      <c r="I3" s="59"/>
      <c r="J3" s="58"/>
      <c r="K3" s="57" t="s">
        <v>8</v>
      </c>
      <c r="L3" s="58"/>
      <c r="M3" s="47" t="s">
        <v>9</v>
      </c>
      <c r="N3" s="57" t="s">
        <v>10</v>
      </c>
      <c r="O3" s="59"/>
      <c r="P3" s="59"/>
      <c r="Q3" s="58"/>
      <c r="R3" s="57" t="s">
        <v>11</v>
      </c>
      <c r="S3" s="59"/>
      <c r="T3" s="59"/>
      <c r="U3" s="58"/>
      <c r="V3" s="57" t="s">
        <v>12</v>
      </c>
      <c r="W3" s="58"/>
    </row>
    <row r="4" spans="1:23" ht="14.7" thickBot="1" x14ac:dyDescent="0.6">
      <c r="A4" s="49" t="s">
        <v>13</v>
      </c>
      <c r="B4" s="50" t="s">
        <v>5</v>
      </c>
      <c r="C4" s="48"/>
      <c r="D4" s="51" t="s">
        <v>14</v>
      </c>
      <c r="E4" s="52" t="s">
        <v>15</v>
      </c>
      <c r="F4" s="48"/>
      <c r="G4" s="48"/>
      <c r="H4" s="51" t="s">
        <v>16</v>
      </c>
      <c r="I4" s="53" t="s">
        <v>17</v>
      </c>
      <c r="J4" s="52" t="s">
        <v>18</v>
      </c>
      <c r="K4" s="51" t="s">
        <v>19</v>
      </c>
      <c r="L4" s="52" t="s">
        <v>20</v>
      </c>
      <c r="M4" s="48"/>
      <c r="N4" s="51" t="s">
        <v>21</v>
      </c>
      <c r="O4" s="53" t="s">
        <v>22</v>
      </c>
      <c r="P4" s="53" t="s">
        <v>23</v>
      </c>
      <c r="Q4" s="52" t="s">
        <v>24</v>
      </c>
      <c r="R4" s="51" t="s">
        <v>25</v>
      </c>
      <c r="S4" s="53" t="s">
        <v>19</v>
      </c>
      <c r="T4" s="54" t="s">
        <v>26</v>
      </c>
      <c r="U4" s="50" t="s">
        <v>27</v>
      </c>
      <c r="V4" s="51" t="s">
        <v>25</v>
      </c>
      <c r="W4" s="52" t="s">
        <v>28</v>
      </c>
    </row>
    <row r="5" spans="1:23" x14ac:dyDescent="0.55000000000000004">
      <c r="A5" s="39">
        <v>1.1000000000000001</v>
      </c>
      <c r="B5" s="40">
        <f>SUM(F5:F7)</f>
        <v>5100</v>
      </c>
      <c r="C5" s="41" t="s">
        <v>29</v>
      </c>
      <c r="D5" s="42">
        <v>900</v>
      </c>
      <c r="E5" s="43">
        <v>999</v>
      </c>
      <c r="F5" s="41">
        <f t="shared" ref="F5:F27" si="0">ABS((E5-D5))+1</f>
        <v>100</v>
      </c>
      <c r="G5" s="41">
        <v>1</v>
      </c>
      <c r="H5" s="39">
        <v>8</v>
      </c>
      <c r="I5" s="44">
        <v>11</v>
      </c>
      <c r="J5" s="45">
        <v>6</v>
      </c>
      <c r="K5" s="39">
        <v>5</v>
      </c>
      <c r="L5" s="45">
        <v>3</v>
      </c>
      <c r="M5" s="46" t="s">
        <v>30</v>
      </c>
      <c r="N5" s="39" t="s">
        <v>31</v>
      </c>
      <c r="O5" s="44" t="s">
        <v>32</v>
      </c>
      <c r="P5" s="44" t="s">
        <v>33</v>
      </c>
      <c r="Q5" s="45" t="s">
        <v>30</v>
      </c>
      <c r="R5" s="39" t="s">
        <v>34</v>
      </c>
      <c r="S5" s="44" t="s">
        <v>31</v>
      </c>
      <c r="T5" s="44" t="s">
        <v>32</v>
      </c>
      <c r="U5" s="45" t="s">
        <v>35</v>
      </c>
      <c r="V5" s="39" t="s">
        <v>34</v>
      </c>
      <c r="W5" s="45" t="s">
        <v>36</v>
      </c>
    </row>
    <row r="6" spans="1:23" x14ac:dyDescent="0.55000000000000004">
      <c r="A6" s="5">
        <v>1.1000000000000001</v>
      </c>
      <c r="B6" s="30"/>
      <c r="C6" s="8" t="s">
        <v>37</v>
      </c>
      <c r="D6" s="12">
        <v>1901</v>
      </c>
      <c r="E6" s="13">
        <v>2200</v>
      </c>
      <c r="F6" s="8">
        <f t="shared" si="0"/>
        <v>300</v>
      </c>
      <c r="G6" s="8">
        <v>1</v>
      </c>
      <c r="H6" s="5">
        <v>8</v>
      </c>
      <c r="I6" s="3">
        <v>11</v>
      </c>
      <c r="J6" s="18">
        <v>6</v>
      </c>
      <c r="K6" s="5">
        <v>5</v>
      </c>
      <c r="L6" s="18">
        <v>3</v>
      </c>
      <c r="M6" s="22" t="s">
        <v>30</v>
      </c>
      <c r="N6" s="5" t="s">
        <v>31</v>
      </c>
      <c r="O6" s="3" t="s">
        <v>32</v>
      </c>
      <c r="P6" s="3" t="s">
        <v>33</v>
      </c>
      <c r="Q6" s="18" t="s">
        <v>30</v>
      </c>
      <c r="R6" s="5" t="s">
        <v>34</v>
      </c>
      <c r="S6" s="3" t="s">
        <v>31</v>
      </c>
      <c r="T6" s="3" t="s">
        <v>32</v>
      </c>
      <c r="U6" s="18" t="s">
        <v>35</v>
      </c>
      <c r="V6" s="5" t="s">
        <v>34</v>
      </c>
      <c r="W6" s="18" t="s">
        <v>36</v>
      </c>
    </row>
    <row r="7" spans="1:23" ht="14.7" thickBot="1" x14ac:dyDescent="0.6">
      <c r="A7" s="24">
        <v>1.1000000000000001</v>
      </c>
      <c r="B7" s="35"/>
      <c r="C7" s="2" t="s">
        <v>38</v>
      </c>
      <c r="D7" s="25">
        <v>2201</v>
      </c>
      <c r="E7" s="26">
        <v>6900</v>
      </c>
      <c r="F7" s="2">
        <f t="shared" si="0"/>
        <v>4700</v>
      </c>
      <c r="G7" s="2">
        <v>1</v>
      </c>
      <c r="H7" s="24">
        <v>8</v>
      </c>
      <c r="I7" s="27">
        <v>11</v>
      </c>
      <c r="J7" s="28">
        <v>6</v>
      </c>
      <c r="K7" s="24">
        <v>5</v>
      </c>
      <c r="L7" s="28">
        <v>3</v>
      </c>
      <c r="M7" s="1" t="s">
        <v>30</v>
      </c>
      <c r="N7" s="24" t="s">
        <v>31</v>
      </c>
      <c r="O7" s="27" t="s">
        <v>32</v>
      </c>
      <c r="P7" s="27" t="s">
        <v>33</v>
      </c>
      <c r="Q7" s="28" t="s">
        <v>30</v>
      </c>
      <c r="R7" s="24" t="s">
        <v>34</v>
      </c>
      <c r="S7" s="27" t="s">
        <v>31</v>
      </c>
      <c r="T7" s="27" t="s">
        <v>32</v>
      </c>
      <c r="U7" s="28" t="s">
        <v>35</v>
      </c>
      <c r="V7" s="24" t="s">
        <v>34</v>
      </c>
      <c r="W7" s="28" t="s">
        <v>36</v>
      </c>
    </row>
    <row r="8" spans="1:23" x14ac:dyDescent="0.55000000000000004">
      <c r="A8" s="4">
        <v>1.2</v>
      </c>
      <c r="B8" s="29">
        <f>SUM(F8:F12)</f>
        <v>25100</v>
      </c>
      <c r="C8" s="7" t="s">
        <v>39</v>
      </c>
      <c r="D8" s="10">
        <v>6901</v>
      </c>
      <c r="E8" s="11">
        <v>12600</v>
      </c>
      <c r="F8" s="7">
        <f t="shared" si="0"/>
        <v>5700</v>
      </c>
      <c r="G8" s="7">
        <v>1</v>
      </c>
      <c r="H8" s="4">
        <v>8</v>
      </c>
      <c r="I8" s="16">
        <v>11</v>
      </c>
      <c r="J8" s="17">
        <v>6</v>
      </c>
      <c r="K8" s="4">
        <v>5</v>
      </c>
      <c r="L8" s="17">
        <v>3</v>
      </c>
      <c r="M8" s="21" t="s">
        <v>30</v>
      </c>
      <c r="N8" s="4" t="s">
        <v>40</v>
      </c>
      <c r="O8" s="16" t="s">
        <v>41</v>
      </c>
      <c r="P8" s="16" t="s">
        <v>42</v>
      </c>
      <c r="Q8" s="17" t="s">
        <v>30</v>
      </c>
      <c r="R8" s="4" t="s">
        <v>34</v>
      </c>
      <c r="S8" s="16" t="s">
        <v>31</v>
      </c>
      <c r="T8" s="16" t="s">
        <v>32</v>
      </c>
      <c r="U8" s="17" t="s">
        <v>35</v>
      </c>
      <c r="V8" s="4" t="s">
        <v>34</v>
      </c>
      <c r="W8" s="17" t="s">
        <v>43</v>
      </c>
    </row>
    <row r="9" spans="1:23" x14ac:dyDescent="0.55000000000000004">
      <c r="A9" s="5">
        <v>1.2</v>
      </c>
      <c r="B9" s="30"/>
      <c r="C9" s="8" t="s">
        <v>44</v>
      </c>
      <c r="D9" s="12">
        <v>12601</v>
      </c>
      <c r="E9" s="13">
        <v>20700</v>
      </c>
      <c r="F9" s="8">
        <f t="shared" si="0"/>
        <v>8100</v>
      </c>
      <c r="G9" s="8">
        <v>1</v>
      </c>
      <c r="H9" s="5">
        <v>8</v>
      </c>
      <c r="I9" s="3">
        <v>11</v>
      </c>
      <c r="J9" s="18">
        <v>6</v>
      </c>
      <c r="K9" s="5">
        <v>5</v>
      </c>
      <c r="L9" s="18">
        <v>3</v>
      </c>
      <c r="M9" s="22" t="s">
        <v>30</v>
      </c>
      <c r="N9" s="5" t="s">
        <v>40</v>
      </c>
      <c r="O9" s="3" t="s">
        <v>41</v>
      </c>
      <c r="P9" s="3" t="s">
        <v>42</v>
      </c>
      <c r="Q9" s="18" t="s">
        <v>30</v>
      </c>
      <c r="R9" s="5" t="s">
        <v>34</v>
      </c>
      <c r="S9" s="3" t="s">
        <v>31</v>
      </c>
      <c r="T9" s="3" t="s">
        <v>32</v>
      </c>
      <c r="U9" s="18" t="s">
        <v>35</v>
      </c>
      <c r="V9" s="5" t="s">
        <v>34</v>
      </c>
      <c r="W9" s="18" t="s">
        <v>43</v>
      </c>
    </row>
    <row r="10" spans="1:23" x14ac:dyDescent="0.55000000000000004">
      <c r="A10" s="5">
        <v>1.2</v>
      </c>
      <c r="B10" s="30"/>
      <c r="C10" s="8" t="s">
        <v>45</v>
      </c>
      <c r="D10" s="12">
        <v>20701</v>
      </c>
      <c r="E10" s="13">
        <v>24400</v>
      </c>
      <c r="F10" s="8">
        <f t="shared" si="0"/>
        <v>3700</v>
      </c>
      <c r="G10" s="8">
        <v>1</v>
      </c>
      <c r="H10" s="5">
        <v>8</v>
      </c>
      <c r="I10" s="3">
        <v>11</v>
      </c>
      <c r="J10" s="18">
        <v>6</v>
      </c>
      <c r="K10" s="5">
        <v>5</v>
      </c>
      <c r="L10" s="18">
        <v>3</v>
      </c>
      <c r="M10" s="22" t="s">
        <v>30</v>
      </c>
      <c r="N10" s="5" t="s">
        <v>40</v>
      </c>
      <c r="O10" s="3" t="s">
        <v>41</v>
      </c>
      <c r="P10" s="3" t="s">
        <v>42</v>
      </c>
      <c r="Q10" s="18" t="s">
        <v>30</v>
      </c>
      <c r="R10" s="5" t="s">
        <v>34</v>
      </c>
      <c r="S10" s="3" t="s">
        <v>31</v>
      </c>
      <c r="T10" s="3" t="s">
        <v>32</v>
      </c>
      <c r="U10" s="18" t="s">
        <v>35</v>
      </c>
      <c r="V10" s="5" t="s">
        <v>34</v>
      </c>
      <c r="W10" s="18" t="s">
        <v>43</v>
      </c>
    </row>
    <row r="11" spans="1:23" x14ac:dyDescent="0.55000000000000004">
      <c r="A11" s="5">
        <v>1.2</v>
      </c>
      <c r="B11" s="30"/>
      <c r="C11" s="8">
        <v>1954</v>
      </c>
      <c r="D11" s="12">
        <v>24401</v>
      </c>
      <c r="E11" s="13">
        <v>28200</v>
      </c>
      <c r="F11" s="8">
        <f t="shared" si="0"/>
        <v>3800</v>
      </c>
      <c r="G11" s="8">
        <v>1</v>
      </c>
      <c r="H11" s="5">
        <v>8</v>
      </c>
      <c r="I11" s="3">
        <v>11</v>
      </c>
      <c r="J11" s="18">
        <v>6</v>
      </c>
      <c r="K11" s="5">
        <v>5</v>
      </c>
      <c r="L11" s="18">
        <v>3</v>
      </c>
      <c r="M11" s="22" t="s">
        <v>30</v>
      </c>
      <c r="N11" s="5" t="s">
        <v>40</v>
      </c>
      <c r="O11" s="3" t="s">
        <v>41</v>
      </c>
      <c r="P11" s="3" t="s">
        <v>42</v>
      </c>
      <c r="Q11" s="18" t="s">
        <v>30</v>
      </c>
      <c r="R11" s="5" t="s">
        <v>34</v>
      </c>
      <c r="S11" s="3" t="s">
        <v>31</v>
      </c>
      <c r="T11" s="3" t="s">
        <v>32</v>
      </c>
      <c r="U11" s="18" t="s">
        <v>35</v>
      </c>
      <c r="V11" s="5" t="s">
        <v>34</v>
      </c>
      <c r="W11" s="18" t="s">
        <v>43</v>
      </c>
    </row>
    <row r="12" spans="1:23" ht="14.7" thickBot="1" x14ac:dyDescent="0.6">
      <c r="A12" s="6">
        <v>1.2</v>
      </c>
      <c r="B12" s="31"/>
      <c r="C12" s="9">
        <v>1955</v>
      </c>
      <c r="D12" s="14">
        <v>28201</v>
      </c>
      <c r="E12" s="15">
        <v>32000</v>
      </c>
      <c r="F12" s="9">
        <f t="shared" si="0"/>
        <v>3800</v>
      </c>
      <c r="G12" s="9">
        <v>1</v>
      </c>
      <c r="H12" s="6">
        <v>8</v>
      </c>
      <c r="I12" s="19">
        <v>11</v>
      </c>
      <c r="J12" s="20">
        <v>6</v>
      </c>
      <c r="K12" s="6">
        <v>5</v>
      </c>
      <c r="L12" s="20">
        <v>3</v>
      </c>
      <c r="M12" s="23" t="s">
        <v>30</v>
      </c>
      <c r="N12" s="6" t="s">
        <v>40</v>
      </c>
      <c r="O12" s="19" t="s">
        <v>41</v>
      </c>
      <c r="P12" s="19" t="s">
        <v>42</v>
      </c>
      <c r="Q12" s="20" t="s">
        <v>30</v>
      </c>
      <c r="R12" s="6" t="s">
        <v>34</v>
      </c>
      <c r="S12" s="19" t="s">
        <v>31</v>
      </c>
      <c r="T12" s="19" t="s">
        <v>32</v>
      </c>
      <c r="U12" s="20" t="s">
        <v>35</v>
      </c>
      <c r="V12" s="6" t="s">
        <v>34</v>
      </c>
      <c r="W12" s="20" t="s">
        <v>43</v>
      </c>
    </row>
    <row r="13" spans="1:23" x14ac:dyDescent="0.55000000000000004">
      <c r="A13" s="4">
        <v>1.3</v>
      </c>
      <c r="B13" s="29">
        <f>SUM(F13:F17)</f>
        <v>13010</v>
      </c>
      <c r="C13" s="7">
        <v>1956</v>
      </c>
      <c r="D13" s="10">
        <v>32001</v>
      </c>
      <c r="E13" s="11">
        <v>35800</v>
      </c>
      <c r="F13" s="7">
        <f t="shared" si="0"/>
        <v>3800</v>
      </c>
      <c r="G13" s="7">
        <v>1</v>
      </c>
      <c r="H13" s="4">
        <v>8</v>
      </c>
      <c r="I13" s="16">
        <v>11</v>
      </c>
      <c r="J13" s="17">
        <v>6</v>
      </c>
      <c r="K13" s="4">
        <v>5</v>
      </c>
      <c r="L13" s="17">
        <v>3</v>
      </c>
      <c r="M13" s="21" t="s">
        <v>30</v>
      </c>
      <c r="N13" s="4" t="s">
        <v>40</v>
      </c>
      <c r="O13" s="16" t="s">
        <v>41</v>
      </c>
      <c r="P13" s="16" t="s">
        <v>42</v>
      </c>
      <c r="Q13" s="17" t="s">
        <v>30</v>
      </c>
      <c r="R13" s="4" t="s">
        <v>34</v>
      </c>
      <c r="S13" s="16" t="s">
        <v>31</v>
      </c>
      <c r="T13" s="16" t="s">
        <v>41</v>
      </c>
      <c r="U13" s="17" t="s">
        <v>35</v>
      </c>
      <c r="V13" s="4" t="s">
        <v>34</v>
      </c>
      <c r="W13" s="17" t="s">
        <v>43</v>
      </c>
    </row>
    <row r="14" spans="1:23" x14ac:dyDescent="0.55000000000000004">
      <c r="A14" s="5">
        <v>1.3</v>
      </c>
      <c r="B14" s="30"/>
      <c r="C14" s="8">
        <v>1957</v>
      </c>
      <c r="D14" s="12">
        <v>35801</v>
      </c>
      <c r="E14" s="13">
        <v>38860</v>
      </c>
      <c r="F14" s="8">
        <f t="shared" si="0"/>
        <v>3060</v>
      </c>
      <c r="G14" s="8">
        <v>1</v>
      </c>
      <c r="H14" s="5">
        <v>8</v>
      </c>
      <c r="I14" s="3">
        <v>11</v>
      </c>
      <c r="J14" s="18">
        <v>6</v>
      </c>
      <c r="K14" s="5">
        <v>5</v>
      </c>
      <c r="L14" s="18">
        <v>3</v>
      </c>
      <c r="M14" s="22" t="s">
        <v>30</v>
      </c>
      <c r="N14" s="5" t="s">
        <v>40</v>
      </c>
      <c r="O14" s="3" t="s">
        <v>41</v>
      </c>
      <c r="P14" s="3" t="s">
        <v>42</v>
      </c>
      <c r="Q14" s="18" t="s">
        <v>30</v>
      </c>
      <c r="R14" s="5" t="s">
        <v>34</v>
      </c>
      <c r="S14" s="3" t="s">
        <v>31</v>
      </c>
      <c r="T14" s="3" t="s">
        <v>41</v>
      </c>
      <c r="U14" s="18" t="s">
        <v>35</v>
      </c>
      <c r="V14" s="5" t="s">
        <v>34</v>
      </c>
      <c r="W14" s="18" t="s">
        <v>43</v>
      </c>
    </row>
    <row r="15" spans="1:23" x14ac:dyDescent="0.55000000000000004">
      <c r="A15" s="5">
        <v>1.3</v>
      </c>
      <c r="B15" s="30"/>
      <c r="C15" s="8">
        <v>1958</v>
      </c>
      <c r="D15" s="12">
        <v>38861</v>
      </c>
      <c r="E15" s="13">
        <v>40770</v>
      </c>
      <c r="F15" s="8">
        <f t="shared" si="0"/>
        <v>1910</v>
      </c>
      <c r="G15" s="8">
        <v>1</v>
      </c>
      <c r="H15" s="5">
        <v>8</v>
      </c>
      <c r="I15" s="3">
        <v>11</v>
      </c>
      <c r="J15" s="18">
        <v>6</v>
      </c>
      <c r="K15" s="5">
        <v>5</v>
      </c>
      <c r="L15" s="18">
        <v>3</v>
      </c>
      <c r="M15" s="22" t="s">
        <v>30</v>
      </c>
      <c r="N15" s="5" t="s">
        <v>40</v>
      </c>
      <c r="O15" s="3" t="s">
        <v>41</v>
      </c>
      <c r="P15" s="3" t="s">
        <v>42</v>
      </c>
      <c r="Q15" s="18" t="s">
        <v>30</v>
      </c>
      <c r="R15" s="5" t="s">
        <v>34</v>
      </c>
      <c r="S15" s="3" t="s">
        <v>31</v>
      </c>
      <c r="T15" s="3" t="s">
        <v>41</v>
      </c>
      <c r="U15" s="18" t="s">
        <v>35</v>
      </c>
      <c r="V15" s="5" t="s">
        <v>34</v>
      </c>
      <c r="W15" s="18" t="s">
        <v>43</v>
      </c>
    </row>
    <row r="16" spans="1:23" x14ac:dyDescent="0.55000000000000004">
      <c r="A16" s="5">
        <v>1.3</v>
      </c>
      <c r="B16" s="30"/>
      <c r="C16" s="8">
        <v>1959</v>
      </c>
      <c r="D16" s="12">
        <v>40771</v>
      </c>
      <c r="E16" s="13">
        <v>41770</v>
      </c>
      <c r="F16" s="8">
        <f t="shared" si="0"/>
        <v>1000</v>
      </c>
      <c r="G16" s="8">
        <v>1</v>
      </c>
      <c r="H16" s="5">
        <v>8</v>
      </c>
      <c r="I16" s="3">
        <v>11</v>
      </c>
      <c r="J16" s="18">
        <v>6</v>
      </c>
      <c r="K16" s="5">
        <v>5</v>
      </c>
      <c r="L16" s="18">
        <v>3</v>
      </c>
      <c r="M16" s="22" t="s">
        <v>30</v>
      </c>
      <c r="N16" s="5" t="s">
        <v>40</v>
      </c>
      <c r="O16" s="3" t="s">
        <v>41</v>
      </c>
      <c r="P16" s="3" t="s">
        <v>42</v>
      </c>
      <c r="Q16" s="18" t="s">
        <v>30</v>
      </c>
      <c r="R16" s="5" t="s">
        <v>34</v>
      </c>
      <c r="S16" s="3" t="s">
        <v>31</v>
      </c>
      <c r="T16" s="3" t="s">
        <v>41</v>
      </c>
      <c r="U16" s="18" t="s">
        <v>35</v>
      </c>
      <c r="V16" s="5" t="s">
        <v>34</v>
      </c>
      <c r="W16" s="18" t="s">
        <v>43</v>
      </c>
    </row>
    <row r="17" spans="1:23" ht="14.7" thickBot="1" x14ac:dyDescent="0.6">
      <c r="A17" s="6">
        <v>1.3</v>
      </c>
      <c r="B17" s="31"/>
      <c r="C17" s="9">
        <v>1960</v>
      </c>
      <c r="D17" s="14">
        <v>41771</v>
      </c>
      <c r="E17" s="15">
        <v>45010</v>
      </c>
      <c r="F17" s="9">
        <f t="shared" si="0"/>
        <v>3240</v>
      </c>
      <c r="G17" s="9">
        <v>1</v>
      </c>
      <c r="H17" s="6">
        <v>8</v>
      </c>
      <c r="I17" s="19">
        <v>11</v>
      </c>
      <c r="J17" s="20">
        <v>6</v>
      </c>
      <c r="K17" s="6">
        <v>5</v>
      </c>
      <c r="L17" s="20">
        <v>3</v>
      </c>
      <c r="M17" s="23" t="s">
        <v>30</v>
      </c>
      <c r="N17" s="6" t="s">
        <v>40</v>
      </c>
      <c r="O17" s="19" t="s">
        <v>41</v>
      </c>
      <c r="P17" s="19" t="s">
        <v>42</v>
      </c>
      <c r="Q17" s="20" t="s">
        <v>30</v>
      </c>
      <c r="R17" s="6" t="s">
        <v>34</v>
      </c>
      <c r="S17" s="19" t="s">
        <v>31</v>
      </c>
      <c r="T17" s="19" t="s">
        <v>41</v>
      </c>
      <c r="U17" s="20" t="s">
        <v>35</v>
      </c>
      <c r="V17" s="6" t="s">
        <v>34</v>
      </c>
      <c r="W17" s="20" t="s">
        <v>43</v>
      </c>
    </row>
    <row r="18" spans="1:23" x14ac:dyDescent="0.55000000000000004">
      <c r="A18" s="4">
        <v>1.4</v>
      </c>
      <c r="B18" s="29">
        <f>SUM(F18:F22)</f>
        <v>17170</v>
      </c>
      <c r="C18" s="7">
        <v>1961</v>
      </c>
      <c r="D18" s="10">
        <v>45011</v>
      </c>
      <c r="E18" s="11">
        <v>49170</v>
      </c>
      <c r="F18" s="7">
        <f t="shared" si="0"/>
        <v>4160</v>
      </c>
      <c r="G18" s="7">
        <v>1</v>
      </c>
      <c r="H18" s="4">
        <v>8</v>
      </c>
      <c r="I18" s="16">
        <v>11</v>
      </c>
      <c r="J18" s="17">
        <v>6</v>
      </c>
      <c r="K18" s="4">
        <v>5</v>
      </c>
      <c r="L18" s="17">
        <v>2</v>
      </c>
      <c r="M18" s="21" t="s">
        <v>30</v>
      </c>
      <c r="N18" s="4" t="s">
        <v>40</v>
      </c>
      <c r="O18" s="16" t="s">
        <v>41</v>
      </c>
      <c r="P18" s="16" t="s">
        <v>42</v>
      </c>
      <c r="Q18" s="17" t="s">
        <v>30</v>
      </c>
      <c r="R18" s="4" t="s">
        <v>46</v>
      </c>
      <c r="S18" s="16" t="s">
        <v>47</v>
      </c>
      <c r="T18" s="16" t="s">
        <v>41</v>
      </c>
      <c r="U18" s="17" t="s">
        <v>48</v>
      </c>
      <c r="V18" s="4" t="s">
        <v>34</v>
      </c>
      <c r="W18" s="17" t="s">
        <v>43</v>
      </c>
    </row>
    <row r="19" spans="1:23" x14ac:dyDescent="0.55000000000000004">
      <c r="A19" s="5">
        <v>1.4</v>
      </c>
      <c r="B19" s="30"/>
      <c r="C19" s="8">
        <v>1962</v>
      </c>
      <c r="D19" s="12">
        <v>49171</v>
      </c>
      <c r="E19" s="13">
        <v>52880</v>
      </c>
      <c r="F19" s="8">
        <f t="shared" si="0"/>
        <v>3710</v>
      </c>
      <c r="G19" s="8">
        <v>1</v>
      </c>
      <c r="H19" s="5">
        <v>8</v>
      </c>
      <c r="I19" s="3">
        <v>11</v>
      </c>
      <c r="J19" s="18">
        <v>6</v>
      </c>
      <c r="K19" s="5">
        <v>5</v>
      </c>
      <c r="L19" s="18">
        <v>2</v>
      </c>
      <c r="M19" s="22" t="s">
        <v>30</v>
      </c>
      <c r="N19" s="5" t="s">
        <v>40</v>
      </c>
      <c r="O19" s="3" t="s">
        <v>41</v>
      </c>
      <c r="P19" s="3" t="s">
        <v>42</v>
      </c>
      <c r="Q19" s="18" t="s">
        <v>30</v>
      </c>
      <c r="R19" s="5" t="s">
        <v>46</v>
      </c>
      <c r="S19" s="3" t="s">
        <v>47</v>
      </c>
      <c r="T19" s="3" t="s">
        <v>41</v>
      </c>
      <c r="U19" s="18" t="s">
        <v>48</v>
      </c>
      <c r="V19" s="5" t="s">
        <v>34</v>
      </c>
      <c r="W19" s="18" t="s">
        <v>43</v>
      </c>
    </row>
    <row r="20" spans="1:23" x14ac:dyDescent="0.55000000000000004">
      <c r="A20" s="5">
        <v>1.4</v>
      </c>
      <c r="B20" s="30"/>
      <c r="C20" s="8">
        <v>1963</v>
      </c>
      <c r="D20" s="12">
        <v>52881</v>
      </c>
      <c r="E20" s="13">
        <v>56130</v>
      </c>
      <c r="F20" s="8">
        <f t="shared" si="0"/>
        <v>3250</v>
      </c>
      <c r="G20" s="8">
        <v>1</v>
      </c>
      <c r="H20" s="5">
        <v>8</v>
      </c>
      <c r="I20" s="3">
        <v>11</v>
      </c>
      <c r="J20" s="18">
        <v>6</v>
      </c>
      <c r="K20" s="5">
        <v>5</v>
      </c>
      <c r="L20" s="18">
        <v>2</v>
      </c>
      <c r="M20" s="22" t="s">
        <v>30</v>
      </c>
      <c r="N20" s="5" t="s">
        <v>40</v>
      </c>
      <c r="O20" s="3" t="s">
        <v>41</v>
      </c>
      <c r="P20" s="3" t="s">
        <v>42</v>
      </c>
      <c r="Q20" s="18" t="s">
        <v>30</v>
      </c>
      <c r="R20" s="5" t="s">
        <v>46</v>
      </c>
      <c r="S20" s="3" t="s">
        <v>47</v>
      </c>
      <c r="T20" s="3" t="s">
        <v>41</v>
      </c>
      <c r="U20" s="18" t="s">
        <v>48</v>
      </c>
      <c r="V20" s="5" t="s">
        <v>34</v>
      </c>
      <c r="W20" s="18" t="s">
        <v>43</v>
      </c>
    </row>
    <row r="21" spans="1:23" x14ac:dyDescent="0.55000000000000004">
      <c r="A21" s="5">
        <v>1.4</v>
      </c>
      <c r="B21" s="30"/>
      <c r="C21" s="8">
        <v>1964</v>
      </c>
      <c r="D21" s="12">
        <v>56131</v>
      </c>
      <c r="E21" s="13">
        <v>58580</v>
      </c>
      <c r="F21" s="8">
        <f t="shared" si="0"/>
        <v>2450</v>
      </c>
      <c r="G21" s="8">
        <v>1</v>
      </c>
      <c r="H21" s="5">
        <v>8</v>
      </c>
      <c r="I21" s="3">
        <v>11</v>
      </c>
      <c r="J21" s="18">
        <v>6</v>
      </c>
      <c r="K21" s="5">
        <v>5</v>
      </c>
      <c r="L21" s="18">
        <v>2</v>
      </c>
      <c r="M21" s="22" t="s">
        <v>30</v>
      </c>
      <c r="N21" s="5" t="s">
        <v>40</v>
      </c>
      <c r="O21" s="3" t="s">
        <v>41</v>
      </c>
      <c r="P21" s="3" t="s">
        <v>42</v>
      </c>
      <c r="Q21" s="18" t="s">
        <v>30</v>
      </c>
      <c r="R21" s="5" t="s">
        <v>46</v>
      </c>
      <c r="S21" s="3" t="s">
        <v>47</v>
      </c>
      <c r="T21" s="3" t="s">
        <v>41</v>
      </c>
      <c r="U21" s="18" t="s">
        <v>48</v>
      </c>
      <c r="V21" s="5" t="s">
        <v>34</v>
      </c>
      <c r="W21" s="18" t="s">
        <v>43</v>
      </c>
    </row>
    <row r="22" spans="1:23" ht="14.7" thickBot="1" x14ac:dyDescent="0.6">
      <c r="A22" s="6">
        <v>1.4</v>
      </c>
      <c r="B22" s="31"/>
      <c r="C22" s="9">
        <v>1965</v>
      </c>
      <c r="D22" s="14">
        <v>58581</v>
      </c>
      <c r="E22" s="15">
        <v>62180</v>
      </c>
      <c r="F22" s="9">
        <f t="shared" si="0"/>
        <v>3600</v>
      </c>
      <c r="G22" s="9">
        <v>1</v>
      </c>
      <c r="H22" s="6">
        <v>8</v>
      </c>
      <c r="I22" s="19">
        <v>11</v>
      </c>
      <c r="J22" s="20">
        <v>6</v>
      </c>
      <c r="K22" s="6">
        <v>5</v>
      </c>
      <c r="L22" s="20">
        <v>2</v>
      </c>
      <c r="M22" s="23" t="s">
        <v>30</v>
      </c>
      <c r="N22" s="6" t="s">
        <v>40</v>
      </c>
      <c r="O22" s="19" t="s">
        <v>41</v>
      </c>
      <c r="P22" s="19" t="s">
        <v>42</v>
      </c>
      <c r="Q22" s="20" t="s">
        <v>30</v>
      </c>
      <c r="R22" s="6" t="s">
        <v>46</v>
      </c>
      <c r="S22" s="19" t="s">
        <v>47</v>
      </c>
      <c r="T22" s="19" t="s">
        <v>41</v>
      </c>
      <c r="U22" s="20" t="s">
        <v>48</v>
      </c>
      <c r="V22" s="6" t="s">
        <v>34</v>
      </c>
      <c r="W22" s="20" t="s">
        <v>43</v>
      </c>
    </row>
    <row r="23" spans="1:23" x14ac:dyDescent="0.55000000000000004">
      <c r="A23" s="4">
        <v>1.5</v>
      </c>
      <c r="B23" s="29">
        <f>SUM(F23:F24)</f>
        <v>6600</v>
      </c>
      <c r="C23" s="7">
        <v>1966</v>
      </c>
      <c r="D23" s="10">
        <v>62181</v>
      </c>
      <c r="E23" s="11">
        <v>65780</v>
      </c>
      <c r="F23" s="7">
        <f t="shared" si="0"/>
        <v>3600</v>
      </c>
      <c r="G23" s="7">
        <v>1</v>
      </c>
      <c r="H23" s="4">
        <v>8</v>
      </c>
      <c r="I23" s="16">
        <v>11</v>
      </c>
      <c r="J23" s="17">
        <v>6</v>
      </c>
      <c r="K23" s="4">
        <v>5</v>
      </c>
      <c r="L23" s="17">
        <v>2</v>
      </c>
      <c r="M23" s="21" t="s">
        <v>30</v>
      </c>
      <c r="N23" s="4" t="s">
        <v>40</v>
      </c>
      <c r="O23" s="16" t="s">
        <v>41</v>
      </c>
      <c r="P23" s="16" t="s">
        <v>42</v>
      </c>
      <c r="Q23" s="17" t="s">
        <v>30</v>
      </c>
      <c r="R23" s="4" t="s">
        <v>46</v>
      </c>
      <c r="S23" s="16" t="s">
        <v>47</v>
      </c>
      <c r="T23" s="16" t="s">
        <v>41</v>
      </c>
      <c r="U23" s="17" t="s">
        <v>48</v>
      </c>
      <c r="V23" s="4" t="s">
        <v>46</v>
      </c>
      <c r="W23" s="17" t="s">
        <v>43</v>
      </c>
    </row>
    <row r="24" spans="1:23" ht="14.7" thickBot="1" x14ac:dyDescent="0.6">
      <c r="A24" s="6">
        <v>1.5</v>
      </c>
      <c r="B24" s="31"/>
      <c r="C24" s="9">
        <v>1967</v>
      </c>
      <c r="D24" s="14">
        <v>65781</v>
      </c>
      <c r="E24" s="15">
        <v>68780</v>
      </c>
      <c r="F24" s="9">
        <f t="shared" si="0"/>
        <v>3000</v>
      </c>
      <c r="G24" s="9">
        <v>1</v>
      </c>
      <c r="H24" s="6">
        <v>8</v>
      </c>
      <c r="I24" s="19">
        <v>11</v>
      </c>
      <c r="J24" s="20">
        <v>6</v>
      </c>
      <c r="K24" s="6">
        <v>5</v>
      </c>
      <c r="L24" s="20">
        <v>2</v>
      </c>
      <c r="M24" s="23" t="s">
        <v>30</v>
      </c>
      <c r="N24" s="6" t="s">
        <v>40</v>
      </c>
      <c r="O24" s="19" t="s">
        <v>41</v>
      </c>
      <c r="P24" s="19" t="s">
        <v>42</v>
      </c>
      <c r="Q24" s="20" t="s">
        <v>30</v>
      </c>
      <c r="R24" s="6" t="s">
        <v>46</v>
      </c>
      <c r="S24" s="19" t="s">
        <v>47</v>
      </c>
      <c r="T24" s="19" t="s">
        <v>41</v>
      </c>
      <c r="U24" s="20" t="s">
        <v>48</v>
      </c>
      <c r="V24" s="6" t="s">
        <v>46</v>
      </c>
      <c r="W24" s="20" t="s">
        <v>43</v>
      </c>
    </row>
    <row r="25" spans="1:23" x14ac:dyDescent="0.55000000000000004">
      <c r="A25" s="4">
        <v>1.6</v>
      </c>
      <c r="B25" s="29">
        <f>SUM(F25:F27)</f>
        <v>11647</v>
      </c>
      <c r="C25" s="7">
        <v>1968</v>
      </c>
      <c r="D25" s="10">
        <v>68781</v>
      </c>
      <c r="E25" s="11">
        <v>73580</v>
      </c>
      <c r="F25" s="7">
        <f t="shared" si="0"/>
        <v>4800</v>
      </c>
      <c r="G25" s="7">
        <v>1</v>
      </c>
      <c r="H25" s="4">
        <v>8</v>
      </c>
      <c r="I25" s="16">
        <v>11</v>
      </c>
      <c r="J25" s="17">
        <v>6</v>
      </c>
      <c r="K25" s="4">
        <v>5</v>
      </c>
      <c r="L25" s="17">
        <v>2</v>
      </c>
      <c r="M25" s="21" t="s">
        <v>30</v>
      </c>
      <c r="N25" s="4" t="s">
        <v>40</v>
      </c>
      <c r="O25" s="16" t="s">
        <v>41</v>
      </c>
      <c r="P25" s="16" t="s">
        <v>49</v>
      </c>
      <c r="Q25" s="17" t="s">
        <v>30</v>
      </c>
      <c r="R25" s="4" t="s">
        <v>46</v>
      </c>
      <c r="S25" s="16" t="s">
        <v>47</v>
      </c>
      <c r="T25" s="16" t="s">
        <v>41</v>
      </c>
      <c r="U25" s="17" t="s">
        <v>48</v>
      </c>
      <c r="V25" s="4" t="s">
        <v>46</v>
      </c>
      <c r="W25" s="17" t="s">
        <v>43</v>
      </c>
    </row>
    <row r="26" spans="1:23" x14ac:dyDescent="0.55000000000000004">
      <c r="A26" s="5">
        <v>1.6</v>
      </c>
      <c r="B26" s="30"/>
      <c r="C26" s="8">
        <v>1969</v>
      </c>
      <c r="D26" s="12">
        <v>73581</v>
      </c>
      <c r="E26" s="13">
        <v>77780</v>
      </c>
      <c r="F26" s="8">
        <f t="shared" si="0"/>
        <v>4200</v>
      </c>
      <c r="G26" s="8">
        <v>1</v>
      </c>
      <c r="H26" s="5">
        <v>8</v>
      </c>
      <c r="I26" s="3">
        <v>11</v>
      </c>
      <c r="J26" s="18">
        <v>6</v>
      </c>
      <c r="K26" s="5">
        <v>5</v>
      </c>
      <c r="L26" s="18">
        <v>2</v>
      </c>
      <c r="M26" s="22" t="s">
        <v>30</v>
      </c>
      <c r="N26" s="5" t="s">
        <v>40</v>
      </c>
      <c r="O26" s="3" t="s">
        <v>41</v>
      </c>
      <c r="P26" s="3" t="s">
        <v>49</v>
      </c>
      <c r="Q26" s="18" t="s">
        <v>30</v>
      </c>
      <c r="R26" s="5" t="s">
        <v>46</v>
      </c>
      <c r="S26" s="3" t="s">
        <v>47</v>
      </c>
      <c r="T26" s="3" t="s">
        <v>41</v>
      </c>
      <c r="U26" s="18" t="s">
        <v>48</v>
      </c>
      <c r="V26" s="5" t="s">
        <v>46</v>
      </c>
      <c r="W26" s="18" t="s">
        <v>43</v>
      </c>
    </row>
    <row r="27" spans="1:23" ht="14.7" thickBot="1" x14ac:dyDescent="0.6">
      <c r="A27" s="6">
        <v>1.6</v>
      </c>
      <c r="B27" s="31"/>
      <c r="C27" s="9">
        <v>1970</v>
      </c>
      <c r="D27" s="14">
        <v>77781</v>
      </c>
      <c r="E27" s="15">
        <v>80427</v>
      </c>
      <c r="F27" s="9">
        <f t="shared" si="0"/>
        <v>2647</v>
      </c>
      <c r="G27" s="9">
        <v>1</v>
      </c>
      <c r="H27" s="6">
        <v>8</v>
      </c>
      <c r="I27" s="19">
        <v>11</v>
      </c>
      <c r="J27" s="20">
        <v>6</v>
      </c>
      <c r="K27" s="6">
        <v>5</v>
      </c>
      <c r="L27" s="20">
        <v>2</v>
      </c>
      <c r="M27" s="23" t="s">
        <v>30</v>
      </c>
      <c r="N27" s="6" t="s">
        <v>40</v>
      </c>
      <c r="O27" s="19" t="s">
        <v>41</v>
      </c>
      <c r="P27" s="19" t="s">
        <v>49</v>
      </c>
      <c r="Q27" s="20" t="s">
        <v>30</v>
      </c>
      <c r="R27" s="6" t="s">
        <v>46</v>
      </c>
      <c r="S27" s="19" t="s">
        <v>47</v>
      </c>
      <c r="T27" s="19" t="s">
        <v>41</v>
      </c>
      <c r="U27" s="20" t="s">
        <v>48</v>
      </c>
      <c r="V27" s="6" t="s">
        <v>46</v>
      </c>
      <c r="W27" s="20" t="s">
        <v>43</v>
      </c>
    </row>
  </sheetData>
  <mergeCells count="19">
    <mergeCell ref="B23:B24"/>
    <mergeCell ref="B25:B27"/>
    <mergeCell ref="A1:W1"/>
    <mergeCell ref="A2:W2"/>
    <mergeCell ref="M3:M4"/>
    <mergeCell ref="N3:Q3"/>
    <mergeCell ref="R3:U3"/>
    <mergeCell ref="V3:W3"/>
    <mergeCell ref="B5:B7"/>
    <mergeCell ref="B8:B12"/>
    <mergeCell ref="A3:B3"/>
    <mergeCell ref="C3:C4"/>
    <mergeCell ref="D3:E3"/>
    <mergeCell ref="F3:F4"/>
    <mergeCell ref="G3:G4"/>
    <mergeCell ref="H3:J3"/>
    <mergeCell ref="K3:L3"/>
    <mergeCell ref="B13:B17"/>
    <mergeCell ref="B18:B22"/>
  </mergeCells>
  <pageMargins left="0.25" right="0.25" top="0.75" bottom="0.75" header="0.3" footer="0.3"/>
  <pageSetup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Weger, Tristan (wegerta)</dc:creator>
  <cp:lastModifiedBy>Weger, Tristan (wegerta)</cp:lastModifiedBy>
  <cp:lastPrinted>2025-01-12T04:35:26Z</cp:lastPrinted>
  <dcterms:created xsi:type="dcterms:W3CDTF">2023-11-13T23:41:42Z</dcterms:created>
  <dcterms:modified xsi:type="dcterms:W3CDTF">2025-01-12T04:36:25Z</dcterms:modified>
</cp:coreProperties>
</file>