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istan Weger\OneDrive - University of Cincinnati\Desktop\06 Personal Files\09 Curta Calculator\CurtaCalculatorHub Website\"/>
    </mc:Choice>
  </mc:AlternateContent>
  <xr:revisionPtr revIDLastSave="0" documentId="13_ncr:1_{7B3E1E35-36E3-47FB-B2CD-0EAE4572FC93}" xr6:coauthVersionLast="47" xr6:coauthVersionMax="47" xr10:uidLastSave="{00000000-0000-0000-0000-000000000000}"/>
  <bookViews>
    <workbookView xWindow="-96" yWindow="-96" windowWidth="23232" windowHeight="12432" xr2:uid="{2C68C6D1-86F1-43AB-B0E9-18F41BE4B1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5" i="1"/>
  <c r="F24" i="1"/>
  <c r="F23" i="1"/>
  <c r="F22" i="1"/>
  <c r="F21" i="1"/>
  <c r="F20" i="1"/>
  <c r="B19" i="1" s="1"/>
  <c r="F19" i="1"/>
  <c r="F18" i="1"/>
  <c r="F17" i="1"/>
  <c r="F16" i="1"/>
  <c r="B14" i="1" s="1"/>
  <c r="F15" i="1"/>
  <c r="F14" i="1"/>
  <c r="F13" i="1"/>
  <c r="F12" i="1"/>
  <c r="B12" i="1" s="1"/>
  <c r="F11" i="1"/>
  <c r="B11" i="1"/>
  <c r="F10" i="1"/>
  <c r="F9" i="1"/>
  <c r="F8" i="1"/>
  <c r="F7" i="1"/>
  <c r="F6" i="1"/>
  <c r="F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tc={E628641C-0F9E-4B07-B807-BAE682CEC0F9}</author>
  </authors>
  <commentList>
    <comment ref="C3" authorId="0" shapeId="0" xr:uid="{E628641C-0F9E-4B07-B807-BAE682CEC0F9}">
      <text>
        <t>[Threaded comment]
Your version of Excel allows you to read this threaded comment; however, any edits to it will get removed if the file is opened in a newer version of Excel. Learn more: https://go.microsoft.com/fwlink/?linkid=870924
Comment:
    * = estimated yearly serial numbers produced</t>
      </text>
    </comment>
  </commentList>
</comments>
</file>

<file path=xl/sharedStrings.xml><?xml version="1.0" encoding="utf-8"?>
<sst xmlns="http://schemas.openxmlformats.org/spreadsheetml/2006/main" count="258" uniqueCount="51">
  <si>
    <t>Type II Curta Calculator Serial Number Variations Master List</t>
  </si>
  <si>
    <t>* = start and end serial numbers for that year are estimated due to uncertainty or conflicting reports</t>
  </si>
  <si>
    <t>Variation</t>
  </si>
  <si>
    <t>Year</t>
  </si>
  <si>
    <t>Serial Number Range</t>
  </si>
  <si>
    <t># Produced</t>
  </si>
  <si>
    <t>Type</t>
  </si>
  <si>
    <t>Register Precision</t>
  </si>
  <si>
    <t># Decimal Pins</t>
  </si>
  <si>
    <t>Body Color</t>
  </si>
  <si>
    <t>Setting Knob</t>
  </si>
  <si>
    <t>Operating Handle</t>
  </si>
  <si>
    <t>Canister</t>
  </si>
  <si>
    <t>ID</t>
  </si>
  <si>
    <t>Start</t>
  </si>
  <si>
    <t>End</t>
  </si>
  <si>
    <t>Input</t>
  </si>
  <si>
    <t>Result</t>
  </si>
  <si>
    <t>Counter</t>
  </si>
  <si>
    <t>Top</t>
  </si>
  <si>
    <t>Bottom</t>
  </si>
  <si>
    <t>Shape</t>
  </si>
  <si>
    <t>Teeth</t>
  </si>
  <si>
    <t>Style</t>
  </si>
  <si>
    <t>Color Pattern</t>
  </si>
  <si>
    <t>Material</t>
  </si>
  <si>
    <t>Arrow?</t>
  </si>
  <si>
    <t>Stripe</t>
  </si>
  <si>
    <t>Direction</t>
  </si>
  <si>
    <t>1952*</t>
  </si>
  <si>
    <t>Black</t>
  </si>
  <si>
    <t>Rectangular</t>
  </si>
  <si>
    <t>Yes</t>
  </si>
  <si>
    <t>Narrow</t>
  </si>
  <si>
    <t>B</t>
  </si>
  <si>
    <t>Metal</t>
  </si>
  <si>
    <t>Rounded</t>
  </si>
  <si>
    <t>No</t>
  </si>
  <si>
    <t>Grey</t>
  </si>
  <si>
    <t>CW</t>
  </si>
  <si>
    <t>1953*</t>
  </si>
  <si>
    <t>1954*</t>
  </si>
  <si>
    <t>1955*</t>
  </si>
  <si>
    <t>1956*</t>
  </si>
  <si>
    <t>1957*</t>
  </si>
  <si>
    <t>Light Grey</t>
  </si>
  <si>
    <t>R-R-R-B-B-B</t>
  </si>
  <si>
    <t>R-B-B</t>
  </si>
  <si>
    <t>Plastic</t>
  </si>
  <si>
    <t>Flat</t>
  </si>
  <si>
    <t>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</si>
</sst>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eger, Tristan (wegerta)" id="{1701E330-8124-4539-AFB9-BF736D4045CA}" userId="S::wegerta@mail.uc.edu::df8ad167-17a4-42bc-9629-fa77ad6d9aa0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" dT="2023-11-02T15:01:02.98" personId="{1701E330-8124-4539-AFB9-BF736D4045CA}" id="{E628641C-0F9E-4B07-B807-BAE682CEC0F9}">
    <text>* = estimated yearly serial numbers produced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C2CD2-5864-4910-AE4C-5FA860363770}">
  <dimension ref="A1:W24"/>
  <sheetViews>
    <sheetView tabSelected="1" zoomScale="80" workbookViewId="0">
      <selection activeCell="M22" sqref="M22"/>
    </sheetView>
  </sheetViews>
  <sheetFormatPr defaultRowHeight="14.4" x14ac:dyDescent="0.55000000000000004"/>
  <cols>
    <col min="2" max="2" width="9.7890625" bestFit="1" customWidth="1"/>
    <col min="14" max="17" width="12.41796875" customWidth="1"/>
  </cols>
  <sheetData>
    <row r="1" spans="1:23" ht="23.4" thickBot="1" x14ac:dyDescent="0.6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4"/>
    </row>
    <row r="2" spans="1:23" ht="14.7" thickBot="1" x14ac:dyDescent="0.6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7"/>
    </row>
    <row r="3" spans="1:23" ht="14.7" thickBot="1" x14ac:dyDescent="0.6">
      <c r="A3" s="52" t="s">
        <v>2</v>
      </c>
      <c r="B3" s="53"/>
      <c r="C3" s="44" t="s">
        <v>3</v>
      </c>
      <c r="D3" s="54" t="s">
        <v>4</v>
      </c>
      <c r="E3" s="55"/>
      <c r="F3" s="44" t="s">
        <v>5</v>
      </c>
      <c r="G3" s="44" t="s">
        <v>6</v>
      </c>
      <c r="H3" s="54" t="s">
        <v>7</v>
      </c>
      <c r="I3" s="56"/>
      <c r="J3" s="55"/>
      <c r="K3" s="54" t="s">
        <v>8</v>
      </c>
      <c r="L3" s="55"/>
      <c r="M3" s="44" t="s">
        <v>9</v>
      </c>
      <c r="N3" s="54" t="s">
        <v>10</v>
      </c>
      <c r="O3" s="56"/>
      <c r="P3" s="56"/>
      <c r="Q3" s="55"/>
      <c r="R3" s="54" t="s">
        <v>11</v>
      </c>
      <c r="S3" s="56"/>
      <c r="T3" s="56"/>
      <c r="U3" s="55"/>
      <c r="V3" s="54" t="s">
        <v>12</v>
      </c>
      <c r="W3" s="55"/>
    </row>
    <row r="4" spans="1:23" ht="14.7" thickBot="1" x14ac:dyDescent="0.6">
      <c r="A4" s="46" t="s">
        <v>13</v>
      </c>
      <c r="B4" s="47" t="s">
        <v>5</v>
      </c>
      <c r="C4" s="45"/>
      <c r="D4" s="48" t="s">
        <v>14</v>
      </c>
      <c r="E4" s="49" t="s">
        <v>15</v>
      </c>
      <c r="F4" s="45"/>
      <c r="G4" s="45"/>
      <c r="H4" s="48" t="s">
        <v>16</v>
      </c>
      <c r="I4" s="50" t="s">
        <v>17</v>
      </c>
      <c r="J4" s="49" t="s">
        <v>18</v>
      </c>
      <c r="K4" s="48" t="s">
        <v>19</v>
      </c>
      <c r="L4" s="49" t="s">
        <v>20</v>
      </c>
      <c r="M4" s="45"/>
      <c r="N4" s="48" t="s">
        <v>21</v>
      </c>
      <c r="O4" s="50" t="s">
        <v>22</v>
      </c>
      <c r="P4" s="50" t="s">
        <v>23</v>
      </c>
      <c r="Q4" s="49" t="s">
        <v>24</v>
      </c>
      <c r="R4" s="48" t="s">
        <v>25</v>
      </c>
      <c r="S4" s="50" t="s">
        <v>19</v>
      </c>
      <c r="T4" s="51" t="s">
        <v>26</v>
      </c>
      <c r="U4" s="47" t="s">
        <v>27</v>
      </c>
      <c r="V4" s="48" t="s">
        <v>25</v>
      </c>
      <c r="W4" s="49" t="s">
        <v>28</v>
      </c>
    </row>
    <row r="5" spans="1:23" x14ac:dyDescent="0.55000000000000004">
      <c r="A5" s="38">
        <v>2.1</v>
      </c>
      <c r="B5" s="39">
        <f>SUM(F5:F7)</f>
        <v>4000</v>
      </c>
      <c r="C5" s="40" t="s">
        <v>29</v>
      </c>
      <c r="D5" s="38">
        <v>500001</v>
      </c>
      <c r="E5" s="41">
        <v>500500</v>
      </c>
      <c r="F5" s="42">
        <f t="shared" ref="F5:F24" si="0">ABS((E5-D5))+1</f>
        <v>500</v>
      </c>
      <c r="G5" s="40">
        <v>2</v>
      </c>
      <c r="H5" s="38">
        <v>11</v>
      </c>
      <c r="I5" s="43">
        <v>15</v>
      </c>
      <c r="J5" s="41">
        <v>8</v>
      </c>
      <c r="K5" s="38">
        <v>6</v>
      </c>
      <c r="L5" s="41">
        <v>5</v>
      </c>
      <c r="M5" s="40" t="s">
        <v>30</v>
      </c>
      <c r="N5" s="38" t="s">
        <v>31</v>
      </c>
      <c r="O5" s="43" t="s">
        <v>32</v>
      </c>
      <c r="P5" s="43" t="s">
        <v>33</v>
      </c>
      <c r="Q5" s="41" t="s">
        <v>34</v>
      </c>
      <c r="R5" s="38" t="s">
        <v>35</v>
      </c>
      <c r="S5" s="43" t="s">
        <v>36</v>
      </c>
      <c r="T5" s="43" t="s">
        <v>37</v>
      </c>
      <c r="U5" s="41" t="s">
        <v>38</v>
      </c>
      <c r="V5" s="38" t="s">
        <v>35</v>
      </c>
      <c r="W5" s="41" t="s">
        <v>39</v>
      </c>
    </row>
    <row r="6" spans="1:23" x14ac:dyDescent="0.55000000000000004">
      <c r="A6" s="7">
        <v>2.1</v>
      </c>
      <c r="B6" s="30"/>
      <c r="C6" s="1" t="s">
        <v>40</v>
      </c>
      <c r="D6" s="7">
        <v>500501</v>
      </c>
      <c r="E6" s="8">
        <v>502500</v>
      </c>
      <c r="F6" s="2">
        <f t="shared" si="0"/>
        <v>2000</v>
      </c>
      <c r="G6" s="1">
        <v>2</v>
      </c>
      <c r="H6" s="7">
        <v>11</v>
      </c>
      <c r="I6" s="3">
        <v>15</v>
      </c>
      <c r="J6" s="8">
        <v>8</v>
      </c>
      <c r="K6" s="7">
        <v>6</v>
      </c>
      <c r="L6" s="8">
        <v>5</v>
      </c>
      <c r="M6" s="1" t="s">
        <v>30</v>
      </c>
      <c r="N6" s="7" t="s">
        <v>31</v>
      </c>
      <c r="O6" s="3" t="s">
        <v>32</v>
      </c>
      <c r="P6" s="3" t="s">
        <v>33</v>
      </c>
      <c r="Q6" s="8" t="s">
        <v>34</v>
      </c>
      <c r="R6" s="7" t="s">
        <v>35</v>
      </c>
      <c r="S6" s="3" t="s">
        <v>36</v>
      </c>
      <c r="T6" s="3" t="s">
        <v>37</v>
      </c>
      <c r="U6" s="8" t="s">
        <v>38</v>
      </c>
      <c r="V6" s="7" t="s">
        <v>35</v>
      </c>
      <c r="W6" s="8" t="s">
        <v>39</v>
      </c>
    </row>
    <row r="7" spans="1:23" ht="14.7" thickBot="1" x14ac:dyDescent="0.6">
      <c r="A7" s="9">
        <v>2.1</v>
      </c>
      <c r="B7" s="31"/>
      <c r="C7" s="16" t="s">
        <v>41</v>
      </c>
      <c r="D7" s="9">
        <v>502501</v>
      </c>
      <c r="E7" s="11">
        <v>504000</v>
      </c>
      <c r="F7" s="17">
        <f t="shared" si="0"/>
        <v>1500</v>
      </c>
      <c r="G7" s="16">
        <v>2</v>
      </c>
      <c r="H7" s="9">
        <v>11</v>
      </c>
      <c r="I7" s="10">
        <v>15</v>
      </c>
      <c r="J7" s="11">
        <v>8</v>
      </c>
      <c r="K7" s="9">
        <v>6</v>
      </c>
      <c r="L7" s="11">
        <v>5</v>
      </c>
      <c r="M7" s="16" t="s">
        <v>30</v>
      </c>
      <c r="N7" s="9" t="s">
        <v>31</v>
      </c>
      <c r="O7" s="10" t="s">
        <v>32</v>
      </c>
      <c r="P7" s="10" t="s">
        <v>33</v>
      </c>
      <c r="Q7" s="11" t="s">
        <v>34</v>
      </c>
      <c r="R7" s="9" t="s">
        <v>35</v>
      </c>
      <c r="S7" s="10" t="s">
        <v>36</v>
      </c>
      <c r="T7" s="10" t="s">
        <v>37</v>
      </c>
      <c r="U7" s="11" t="s">
        <v>38</v>
      </c>
      <c r="V7" s="9" t="s">
        <v>35</v>
      </c>
      <c r="W7" s="11" t="s">
        <v>39</v>
      </c>
    </row>
    <row r="8" spans="1:23" x14ac:dyDescent="0.55000000000000004">
      <c r="A8" s="4">
        <v>2.2000000000000002</v>
      </c>
      <c r="B8" s="29">
        <f>SUM(F8:F10)</f>
        <v>6520</v>
      </c>
      <c r="C8" s="15" t="s">
        <v>42</v>
      </c>
      <c r="D8" s="4">
        <v>504001</v>
      </c>
      <c r="E8" s="6">
        <v>506500</v>
      </c>
      <c r="F8" s="19">
        <f t="shared" si="0"/>
        <v>2500</v>
      </c>
      <c r="G8" s="15">
        <v>2</v>
      </c>
      <c r="H8" s="4">
        <v>11</v>
      </c>
      <c r="I8" s="5">
        <v>15</v>
      </c>
      <c r="J8" s="6">
        <v>8</v>
      </c>
      <c r="K8" s="4">
        <v>6</v>
      </c>
      <c r="L8" s="6">
        <v>5</v>
      </c>
      <c r="M8" s="15" t="s">
        <v>30</v>
      </c>
      <c r="N8" s="4" t="s">
        <v>31</v>
      </c>
      <c r="O8" s="5" t="s">
        <v>32</v>
      </c>
      <c r="P8" s="5" t="s">
        <v>33</v>
      </c>
      <c r="Q8" s="6" t="s">
        <v>34</v>
      </c>
      <c r="R8" s="4" t="s">
        <v>35</v>
      </c>
      <c r="S8" s="5" t="s">
        <v>36</v>
      </c>
      <c r="T8" s="5" t="s">
        <v>32</v>
      </c>
      <c r="U8" s="6" t="s">
        <v>38</v>
      </c>
      <c r="V8" s="4" t="s">
        <v>35</v>
      </c>
      <c r="W8" s="6" t="s">
        <v>39</v>
      </c>
    </row>
    <row r="9" spans="1:23" x14ac:dyDescent="0.55000000000000004">
      <c r="A9" s="7">
        <v>2.2000000000000002</v>
      </c>
      <c r="B9" s="30"/>
      <c r="C9" s="1" t="s">
        <v>43</v>
      </c>
      <c r="D9" s="7">
        <v>506501</v>
      </c>
      <c r="E9" s="8">
        <v>510020</v>
      </c>
      <c r="F9" s="2">
        <f t="shared" si="0"/>
        <v>3520</v>
      </c>
      <c r="G9" s="1">
        <v>2</v>
      </c>
      <c r="H9" s="7">
        <v>11</v>
      </c>
      <c r="I9" s="3">
        <v>15</v>
      </c>
      <c r="J9" s="8">
        <v>8</v>
      </c>
      <c r="K9" s="7">
        <v>6</v>
      </c>
      <c r="L9" s="8">
        <v>5</v>
      </c>
      <c r="M9" s="1" t="s">
        <v>30</v>
      </c>
      <c r="N9" s="7" t="s">
        <v>31</v>
      </c>
      <c r="O9" s="3" t="s">
        <v>32</v>
      </c>
      <c r="P9" s="3" t="s">
        <v>33</v>
      </c>
      <c r="Q9" s="8" t="s">
        <v>34</v>
      </c>
      <c r="R9" s="7" t="s">
        <v>35</v>
      </c>
      <c r="S9" s="3" t="s">
        <v>36</v>
      </c>
      <c r="T9" s="3" t="s">
        <v>32</v>
      </c>
      <c r="U9" s="8" t="s">
        <v>38</v>
      </c>
      <c r="V9" s="7" t="s">
        <v>35</v>
      </c>
      <c r="W9" s="8" t="s">
        <v>39</v>
      </c>
    </row>
    <row r="10" spans="1:23" ht="14.7" thickBot="1" x14ac:dyDescent="0.6">
      <c r="A10" s="9">
        <v>2.2000000000000002</v>
      </c>
      <c r="B10" s="31"/>
      <c r="C10" s="17" t="s">
        <v>44</v>
      </c>
      <c r="D10" s="20">
        <v>510021</v>
      </c>
      <c r="E10" s="21">
        <v>510520</v>
      </c>
      <c r="F10" s="17">
        <f t="shared" si="0"/>
        <v>500</v>
      </c>
      <c r="G10" s="16">
        <v>2</v>
      </c>
      <c r="H10" s="9">
        <v>11</v>
      </c>
      <c r="I10" s="10">
        <v>15</v>
      </c>
      <c r="J10" s="11">
        <v>8</v>
      </c>
      <c r="K10" s="9">
        <v>6</v>
      </c>
      <c r="L10" s="11">
        <v>5</v>
      </c>
      <c r="M10" s="16" t="s">
        <v>30</v>
      </c>
      <c r="N10" s="9" t="s">
        <v>31</v>
      </c>
      <c r="O10" s="10" t="s">
        <v>32</v>
      </c>
      <c r="P10" s="10" t="s">
        <v>33</v>
      </c>
      <c r="Q10" s="11" t="s">
        <v>34</v>
      </c>
      <c r="R10" s="9" t="s">
        <v>35</v>
      </c>
      <c r="S10" s="10" t="s">
        <v>36</v>
      </c>
      <c r="T10" s="10" t="s">
        <v>32</v>
      </c>
      <c r="U10" s="11" t="s">
        <v>38</v>
      </c>
      <c r="V10" s="9" t="s">
        <v>35</v>
      </c>
      <c r="W10" s="11" t="s">
        <v>39</v>
      </c>
    </row>
    <row r="11" spans="1:23" ht="14.7" thickBot="1" x14ac:dyDescent="0.6">
      <c r="A11" s="12">
        <v>2.2999999999999998</v>
      </c>
      <c r="B11" s="14">
        <f>SUM(F11)</f>
        <v>1000</v>
      </c>
      <c r="C11" s="18">
        <v>1958</v>
      </c>
      <c r="D11" s="22">
        <v>510521</v>
      </c>
      <c r="E11" s="23">
        <v>511520</v>
      </c>
      <c r="F11" s="18">
        <f t="shared" si="0"/>
        <v>1000</v>
      </c>
      <c r="G11" s="28">
        <v>2</v>
      </c>
      <c r="H11" s="12">
        <v>11</v>
      </c>
      <c r="I11" s="13">
        <v>15</v>
      </c>
      <c r="J11" s="14">
        <v>8</v>
      </c>
      <c r="K11" s="12">
        <v>6</v>
      </c>
      <c r="L11" s="14">
        <v>3</v>
      </c>
      <c r="M11" s="28" t="s">
        <v>45</v>
      </c>
      <c r="N11" s="12" t="s">
        <v>31</v>
      </c>
      <c r="O11" s="13" t="s">
        <v>32</v>
      </c>
      <c r="P11" s="13" t="s">
        <v>33</v>
      </c>
      <c r="Q11" s="14" t="s">
        <v>46</v>
      </c>
      <c r="R11" s="12" t="s">
        <v>35</v>
      </c>
      <c r="S11" s="13" t="s">
        <v>36</v>
      </c>
      <c r="T11" s="13" t="s">
        <v>32</v>
      </c>
      <c r="U11" s="14" t="s">
        <v>38</v>
      </c>
      <c r="V11" s="12" t="s">
        <v>35</v>
      </c>
      <c r="W11" s="14" t="s">
        <v>39</v>
      </c>
    </row>
    <row r="12" spans="1:23" x14ac:dyDescent="0.55000000000000004">
      <c r="A12" s="4">
        <v>2.4</v>
      </c>
      <c r="B12" s="29">
        <f>SUM(F12:F13)</f>
        <v>5000</v>
      </c>
      <c r="C12" s="19">
        <v>1959</v>
      </c>
      <c r="D12" s="24">
        <v>511521</v>
      </c>
      <c r="E12" s="25">
        <v>513520</v>
      </c>
      <c r="F12" s="19">
        <f t="shared" si="0"/>
        <v>2000</v>
      </c>
      <c r="G12" s="15">
        <v>2</v>
      </c>
      <c r="H12" s="4">
        <v>11</v>
      </c>
      <c r="I12" s="5">
        <v>15</v>
      </c>
      <c r="J12" s="6">
        <v>8</v>
      </c>
      <c r="K12" s="4">
        <v>6</v>
      </c>
      <c r="L12" s="6">
        <v>3</v>
      </c>
      <c r="M12" s="15" t="s">
        <v>45</v>
      </c>
      <c r="N12" s="4" t="s">
        <v>31</v>
      </c>
      <c r="O12" s="5" t="s">
        <v>32</v>
      </c>
      <c r="P12" s="5" t="s">
        <v>33</v>
      </c>
      <c r="Q12" s="6" t="s">
        <v>47</v>
      </c>
      <c r="R12" s="4" t="s">
        <v>35</v>
      </c>
      <c r="S12" s="5" t="s">
        <v>36</v>
      </c>
      <c r="T12" s="5" t="s">
        <v>32</v>
      </c>
      <c r="U12" s="6" t="s">
        <v>38</v>
      </c>
      <c r="V12" s="4" t="s">
        <v>35</v>
      </c>
      <c r="W12" s="6" t="s">
        <v>39</v>
      </c>
    </row>
    <row r="13" spans="1:23" ht="14.7" thickBot="1" x14ac:dyDescent="0.6">
      <c r="A13" s="9">
        <v>2.4</v>
      </c>
      <c r="B13" s="31"/>
      <c r="C13" s="17">
        <v>1960</v>
      </c>
      <c r="D13" s="20">
        <v>513521</v>
      </c>
      <c r="E13" s="21">
        <v>516520</v>
      </c>
      <c r="F13" s="17">
        <f t="shared" si="0"/>
        <v>3000</v>
      </c>
      <c r="G13" s="16">
        <v>2</v>
      </c>
      <c r="H13" s="9">
        <v>11</v>
      </c>
      <c r="I13" s="10">
        <v>15</v>
      </c>
      <c r="J13" s="11">
        <v>8</v>
      </c>
      <c r="K13" s="9">
        <v>6</v>
      </c>
      <c r="L13" s="11">
        <v>3</v>
      </c>
      <c r="M13" s="16" t="s">
        <v>45</v>
      </c>
      <c r="N13" s="9" t="s">
        <v>31</v>
      </c>
      <c r="O13" s="10" t="s">
        <v>32</v>
      </c>
      <c r="P13" s="10" t="s">
        <v>33</v>
      </c>
      <c r="Q13" s="11" t="s">
        <v>47</v>
      </c>
      <c r="R13" s="9" t="s">
        <v>35</v>
      </c>
      <c r="S13" s="10" t="s">
        <v>36</v>
      </c>
      <c r="T13" s="10" t="s">
        <v>32</v>
      </c>
      <c r="U13" s="11" t="s">
        <v>38</v>
      </c>
      <c r="V13" s="9" t="s">
        <v>35</v>
      </c>
      <c r="W13" s="11" t="s">
        <v>39</v>
      </c>
    </row>
    <row r="14" spans="1:23" x14ac:dyDescent="0.55000000000000004">
      <c r="A14" s="4">
        <v>2.5</v>
      </c>
      <c r="B14" s="29">
        <f>SUM(F14:F18)</f>
        <v>17400</v>
      </c>
      <c r="C14" s="19">
        <v>1961</v>
      </c>
      <c r="D14" s="24">
        <v>516521</v>
      </c>
      <c r="E14" s="25">
        <v>519020</v>
      </c>
      <c r="F14" s="19">
        <f t="shared" si="0"/>
        <v>2500</v>
      </c>
      <c r="G14" s="15">
        <v>2</v>
      </c>
      <c r="H14" s="4">
        <v>11</v>
      </c>
      <c r="I14" s="5">
        <v>15</v>
      </c>
      <c r="J14" s="6">
        <v>8</v>
      </c>
      <c r="K14" s="4">
        <v>6</v>
      </c>
      <c r="L14" s="6">
        <v>3</v>
      </c>
      <c r="M14" s="15" t="s">
        <v>45</v>
      </c>
      <c r="N14" s="4" t="s">
        <v>31</v>
      </c>
      <c r="O14" s="5" t="s">
        <v>32</v>
      </c>
      <c r="P14" s="5" t="s">
        <v>33</v>
      </c>
      <c r="Q14" s="6" t="s">
        <v>47</v>
      </c>
      <c r="R14" s="4" t="s">
        <v>48</v>
      </c>
      <c r="S14" s="5" t="s">
        <v>49</v>
      </c>
      <c r="T14" s="5" t="s">
        <v>32</v>
      </c>
      <c r="U14" s="6" t="s">
        <v>50</v>
      </c>
      <c r="V14" s="4" t="s">
        <v>35</v>
      </c>
      <c r="W14" s="6" t="s">
        <v>39</v>
      </c>
    </row>
    <row r="15" spans="1:23" x14ac:dyDescent="0.55000000000000004">
      <c r="A15" s="7">
        <v>2.5</v>
      </c>
      <c r="B15" s="30"/>
      <c r="C15" s="2">
        <v>1962</v>
      </c>
      <c r="D15" s="26">
        <v>519021</v>
      </c>
      <c r="E15" s="27">
        <v>522520</v>
      </c>
      <c r="F15" s="2">
        <f t="shared" si="0"/>
        <v>3500</v>
      </c>
      <c r="G15" s="1">
        <v>2</v>
      </c>
      <c r="H15" s="7">
        <v>11</v>
      </c>
      <c r="I15" s="3">
        <v>15</v>
      </c>
      <c r="J15" s="8">
        <v>8</v>
      </c>
      <c r="K15" s="7">
        <v>6</v>
      </c>
      <c r="L15" s="8">
        <v>3</v>
      </c>
      <c r="M15" s="1" t="s">
        <v>45</v>
      </c>
      <c r="N15" s="7" t="s">
        <v>31</v>
      </c>
      <c r="O15" s="3" t="s">
        <v>32</v>
      </c>
      <c r="P15" s="3" t="s">
        <v>33</v>
      </c>
      <c r="Q15" s="8" t="s">
        <v>47</v>
      </c>
      <c r="R15" s="7" t="s">
        <v>48</v>
      </c>
      <c r="S15" s="3" t="s">
        <v>49</v>
      </c>
      <c r="T15" s="3" t="s">
        <v>32</v>
      </c>
      <c r="U15" s="8" t="s">
        <v>50</v>
      </c>
      <c r="V15" s="7" t="s">
        <v>35</v>
      </c>
      <c r="W15" s="8" t="s">
        <v>39</v>
      </c>
    </row>
    <row r="16" spans="1:23" x14ac:dyDescent="0.55000000000000004">
      <c r="A16" s="7">
        <v>2.5</v>
      </c>
      <c r="B16" s="30"/>
      <c r="C16" s="2">
        <v>1963</v>
      </c>
      <c r="D16" s="26">
        <v>522521</v>
      </c>
      <c r="E16" s="27">
        <v>526120</v>
      </c>
      <c r="F16" s="2">
        <f t="shared" si="0"/>
        <v>3600</v>
      </c>
      <c r="G16" s="1">
        <v>2</v>
      </c>
      <c r="H16" s="7">
        <v>11</v>
      </c>
      <c r="I16" s="3">
        <v>15</v>
      </c>
      <c r="J16" s="8">
        <v>8</v>
      </c>
      <c r="K16" s="7">
        <v>6</v>
      </c>
      <c r="L16" s="8">
        <v>3</v>
      </c>
      <c r="M16" s="1" t="s">
        <v>45</v>
      </c>
      <c r="N16" s="7" t="s">
        <v>31</v>
      </c>
      <c r="O16" s="3" t="s">
        <v>32</v>
      </c>
      <c r="P16" s="3" t="s">
        <v>33</v>
      </c>
      <c r="Q16" s="8" t="s">
        <v>47</v>
      </c>
      <c r="R16" s="7" t="s">
        <v>48</v>
      </c>
      <c r="S16" s="3" t="s">
        <v>49</v>
      </c>
      <c r="T16" s="3" t="s">
        <v>32</v>
      </c>
      <c r="U16" s="8" t="s">
        <v>50</v>
      </c>
      <c r="V16" s="7" t="s">
        <v>35</v>
      </c>
      <c r="W16" s="8" t="s">
        <v>39</v>
      </c>
    </row>
    <row r="17" spans="1:23" x14ac:dyDescent="0.55000000000000004">
      <c r="A17" s="7">
        <v>2.5</v>
      </c>
      <c r="B17" s="30"/>
      <c r="C17" s="2">
        <v>1964</v>
      </c>
      <c r="D17" s="26">
        <v>526121</v>
      </c>
      <c r="E17" s="27">
        <v>530320</v>
      </c>
      <c r="F17" s="2">
        <f t="shared" si="0"/>
        <v>4200</v>
      </c>
      <c r="G17" s="1">
        <v>2</v>
      </c>
      <c r="H17" s="7">
        <v>11</v>
      </c>
      <c r="I17" s="3">
        <v>15</v>
      </c>
      <c r="J17" s="8">
        <v>8</v>
      </c>
      <c r="K17" s="7">
        <v>6</v>
      </c>
      <c r="L17" s="8">
        <v>3</v>
      </c>
      <c r="M17" s="1" t="s">
        <v>45</v>
      </c>
      <c r="N17" s="7" t="s">
        <v>31</v>
      </c>
      <c r="O17" s="3" t="s">
        <v>32</v>
      </c>
      <c r="P17" s="3" t="s">
        <v>33</v>
      </c>
      <c r="Q17" s="8" t="s">
        <v>47</v>
      </c>
      <c r="R17" s="7" t="s">
        <v>48</v>
      </c>
      <c r="S17" s="3" t="s">
        <v>49</v>
      </c>
      <c r="T17" s="3" t="s">
        <v>32</v>
      </c>
      <c r="U17" s="8" t="s">
        <v>50</v>
      </c>
      <c r="V17" s="7" t="s">
        <v>35</v>
      </c>
      <c r="W17" s="8" t="s">
        <v>39</v>
      </c>
    </row>
    <row r="18" spans="1:23" ht="14.7" thickBot="1" x14ac:dyDescent="0.6">
      <c r="A18" s="9">
        <v>2.5</v>
      </c>
      <c r="B18" s="31"/>
      <c r="C18" s="17">
        <v>1965</v>
      </c>
      <c r="D18" s="20">
        <v>530321</v>
      </c>
      <c r="E18" s="21">
        <v>533920</v>
      </c>
      <c r="F18" s="17">
        <f t="shared" si="0"/>
        <v>3600</v>
      </c>
      <c r="G18" s="16">
        <v>2</v>
      </c>
      <c r="H18" s="9">
        <v>11</v>
      </c>
      <c r="I18" s="10">
        <v>15</v>
      </c>
      <c r="J18" s="11">
        <v>8</v>
      </c>
      <c r="K18" s="9">
        <v>6</v>
      </c>
      <c r="L18" s="11">
        <v>3</v>
      </c>
      <c r="M18" s="16" t="s">
        <v>45</v>
      </c>
      <c r="N18" s="9" t="s">
        <v>31</v>
      </c>
      <c r="O18" s="10" t="s">
        <v>32</v>
      </c>
      <c r="P18" s="10" t="s">
        <v>33</v>
      </c>
      <c r="Q18" s="11" t="s">
        <v>47</v>
      </c>
      <c r="R18" s="9" t="s">
        <v>48</v>
      </c>
      <c r="S18" s="10" t="s">
        <v>49</v>
      </c>
      <c r="T18" s="10" t="s">
        <v>32</v>
      </c>
      <c r="U18" s="11" t="s">
        <v>50</v>
      </c>
      <c r="V18" s="9" t="s">
        <v>35</v>
      </c>
      <c r="W18" s="11" t="s">
        <v>39</v>
      </c>
    </row>
    <row r="19" spans="1:23" x14ac:dyDescent="0.55000000000000004">
      <c r="A19" s="4">
        <v>2.6</v>
      </c>
      <c r="B19" s="29">
        <f>SUM(F19:F24)</f>
        <v>27740</v>
      </c>
      <c r="C19" s="19">
        <v>1966</v>
      </c>
      <c r="D19" s="24">
        <v>533921</v>
      </c>
      <c r="E19" s="25">
        <v>539320</v>
      </c>
      <c r="F19" s="19">
        <f t="shared" si="0"/>
        <v>5400</v>
      </c>
      <c r="G19" s="15">
        <v>2</v>
      </c>
      <c r="H19" s="4">
        <v>11</v>
      </c>
      <c r="I19" s="5">
        <v>15</v>
      </c>
      <c r="J19" s="6">
        <v>8</v>
      </c>
      <c r="K19" s="4">
        <v>6</v>
      </c>
      <c r="L19" s="6">
        <v>3</v>
      </c>
      <c r="M19" s="15" t="s">
        <v>45</v>
      </c>
      <c r="N19" s="4" t="s">
        <v>31</v>
      </c>
      <c r="O19" s="5" t="s">
        <v>32</v>
      </c>
      <c r="P19" s="5" t="s">
        <v>33</v>
      </c>
      <c r="Q19" s="6" t="s">
        <v>47</v>
      </c>
      <c r="R19" s="4" t="s">
        <v>48</v>
      </c>
      <c r="S19" s="5" t="s">
        <v>49</v>
      </c>
      <c r="T19" s="5" t="s">
        <v>32</v>
      </c>
      <c r="U19" s="6" t="s">
        <v>50</v>
      </c>
      <c r="V19" s="4" t="s">
        <v>48</v>
      </c>
      <c r="W19" s="6" t="s">
        <v>39</v>
      </c>
    </row>
    <row r="20" spans="1:23" x14ac:dyDescent="0.55000000000000004">
      <c r="A20" s="7">
        <v>2.6</v>
      </c>
      <c r="B20" s="30"/>
      <c r="C20" s="2">
        <v>1967</v>
      </c>
      <c r="D20" s="26">
        <v>539321</v>
      </c>
      <c r="E20" s="27">
        <v>544720</v>
      </c>
      <c r="F20" s="2">
        <f t="shared" si="0"/>
        <v>5400</v>
      </c>
      <c r="G20" s="1">
        <v>2</v>
      </c>
      <c r="H20" s="7">
        <v>11</v>
      </c>
      <c r="I20" s="3">
        <v>15</v>
      </c>
      <c r="J20" s="8">
        <v>8</v>
      </c>
      <c r="K20" s="7">
        <v>6</v>
      </c>
      <c r="L20" s="8">
        <v>3</v>
      </c>
      <c r="M20" s="1" t="s">
        <v>45</v>
      </c>
      <c r="N20" s="7" t="s">
        <v>31</v>
      </c>
      <c r="O20" s="3" t="s">
        <v>32</v>
      </c>
      <c r="P20" s="3" t="s">
        <v>33</v>
      </c>
      <c r="Q20" s="8" t="s">
        <v>47</v>
      </c>
      <c r="R20" s="7" t="s">
        <v>48</v>
      </c>
      <c r="S20" s="3" t="s">
        <v>49</v>
      </c>
      <c r="T20" s="3" t="s">
        <v>32</v>
      </c>
      <c r="U20" s="8" t="s">
        <v>50</v>
      </c>
      <c r="V20" s="7" t="s">
        <v>48</v>
      </c>
      <c r="W20" s="8" t="s">
        <v>39</v>
      </c>
    </row>
    <row r="21" spans="1:23" x14ac:dyDescent="0.55000000000000004">
      <c r="A21" s="7">
        <v>2.6</v>
      </c>
      <c r="B21" s="30"/>
      <c r="C21" s="2">
        <v>1968</v>
      </c>
      <c r="D21" s="26">
        <v>544721</v>
      </c>
      <c r="E21" s="27">
        <v>549520</v>
      </c>
      <c r="F21" s="2">
        <f t="shared" si="0"/>
        <v>4800</v>
      </c>
      <c r="G21" s="1">
        <v>2</v>
      </c>
      <c r="H21" s="7">
        <v>11</v>
      </c>
      <c r="I21" s="3">
        <v>15</v>
      </c>
      <c r="J21" s="8">
        <v>8</v>
      </c>
      <c r="K21" s="7">
        <v>6</v>
      </c>
      <c r="L21" s="8">
        <v>3</v>
      </c>
      <c r="M21" s="1" t="s">
        <v>45</v>
      </c>
      <c r="N21" s="7" t="s">
        <v>31</v>
      </c>
      <c r="O21" s="3" t="s">
        <v>32</v>
      </c>
      <c r="P21" s="3" t="s">
        <v>33</v>
      </c>
      <c r="Q21" s="8" t="s">
        <v>47</v>
      </c>
      <c r="R21" s="7" t="s">
        <v>48</v>
      </c>
      <c r="S21" s="3" t="s">
        <v>49</v>
      </c>
      <c r="T21" s="3" t="s">
        <v>32</v>
      </c>
      <c r="U21" s="8" t="s">
        <v>50</v>
      </c>
      <c r="V21" s="7" t="s">
        <v>48</v>
      </c>
      <c r="W21" s="8" t="s">
        <v>39</v>
      </c>
    </row>
    <row r="22" spans="1:23" x14ac:dyDescent="0.55000000000000004">
      <c r="A22" s="7">
        <v>2.6</v>
      </c>
      <c r="B22" s="30"/>
      <c r="C22" s="2">
        <v>1969</v>
      </c>
      <c r="D22" s="26">
        <v>549521</v>
      </c>
      <c r="E22" s="27">
        <v>554920</v>
      </c>
      <c r="F22" s="2">
        <f t="shared" si="0"/>
        <v>5400</v>
      </c>
      <c r="G22" s="1">
        <v>2</v>
      </c>
      <c r="H22" s="7">
        <v>11</v>
      </c>
      <c r="I22" s="3">
        <v>15</v>
      </c>
      <c r="J22" s="8">
        <v>8</v>
      </c>
      <c r="K22" s="7">
        <v>6</v>
      </c>
      <c r="L22" s="8">
        <v>3</v>
      </c>
      <c r="M22" s="1" t="s">
        <v>45</v>
      </c>
      <c r="N22" s="7" t="s">
        <v>31</v>
      </c>
      <c r="O22" s="3" t="s">
        <v>32</v>
      </c>
      <c r="P22" s="3" t="s">
        <v>33</v>
      </c>
      <c r="Q22" s="8" t="s">
        <v>47</v>
      </c>
      <c r="R22" s="7" t="s">
        <v>48</v>
      </c>
      <c r="S22" s="3" t="s">
        <v>49</v>
      </c>
      <c r="T22" s="3" t="s">
        <v>32</v>
      </c>
      <c r="U22" s="8" t="s">
        <v>50</v>
      </c>
      <c r="V22" s="7" t="s">
        <v>48</v>
      </c>
      <c r="W22" s="8" t="s">
        <v>39</v>
      </c>
    </row>
    <row r="23" spans="1:23" x14ac:dyDescent="0.55000000000000004">
      <c r="A23" s="7">
        <v>2.6</v>
      </c>
      <c r="B23" s="30"/>
      <c r="C23" s="2">
        <v>1970</v>
      </c>
      <c r="D23" s="26">
        <v>554921</v>
      </c>
      <c r="E23" s="27">
        <v>560920</v>
      </c>
      <c r="F23" s="2">
        <f t="shared" si="0"/>
        <v>6000</v>
      </c>
      <c r="G23" s="1">
        <v>2</v>
      </c>
      <c r="H23" s="7">
        <v>11</v>
      </c>
      <c r="I23" s="3">
        <v>15</v>
      </c>
      <c r="J23" s="8">
        <v>8</v>
      </c>
      <c r="K23" s="7">
        <v>6</v>
      </c>
      <c r="L23" s="8">
        <v>3</v>
      </c>
      <c r="M23" s="1" t="s">
        <v>45</v>
      </c>
      <c r="N23" s="7" t="s">
        <v>31</v>
      </c>
      <c r="O23" s="3" t="s">
        <v>32</v>
      </c>
      <c r="P23" s="3" t="s">
        <v>33</v>
      </c>
      <c r="Q23" s="8" t="s">
        <v>47</v>
      </c>
      <c r="R23" s="7" t="s">
        <v>48</v>
      </c>
      <c r="S23" s="3" t="s">
        <v>49</v>
      </c>
      <c r="T23" s="3" t="s">
        <v>32</v>
      </c>
      <c r="U23" s="8" t="s">
        <v>50</v>
      </c>
      <c r="V23" s="7" t="s">
        <v>48</v>
      </c>
      <c r="W23" s="8" t="s">
        <v>39</v>
      </c>
    </row>
    <row r="24" spans="1:23" ht="14.7" thickBot="1" x14ac:dyDescent="0.6">
      <c r="A24" s="9">
        <v>2.6</v>
      </c>
      <c r="B24" s="31"/>
      <c r="C24" s="17">
        <v>1971</v>
      </c>
      <c r="D24" s="20">
        <v>560921</v>
      </c>
      <c r="E24" s="21">
        <v>561660</v>
      </c>
      <c r="F24" s="17">
        <f t="shared" si="0"/>
        <v>740</v>
      </c>
      <c r="G24" s="16">
        <v>2</v>
      </c>
      <c r="H24" s="9">
        <v>11</v>
      </c>
      <c r="I24" s="10">
        <v>15</v>
      </c>
      <c r="J24" s="11">
        <v>8</v>
      </c>
      <c r="K24" s="9">
        <v>6</v>
      </c>
      <c r="L24" s="11">
        <v>3</v>
      </c>
      <c r="M24" s="16" t="s">
        <v>45</v>
      </c>
      <c r="N24" s="9" t="s">
        <v>31</v>
      </c>
      <c r="O24" s="10" t="s">
        <v>32</v>
      </c>
      <c r="P24" s="10" t="s">
        <v>33</v>
      </c>
      <c r="Q24" s="11" t="s">
        <v>47</v>
      </c>
      <c r="R24" s="9" t="s">
        <v>48</v>
      </c>
      <c r="S24" s="10" t="s">
        <v>49</v>
      </c>
      <c r="T24" s="10" t="s">
        <v>32</v>
      </c>
      <c r="U24" s="11" t="s">
        <v>50</v>
      </c>
      <c r="V24" s="9" t="s">
        <v>48</v>
      </c>
      <c r="W24" s="11" t="s">
        <v>39</v>
      </c>
    </row>
  </sheetData>
  <mergeCells count="18">
    <mergeCell ref="G3:G4"/>
    <mergeCell ref="H3:J3"/>
    <mergeCell ref="B14:B18"/>
    <mergeCell ref="B19:B24"/>
    <mergeCell ref="A1:W1"/>
    <mergeCell ref="A2:W2"/>
    <mergeCell ref="M3:M4"/>
    <mergeCell ref="N3:Q3"/>
    <mergeCell ref="R3:U3"/>
    <mergeCell ref="V3:W3"/>
    <mergeCell ref="B12:B13"/>
    <mergeCell ref="B8:B10"/>
    <mergeCell ref="B5:B7"/>
    <mergeCell ref="K3:L3"/>
    <mergeCell ref="A3:B3"/>
    <mergeCell ref="C3:C4"/>
    <mergeCell ref="D3:E3"/>
    <mergeCell ref="F3:F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Weger, Tristan (wegerta)</dc:creator>
  <cp:lastModifiedBy>Weger, Tristan (wegerta)</cp:lastModifiedBy>
  <dcterms:created xsi:type="dcterms:W3CDTF">2023-11-13T23:44:42Z</dcterms:created>
  <dcterms:modified xsi:type="dcterms:W3CDTF">2025-01-12T04:33:21Z</dcterms:modified>
</cp:coreProperties>
</file>