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9"/>
  <workbookPr showInkAnnotation="0" autoCompressPictures="0"/>
  <mc:AlternateContent xmlns:mc="http://schemas.openxmlformats.org/markup-compatibility/2006">
    <mc:Choice Requires="x15">
      <x15ac:absPath xmlns:x15ac="http://schemas.microsoft.com/office/spreadsheetml/2010/11/ac" url="/Users/iansmith/Google Drive/Prof Ian Smith Consulting/Projects/ESM 10th Edition/Companion website/Chapter 11 - Pile foundations - COMPLETE/"/>
    </mc:Choice>
  </mc:AlternateContent>
  <xr:revisionPtr revIDLastSave="0" documentId="13_ncr:1_{AE8CD3C6-6928-1349-916E-BF647720B620}" xr6:coauthVersionLast="47" xr6:coauthVersionMax="47" xr10:uidLastSave="{00000000-0000-0000-0000-000000000000}"/>
  <bookViews>
    <workbookView xWindow="1100" yWindow="500" windowWidth="25040" windowHeight="15560" tabRatio="500" xr2:uid="{00000000-000D-0000-FFFF-FFFF00000000}"/>
  </bookViews>
  <sheets>
    <sheet name="Intro" sheetId="4" r:id="rId1"/>
    <sheet name="Example 11.4" sheetId="3" r:id="rId2"/>
    <sheet name="About..." sheetId="6"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8" i="3" l="1"/>
  <c r="C21" i="3" s="1"/>
  <c r="C19" i="3"/>
  <c r="C22" i="3" s="1"/>
  <c r="C27" i="3" l="1"/>
  <c r="C24" i="3"/>
  <c r="C26" i="3"/>
  <c r="C32" i="3" l="1"/>
  <c r="C37" i="3"/>
  <c r="C39" i="3"/>
  <c r="C34" i="3"/>
  <c r="C41" i="3" l="1"/>
</calcChain>
</file>

<file path=xl/sharedStrings.xml><?xml version="1.0" encoding="utf-8"?>
<sst xmlns="http://schemas.openxmlformats.org/spreadsheetml/2006/main" count="59" uniqueCount="42">
  <si>
    <t>kN</t>
  </si>
  <si>
    <r>
      <t>R</t>
    </r>
    <r>
      <rPr>
        <vertAlign val="subscript"/>
        <sz val="12"/>
        <rFont val="Times New Roman"/>
        <family val="1"/>
      </rPr>
      <t>c; k</t>
    </r>
    <r>
      <rPr>
        <sz val="12"/>
        <rFont val="Times New Roman"/>
        <family val="1"/>
      </rPr>
      <t xml:space="preserve"> (mean) = </t>
    </r>
  </si>
  <si>
    <r>
      <t>R</t>
    </r>
    <r>
      <rPr>
        <vertAlign val="subscript"/>
        <sz val="12"/>
        <rFont val="Times New Roman"/>
        <family val="1"/>
      </rPr>
      <t>c; k</t>
    </r>
    <r>
      <rPr>
        <sz val="12"/>
        <rFont val="Times New Roman"/>
        <family val="1"/>
      </rPr>
      <t xml:space="preserve"> (min) = </t>
    </r>
  </si>
  <si>
    <r>
      <t>Selected R</t>
    </r>
    <r>
      <rPr>
        <vertAlign val="subscript"/>
        <sz val="12"/>
        <rFont val="Times New Roman"/>
        <family val="1"/>
      </rPr>
      <t>c; k</t>
    </r>
    <r>
      <rPr>
        <sz val="12"/>
        <rFont val="Times New Roman"/>
        <family val="1"/>
      </rPr>
      <t xml:space="preserve"> = </t>
    </r>
  </si>
  <si>
    <r>
      <t>characteristic base resistance, R</t>
    </r>
    <r>
      <rPr>
        <vertAlign val="subscript"/>
        <sz val="12"/>
        <rFont val="Times New Roman"/>
        <family val="1"/>
      </rPr>
      <t>b; k</t>
    </r>
    <r>
      <rPr>
        <sz val="12"/>
        <rFont val="Times New Roman"/>
        <family val="1"/>
      </rPr>
      <t>:</t>
    </r>
  </si>
  <si>
    <r>
      <t>characteristic shaft resistance, R</t>
    </r>
    <r>
      <rPr>
        <vertAlign val="subscript"/>
        <sz val="12"/>
        <rFont val="Times New Roman"/>
        <family val="1"/>
      </rPr>
      <t>s; k</t>
    </r>
    <r>
      <rPr>
        <sz val="12"/>
        <rFont val="Times New Roman"/>
        <family val="1"/>
      </rPr>
      <t>:</t>
    </r>
  </si>
  <si>
    <t>R1</t>
  </si>
  <si>
    <r>
      <rPr>
        <sz val="10"/>
        <rFont val="Symbol"/>
        <family val="1"/>
      </rPr>
      <t>g</t>
    </r>
    <r>
      <rPr>
        <vertAlign val="subscript"/>
        <sz val="10"/>
        <rFont val="Verdana"/>
        <family val="2"/>
      </rPr>
      <t>b</t>
    </r>
    <r>
      <rPr>
        <sz val="10"/>
        <rFont val="Verdana"/>
        <family val="2"/>
      </rPr>
      <t xml:space="preserve"> = </t>
    </r>
  </si>
  <si>
    <r>
      <rPr>
        <sz val="10"/>
        <rFont val="Symbol"/>
        <family val="1"/>
      </rPr>
      <t>g</t>
    </r>
    <r>
      <rPr>
        <vertAlign val="subscript"/>
        <sz val="10"/>
        <rFont val="Verdana"/>
        <family val="2"/>
      </rPr>
      <t>s</t>
    </r>
    <r>
      <rPr>
        <sz val="10"/>
        <rFont val="Verdana"/>
        <family val="2"/>
      </rPr>
      <t xml:space="preserve"> = </t>
    </r>
  </si>
  <si>
    <t>R4</t>
  </si>
  <si>
    <t>Test No.:</t>
  </si>
  <si>
    <t>Measured load (kN):</t>
  </si>
  <si>
    <t>Static load test results:</t>
  </si>
  <si>
    <r>
      <t>x</t>
    </r>
    <r>
      <rPr>
        <vertAlign val="subscript"/>
        <sz val="10"/>
        <rFont val="Arial"/>
        <family val="2"/>
      </rPr>
      <t>1</t>
    </r>
    <r>
      <rPr>
        <sz val="12"/>
        <color theme="1"/>
        <rFont val="Calibri"/>
        <family val="2"/>
        <scheme val="minor"/>
      </rPr>
      <t xml:space="preserve"> = </t>
    </r>
  </si>
  <si>
    <r>
      <t>x</t>
    </r>
    <r>
      <rPr>
        <vertAlign val="subscript"/>
        <sz val="10"/>
        <rFont val="Arial"/>
        <family val="2"/>
      </rPr>
      <t>2</t>
    </r>
    <r>
      <rPr>
        <sz val="12"/>
        <color theme="1"/>
        <rFont val="Calibri"/>
        <family val="2"/>
        <scheme val="minor"/>
      </rPr>
      <t xml:space="preserve"> = </t>
    </r>
  </si>
  <si>
    <r>
      <t>(R</t>
    </r>
    <r>
      <rPr>
        <vertAlign val="subscript"/>
        <sz val="12"/>
        <rFont val="Times New Roman"/>
        <family val="1"/>
      </rPr>
      <t>c;m</t>
    </r>
    <r>
      <rPr>
        <sz val="12"/>
        <rFont val="Times New Roman"/>
        <family val="1"/>
      </rPr>
      <t>)</t>
    </r>
    <r>
      <rPr>
        <vertAlign val="subscript"/>
        <sz val="12"/>
        <rFont val="Times New Roman"/>
        <family val="1"/>
      </rPr>
      <t xml:space="preserve"> mean</t>
    </r>
  </si>
  <si>
    <r>
      <t>(R</t>
    </r>
    <r>
      <rPr>
        <vertAlign val="subscript"/>
        <sz val="12"/>
        <rFont val="Times New Roman"/>
        <family val="1"/>
      </rPr>
      <t>c;m</t>
    </r>
    <r>
      <rPr>
        <sz val="12"/>
        <rFont val="Times New Roman"/>
        <family val="1"/>
      </rPr>
      <t>)</t>
    </r>
    <r>
      <rPr>
        <vertAlign val="subscript"/>
        <sz val="12"/>
        <rFont val="Times New Roman"/>
        <family val="1"/>
      </rPr>
      <t xml:space="preserve"> min</t>
    </r>
  </si>
  <si>
    <t>Ratio of base to shaft resistance</t>
  </si>
  <si>
    <t>to</t>
  </si>
  <si>
    <t>Corrrelation, and partial, factors:</t>
  </si>
  <si>
    <r>
      <rPr>
        <sz val="10"/>
        <rFont val="Symbol"/>
        <family val="1"/>
      </rPr>
      <t>g</t>
    </r>
    <r>
      <rPr>
        <vertAlign val="subscript"/>
        <sz val="10"/>
        <rFont val="Verdana"/>
        <family val="2"/>
      </rPr>
      <t>t</t>
    </r>
    <r>
      <rPr>
        <sz val="10"/>
        <rFont val="Verdana"/>
        <family val="2"/>
      </rPr>
      <t xml:space="preserve"> = </t>
    </r>
  </si>
  <si>
    <t>Bored pile foundation - static load tests</t>
  </si>
  <si>
    <t>Characteristic values:</t>
  </si>
  <si>
    <t>Design values:</t>
  </si>
  <si>
    <t>or</t>
  </si>
  <si>
    <t xml:space="preserve">Combination 1 </t>
  </si>
  <si>
    <t>Combination 2</t>
  </si>
  <si>
    <r>
      <t>R</t>
    </r>
    <r>
      <rPr>
        <b/>
        <vertAlign val="subscript"/>
        <sz val="12"/>
        <rFont val="Times New Roman"/>
        <family val="1"/>
      </rPr>
      <t>c; d</t>
    </r>
    <r>
      <rPr>
        <b/>
        <sz val="12"/>
        <rFont val="Times New Roman"/>
        <family val="1"/>
      </rPr>
      <t xml:space="preserve"> (min) = </t>
    </r>
  </si>
  <si>
    <r>
      <t>R</t>
    </r>
    <r>
      <rPr>
        <vertAlign val="subscript"/>
        <sz val="12"/>
        <rFont val="Times New Roman"/>
        <family val="1"/>
      </rPr>
      <t>c;d</t>
    </r>
    <r>
      <rPr>
        <sz val="12"/>
        <rFont val="Times New Roman"/>
        <family val="1"/>
      </rPr>
      <t xml:space="preserve"> = </t>
    </r>
  </si>
  <si>
    <t>Example 11.4</t>
  </si>
  <si>
    <t>Elements of Soil Mechanics, 10th Edition</t>
  </si>
  <si>
    <r>
      <t xml:space="preserve">Enter values into </t>
    </r>
    <r>
      <rPr>
        <b/>
        <sz val="12"/>
        <color indexed="12"/>
        <rFont val="Arial"/>
        <family val="2"/>
      </rPr>
      <t>blue text</t>
    </r>
    <r>
      <rPr>
        <sz val="12"/>
        <rFont val="Arial"/>
        <family val="2"/>
      </rPr>
      <t xml:space="preserve"> fields.</t>
    </r>
  </si>
  <si>
    <t>Professor Ian Smith Consulting Ltd.</t>
  </si>
  <si>
    <t>http://www.profiansmith.com</t>
  </si>
  <si>
    <t>This spreadsheet has been downloaded from the companion website of</t>
  </si>
  <si>
    <r>
      <t>Smith's Elements of Soil Mechanics, 10</t>
    </r>
    <r>
      <rPr>
        <b/>
        <vertAlign val="superscript"/>
        <sz val="11"/>
        <rFont val="Arial"/>
        <family val="2"/>
      </rPr>
      <t>th</t>
    </r>
    <r>
      <rPr>
        <b/>
        <sz val="11"/>
        <rFont val="Arial"/>
        <family val="2"/>
      </rPr>
      <t xml:space="preserve"> Edition </t>
    </r>
  </si>
  <si>
    <t>Published by Wiley Blackwell, September 2021</t>
  </si>
  <si>
    <t>ISBN: 978-1-119-75039-0</t>
  </si>
  <si>
    <t>Visit the website:</t>
  </si>
  <si>
    <t>Purchase the book:</t>
  </si>
  <si>
    <t>(Amazon)</t>
  </si>
  <si>
    <t>(Wiley)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</si>
</sst>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2"/>
      <color theme="1"/>
      <name val="Calibri"/>
      <family val="2"/>
      <scheme val="minor"/>
    </font>
    <font>
      <b/>
      <sz val="10"/>
      <name val="Arial"/>
      <family val="2"/>
    </font>
    <font>
      <b/>
      <sz val="16"/>
      <name val="Arial"/>
      <family val="2"/>
    </font>
    <font>
      <sz val="16"/>
      <name val="Arial"/>
      <family val="2"/>
    </font>
    <font>
      <u/>
      <sz val="7.5"/>
      <color indexed="12"/>
      <name val="Arial"/>
      <family val="2"/>
    </font>
    <font>
      <sz val="10"/>
      <name val="Arial"/>
      <family val="2"/>
    </font>
    <font>
      <b/>
      <sz val="10"/>
      <name val="Verdana"/>
      <family val="2"/>
    </font>
    <font>
      <sz val="10"/>
      <name val="Verdana"/>
      <family val="2"/>
    </font>
    <font>
      <sz val="10"/>
      <color indexed="12"/>
      <name val="Verdana"/>
      <family val="2"/>
    </font>
    <font>
      <vertAlign val="subscript"/>
      <sz val="10"/>
      <name val="Arial"/>
      <family val="2"/>
    </font>
    <font>
      <sz val="10"/>
      <color indexed="10"/>
      <name val="Verdana"/>
      <family val="2"/>
    </font>
    <font>
      <sz val="10"/>
      <name val="Symbol"/>
      <family val="1"/>
    </font>
    <font>
      <vertAlign val="subscript"/>
      <sz val="10"/>
      <name val="Verdana"/>
      <family val="2"/>
    </font>
    <font>
      <vertAlign val="subscript"/>
      <sz val="12"/>
      <name val="Times New Roman"/>
      <family val="1"/>
    </font>
    <font>
      <sz val="12"/>
      <name val="Times New Roman"/>
      <family val="1"/>
    </font>
    <font>
      <sz val="10"/>
      <color indexed="12"/>
      <name val="Arial"/>
      <family val="2"/>
    </font>
    <font>
      <u/>
      <sz val="12"/>
      <color theme="11"/>
      <name val="Calibri"/>
      <family val="2"/>
      <scheme val="minor"/>
    </font>
    <font>
      <b/>
      <sz val="12"/>
      <color rgb="FF0000FF"/>
      <name val="Arial"/>
      <family val="2"/>
    </font>
    <font>
      <sz val="10"/>
      <color rgb="FF0000FF"/>
      <name val="Verdana"/>
      <family val="2"/>
    </font>
    <font>
      <i/>
      <sz val="10"/>
      <name val="Verdana"/>
      <family val="2"/>
    </font>
    <font>
      <b/>
      <i/>
      <sz val="10"/>
      <name val="Arial"/>
      <family val="2"/>
    </font>
    <font>
      <b/>
      <sz val="12"/>
      <name val="Times New Roman"/>
      <family val="1"/>
    </font>
    <font>
      <b/>
      <vertAlign val="subscript"/>
      <sz val="12"/>
      <name val="Times New Roman"/>
      <family val="1"/>
    </font>
    <font>
      <sz val="12"/>
      <name val="Arial"/>
      <family val="2"/>
    </font>
    <font>
      <b/>
      <sz val="12"/>
      <color indexed="12"/>
      <name val="Arial"/>
      <family val="2"/>
    </font>
    <font>
      <sz val="11"/>
      <name val="Arial"/>
      <family val="2"/>
    </font>
    <font>
      <u/>
      <sz val="11"/>
      <color indexed="12"/>
      <name val="Arial"/>
      <family val="2"/>
    </font>
    <font>
      <b/>
      <sz val="11"/>
      <name val="Arial"/>
      <family val="2"/>
    </font>
    <font>
      <b/>
      <vertAlign val="superscript"/>
      <sz val="11"/>
      <name val="Arial"/>
      <family val="2"/>
    </font>
  </fonts>
  <fills count="4">
    <fill>
      <patternFill patternType="none"/>
    </fill>
    <fill>
      <patternFill patternType="gray125"/>
    </fill>
    <fill>
      <patternFill patternType="solid">
        <fgColor indexed="9"/>
        <bgColor indexed="64"/>
      </patternFill>
    </fill>
    <fill>
      <patternFill patternType="solid">
        <fgColor rgb="FFCBDCEB"/>
        <bgColor indexed="64"/>
      </patternFill>
    </fill>
  </fills>
  <borders count="11">
    <border>
      <left/>
      <right/>
      <top/>
      <bottom/>
      <diagonal/>
    </border>
    <border>
      <left/>
      <right style="medium">
        <color auto="1"/>
      </right>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medium">
        <color auto="1"/>
      </left>
      <right style="medium">
        <color auto="1"/>
      </right>
      <top style="medium">
        <color auto="1"/>
      </top>
      <bottom style="medium">
        <color auto="1"/>
      </bottom>
      <diagonal/>
    </border>
  </borders>
  <cellStyleXfs count="18">
    <xf numFmtId="0" fontId="0" fillId="0" borderId="0"/>
    <xf numFmtId="0" fontId="4" fillId="0" borderId="0" applyNumberFormat="0" applyFill="0" applyBorder="0" applyAlignment="0" applyProtection="0">
      <alignment vertical="top"/>
      <protection locked="0"/>
    </xf>
    <xf numFmtId="0" fontId="5"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 fillId="0" borderId="0"/>
  </cellStyleXfs>
  <cellXfs count="51">
    <xf numFmtId="0" fontId="0" fillId="0" borderId="0" xfId="0"/>
    <xf numFmtId="0" fontId="2" fillId="0" borderId="0" xfId="2" applyFont="1"/>
    <xf numFmtId="0" fontId="25" fillId="2" borderId="0" xfId="2" applyFont="1" applyFill="1"/>
    <xf numFmtId="0" fontId="5" fillId="2" borderId="0" xfId="2" applyFill="1"/>
    <xf numFmtId="0" fontId="3" fillId="2" borderId="0" xfId="2" applyFont="1" applyFill="1"/>
    <xf numFmtId="0" fontId="26" fillId="2" borderId="0" xfId="2" applyFont="1" applyFill="1"/>
    <xf numFmtId="0" fontId="17" fillId="0" borderId="0" xfId="2" applyFont="1" applyAlignment="1">
      <alignment vertical="center"/>
    </xf>
    <xf numFmtId="0" fontId="5" fillId="0" borderId="0" xfId="2" applyAlignment="1">
      <alignment vertical="center"/>
    </xf>
    <xf numFmtId="0" fontId="23" fillId="0" borderId="0" xfId="0" applyFont="1" applyAlignment="1">
      <alignment vertical="center"/>
    </xf>
    <xf numFmtId="0" fontId="5" fillId="0" borderId="1" xfId="2" applyBorder="1" applyAlignment="1">
      <alignment vertical="center"/>
    </xf>
    <xf numFmtId="0" fontId="5" fillId="3" borderId="2" xfId="2" applyFill="1" applyBorder="1" applyAlignment="1">
      <alignment vertical="center"/>
    </xf>
    <xf numFmtId="0" fontId="5" fillId="3" borderId="3" xfId="2" applyFill="1" applyBorder="1" applyAlignment="1">
      <alignment vertical="center"/>
    </xf>
    <xf numFmtId="0" fontId="6" fillId="3" borderId="0" xfId="2" applyFont="1" applyFill="1" applyBorder="1" applyAlignment="1">
      <alignment vertical="center"/>
    </xf>
    <xf numFmtId="0" fontId="7" fillId="3" borderId="0" xfId="2" applyFont="1" applyFill="1" applyBorder="1" applyAlignment="1">
      <alignment vertical="center"/>
    </xf>
    <xf numFmtId="0" fontId="5" fillId="3" borderId="0" xfId="2" applyFill="1" applyBorder="1" applyAlignment="1">
      <alignment vertical="center"/>
    </xf>
    <xf numFmtId="0" fontId="5" fillId="3" borderId="1" xfId="2" applyFill="1" applyBorder="1" applyAlignment="1">
      <alignment vertical="center"/>
    </xf>
    <xf numFmtId="0" fontId="7" fillId="3" borderId="0" xfId="2" applyFont="1" applyFill="1" applyBorder="1" applyAlignment="1">
      <alignment horizontal="right" vertical="center" wrapText="1"/>
    </xf>
    <xf numFmtId="0" fontId="7" fillId="3" borderId="0" xfId="2" applyFont="1" applyFill="1" applyBorder="1" applyAlignment="1">
      <alignment horizontal="center" vertical="center" wrapText="1"/>
    </xf>
    <xf numFmtId="0" fontId="8" fillId="0" borderId="4" xfId="2" applyFont="1" applyFill="1" applyBorder="1" applyAlignment="1">
      <alignment horizontal="center" vertical="center"/>
    </xf>
    <xf numFmtId="0" fontId="18" fillId="0" borderId="4" xfId="2" applyFont="1" applyFill="1" applyBorder="1" applyAlignment="1">
      <alignment horizontal="center" vertical="center"/>
    </xf>
    <xf numFmtId="0" fontId="19" fillId="3" borderId="0" xfId="2" applyFont="1" applyFill="1" applyBorder="1" applyAlignment="1">
      <alignment horizontal="center" vertical="center"/>
    </xf>
    <xf numFmtId="0" fontId="5" fillId="3" borderId="0" xfId="2" applyFill="1" applyBorder="1" applyAlignment="1">
      <alignment horizontal="right" vertical="center"/>
    </xf>
    <xf numFmtId="0" fontId="6" fillId="3" borderId="0" xfId="2" applyFont="1" applyFill="1" applyBorder="1" applyAlignment="1">
      <alignment horizontal="left" vertical="center"/>
    </xf>
    <xf numFmtId="0" fontId="5" fillId="3" borderId="0" xfId="2" applyFill="1" applyBorder="1" applyAlignment="1">
      <alignment horizontal="center" vertical="center"/>
    </xf>
    <xf numFmtId="0" fontId="11" fillId="3" borderId="0" xfId="2" applyFont="1" applyFill="1" applyAlignment="1">
      <alignment horizontal="right" vertical="center"/>
    </xf>
    <xf numFmtId="0" fontId="10" fillId="0" borderId="4" xfId="2" applyFont="1" applyBorder="1" applyAlignment="1">
      <alignment horizontal="center" vertical="center"/>
    </xf>
    <xf numFmtId="0" fontId="7" fillId="3" borderId="0" xfId="2" applyFont="1" applyFill="1" applyBorder="1" applyAlignment="1">
      <alignment horizontal="right" vertical="center"/>
    </xf>
    <xf numFmtId="2" fontId="10" fillId="0" borderId="4" xfId="2" applyNumberFormat="1" applyFont="1" applyBorder="1" applyAlignment="1">
      <alignment horizontal="center" vertical="center"/>
    </xf>
    <xf numFmtId="0" fontId="5" fillId="3" borderId="5" xfId="2" applyFill="1" applyBorder="1" applyAlignment="1">
      <alignment vertical="center"/>
    </xf>
    <xf numFmtId="0" fontId="5" fillId="3" borderId="6" xfId="2" applyFill="1" applyBorder="1" applyAlignment="1">
      <alignment vertical="center"/>
    </xf>
    <xf numFmtId="0" fontId="20" fillId="3" borderId="7" xfId="2" applyFont="1" applyFill="1" applyBorder="1" applyAlignment="1">
      <alignment vertical="center"/>
    </xf>
    <xf numFmtId="0" fontId="14" fillId="3" borderId="8" xfId="2" applyFont="1" applyFill="1" applyBorder="1" applyAlignment="1">
      <alignment vertical="center" wrapText="1"/>
    </xf>
    <xf numFmtId="164" fontId="5" fillId="3" borderId="4" xfId="2" applyNumberFormat="1" applyFill="1" applyBorder="1" applyAlignment="1">
      <alignment horizontal="center" vertical="center"/>
    </xf>
    <xf numFmtId="0" fontId="15" fillId="3" borderId="0" xfId="2" applyFont="1" applyFill="1" applyBorder="1" applyAlignment="1">
      <alignment horizontal="left" vertical="center"/>
    </xf>
    <xf numFmtId="0" fontId="5" fillId="3" borderId="8" xfId="2" applyFill="1" applyBorder="1" applyAlignment="1">
      <alignment vertical="center"/>
    </xf>
    <xf numFmtId="164" fontId="5" fillId="3" borderId="0" xfId="2" applyNumberFormat="1" applyFill="1" applyBorder="1" applyAlignment="1">
      <alignment horizontal="center" vertical="center"/>
    </xf>
    <xf numFmtId="164" fontId="1" fillId="0" borderId="10" xfId="2" applyNumberFormat="1" applyFont="1" applyFill="1" applyBorder="1" applyAlignment="1">
      <alignment horizontal="center" vertical="center"/>
    </xf>
    <xf numFmtId="0" fontId="14" fillId="3" borderId="9" xfId="2" applyFont="1" applyFill="1" applyBorder="1" applyAlignment="1">
      <alignment vertical="center" wrapText="1"/>
    </xf>
    <xf numFmtId="164" fontId="5" fillId="3" borderId="5" xfId="2" applyNumberFormat="1" applyFill="1" applyBorder="1" applyAlignment="1">
      <alignment vertical="center"/>
    </xf>
    <xf numFmtId="0" fontId="20" fillId="3" borderId="8" xfId="2" applyFont="1" applyFill="1" applyBorder="1" applyAlignment="1">
      <alignment vertical="center"/>
    </xf>
    <xf numFmtId="164" fontId="5" fillId="3" borderId="0" xfId="2" applyNumberFormat="1" applyFill="1" applyBorder="1" applyAlignment="1">
      <alignment vertical="center"/>
    </xf>
    <xf numFmtId="0" fontId="14" fillId="3" borderId="8" xfId="2" applyFont="1" applyFill="1" applyBorder="1" applyAlignment="1">
      <alignment horizontal="right" vertical="center" wrapText="1"/>
    </xf>
    <xf numFmtId="164" fontId="5" fillId="0" borderId="10" xfId="2" applyNumberFormat="1" applyFill="1" applyBorder="1" applyAlignment="1">
      <alignment horizontal="center" vertical="center"/>
    </xf>
    <xf numFmtId="0" fontId="14" fillId="3" borderId="8" xfId="2" applyFont="1" applyFill="1" applyBorder="1" applyAlignment="1">
      <alignment horizontal="center" vertical="center" wrapText="1"/>
    </xf>
    <xf numFmtId="0" fontId="21" fillId="3" borderId="8" xfId="2" applyFont="1" applyFill="1" applyBorder="1" applyAlignment="1">
      <alignment horizontal="right" vertical="center" wrapText="1"/>
    </xf>
    <xf numFmtId="0" fontId="26" fillId="2" borderId="0" xfId="2" applyFont="1" applyFill="1" applyAlignment="1">
      <alignment horizontal="left"/>
    </xf>
    <xf numFmtId="0" fontId="26" fillId="0" borderId="0" xfId="1" applyFont="1" applyAlignment="1" applyProtection="1">
      <alignment horizontal="left" vertical="center"/>
    </xf>
    <xf numFmtId="0" fontId="25" fillId="2" borderId="0" xfId="17" applyFont="1" applyFill="1"/>
    <xf numFmtId="0" fontId="5" fillId="2" borderId="0" xfId="17" applyFill="1"/>
    <xf numFmtId="0" fontId="27" fillId="2" borderId="0" xfId="17" applyFont="1" applyFill="1"/>
    <xf numFmtId="0" fontId="26" fillId="2" borderId="0" xfId="1" applyFont="1" applyFill="1" applyBorder="1" applyAlignment="1" applyProtection="1">
      <alignment horizontal="left"/>
    </xf>
  </cellXfs>
  <cellStyles count="18">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Hyperlink 2" xfId="1" xr:uid="{00000000-0005-0000-0000-00000E000000}"/>
    <cellStyle name="Normal" xfId="0" builtinId="0"/>
    <cellStyle name="Normal 2" xfId="2" xr:uid="{00000000-0005-0000-0000-000010000000}"/>
    <cellStyle name="Normal 2 2" xfId="17" xr:uid="{4009FDD7-D687-8D45-A303-D3B1927320EA}"/>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hyperlink" Target="http://www.wiley.com/go/smith/soilmechanics10e" TargetMode="External"/><Relationship Id="rId2" Type="http://schemas.openxmlformats.org/officeDocument/2006/relationships/image" Target="../media/image2.png"/><Relationship Id="rId1" Type="http://schemas.openxmlformats.org/officeDocument/2006/relationships/hyperlink" Target="https://www.amazon.co.uk/Smith-E2-80-B2s-Elements-Soil-Mechanics-Smith-dp-1119750393/dp/1119750393/" TargetMode="External"/><Relationship Id="rId5" Type="http://schemas.openxmlformats.org/officeDocument/2006/relationships/image" Target="../media/image1.tif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5435</xdr:rowOff>
    </xdr:from>
    <xdr:to>
      <xdr:col>13</xdr:col>
      <xdr:colOff>241299</xdr:colOff>
      <xdr:row>31</xdr:row>
      <xdr:rowOff>127000</xdr:rowOff>
    </xdr:to>
    <xdr:grpSp>
      <xdr:nvGrpSpPr>
        <xdr:cNvPr id="2" name="Group 1">
          <a:extLst>
            <a:ext uri="{FF2B5EF4-FFF2-40B4-BE49-F238E27FC236}">
              <a16:creationId xmlns:a16="http://schemas.microsoft.com/office/drawing/2014/main" id="{9FC4A8E3-69A7-DC48-8F9B-3B0C85A329E9}"/>
            </a:ext>
          </a:extLst>
        </xdr:cNvPr>
        <xdr:cNvGrpSpPr/>
      </xdr:nvGrpSpPr>
      <xdr:grpSpPr>
        <a:xfrm>
          <a:off x="0" y="5435"/>
          <a:ext cx="9321799" cy="5658765"/>
          <a:chOff x="1663700" y="1200683"/>
          <a:chExt cx="8704615" cy="4530317"/>
        </a:xfrm>
      </xdr:grpSpPr>
      <xdr:sp macro="" textlink="">
        <xdr:nvSpPr>
          <xdr:cNvPr id="3" name="Right Triangle 2">
            <a:extLst>
              <a:ext uri="{FF2B5EF4-FFF2-40B4-BE49-F238E27FC236}">
                <a16:creationId xmlns:a16="http://schemas.microsoft.com/office/drawing/2014/main" id="{3B2F65E9-8F10-214E-9F7D-B84EDC91CD34}"/>
              </a:ext>
            </a:extLst>
          </xdr:cNvPr>
          <xdr:cNvSpPr/>
        </xdr:nvSpPr>
        <xdr:spPr>
          <a:xfrm flipV="1">
            <a:off x="1663700" y="1206501"/>
            <a:ext cx="1852551" cy="4524499"/>
          </a:xfrm>
          <a:prstGeom prst="rtTriangle">
            <a:avLst/>
          </a:prstGeom>
          <a:solidFill>
            <a:srgbClr val="0166A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 name="Right Triangle 3">
            <a:extLst>
              <a:ext uri="{FF2B5EF4-FFF2-40B4-BE49-F238E27FC236}">
                <a16:creationId xmlns:a16="http://schemas.microsoft.com/office/drawing/2014/main" id="{D28EB2B5-FECF-4B43-921B-4033C85E02EF}"/>
              </a:ext>
            </a:extLst>
          </xdr:cNvPr>
          <xdr:cNvSpPr/>
        </xdr:nvSpPr>
        <xdr:spPr>
          <a:xfrm rot="5400000">
            <a:off x="5239351" y="-2349896"/>
            <a:ext cx="1578386" cy="8679543"/>
          </a:xfrm>
          <a:prstGeom prst="rtTriangle">
            <a:avLst/>
          </a:prstGeom>
          <a:solidFill>
            <a:schemeClr val="accent1">
              <a:lumMod val="60000"/>
              <a:lumOff val="4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2</xdr:col>
      <xdr:colOff>0</xdr:colOff>
      <xdr:row>14</xdr:row>
      <xdr:rowOff>152400</xdr:rowOff>
    </xdr:from>
    <xdr:to>
      <xdr:col>11</xdr:col>
      <xdr:colOff>660400</xdr:colOff>
      <xdr:row>31</xdr:row>
      <xdr:rowOff>50800</xdr:rowOff>
    </xdr:to>
    <xdr:sp macro="" textlink="">
      <xdr:nvSpPr>
        <xdr:cNvPr id="5" name="Rectangle 4">
          <a:extLst>
            <a:ext uri="{FF2B5EF4-FFF2-40B4-BE49-F238E27FC236}">
              <a16:creationId xmlns:a16="http://schemas.microsoft.com/office/drawing/2014/main" id="{5705D7EA-127F-3741-81BC-B188880EEE93}"/>
            </a:ext>
          </a:extLst>
        </xdr:cNvPr>
        <xdr:cNvSpPr>
          <a:spLocks noChangeArrowheads="1"/>
        </xdr:cNvSpPr>
      </xdr:nvSpPr>
      <xdr:spPr bwMode="auto">
        <a:xfrm>
          <a:off x="1397000" y="2781300"/>
          <a:ext cx="6946900" cy="2844800"/>
        </a:xfrm>
        <a:prstGeom prst="rect">
          <a:avLst/>
        </a:prstGeom>
        <a:solidFill>
          <a:schemeClr val="tx2">
            <a:lumMod val="40000"/>
            <a:lumOff val="60000"/>
          </a:schemeClr>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clientData/>
  </xdr:twoCellAnchor>
  <xdr:twoCellAnchor>
    <xdr:from>
      <xdr:col>2</xdr:col>
      <xdr:colOff>430897</xdr:colOff>
      <xdr:row>16</xdr:row>
      <xdr:rowOff>31416</xdr:rowOff>
    </xdr:from>
    <xdr:to>
      <xdr:col>11</xdr:col>
      <xdr:colOff>229503</xdr:colOff>
      <xdr:row>29</xdr:row>
      <xdr:rowOff>129309</xdr:rowOff>
    </xdr:to>
    <xdr:sp macro="" textlink="">
      <xdr:nvSpPr>
        <xdr:cNvPr id="6" name="Text Box 3">
          <a:extLst>
            <a:ext uri="{FF2B5EF4-FFF2-40B4-BE49-F238E27FC236}">
              <a16:creationId xmlns:a16="http://schemas.microsoft.com/office/drawing/2014/main" id="{883481EC-5893-8D4A-A1AF-234CB5AD04F0}"/>
            </a:ext>
          </a:extLst>
        </xdr:cNvPr>
        <xdr:cNvSpPr txBox="1">
          <a:spLocks noChangeArrowheads="1"/>
        </xdr:cNvSpPr>
      </xdr:nvSpPr>
      <xdr:spPr bwMode="auto">
        <a:xfrm>
          <a:off x="1827897" y="3015916"/>
          <a:ext cx="6085106" cy="235849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en-US" sz="1000" b="0" i="0" u="none" strike="noStrike" baseline="0">
            <a:solidFill>
              <a:srgbClr val="000000"/>
            </a:solidFill>
            <a:latin typeface="Verdana"/>
            <a:ea typeface="Verdana"/>
            <a:cs typeface="Verdana"/>
          </a:endParaRPr>
        </a:p>
        <a:p>
          <a:pPr algn="l" rtl="0">
            <a:defRPr sz="1000"/>
          </a:pPr>
          <a:r>
            <a:rPr lang="en-US" sz="1000" b="0" i="0" u="none" strike="noStrike" baseline="0">
              <a:solidFill>
                <a:srgbClr val="000000"/>
              </a:solidFill>
              <a:latin typeface="Verdana"/>
              <a:ea typeface="Verdana"/>
              <a:cs typeface="Verdana"/>
            </a:rPr>
            <a:t>This spreadsheet is used to solve Example 11.4. The worksheet iillustrates the use of static load tests to assess compliance with the limit state requirement.</a:t>
          </a:r>
        </a:p>
        <a:p>
          <a:pPr algn="l" rtl="0">
            <a:defRPr sz="1000"/>
          </a:pPr>
          <a:endParaRPr lang="en-US" sz="1000" b="0" i="0" u="none" strike="noStrike" baseline="0">
            <a:solidFill>
              <a:srgbClr val="000000"/>
            </a:solidFill>
            <a:latin typeface="Verdana"/>
            <a:ea typeface="Verdana"/>
            <a:cs typeface="Verdana"/>
          </a:endParaRPr>
        </a:p>
        <a:p>
          <a:pPr algn="l" rtl="0">
            <a:defRPr sz="1000"/>
          </a:pPr>
          <a:r>
            <a:rPr lang="en-US" sz="1000" b="0" i="0" u="none" strike="noStrike" baseline="0">
              <a:solidFill>
                <a:srgbClr val="000000"/>
              </a:solidFill>
              <a:latin typeface="Verdana"/>
              <a:ea typeface="Verdana"/>
              <a:cs typeface="Verdana"/>
            </a:rPr>
            <a:t>Although the spreadsheet contains the data for Example 11.4 from the book, the data may be changed so that the reader can see the effect of varying the soil properties etc.</a:t>
          </a:r>
        </a:p>
        <a:p>
          <a:pPr algn="l" rtl="0">
            <a:defRPr sz="1000"/>
          </a:pPr>
          <a:endParaRPr lang="en-US" sz="1000" b="0" i="0" u="none" strike="noStrike" baseline="0">
            <a:solidFill>
              <a:srgbClr val="000000"/>
            </a:solidFill>
            <a:latin typeface="Verdana"/>
            <a:ea typeface="Verdana"/>
            <a:cs typeface="Verdana"/>
          </a:endParaRPr>
        </a:p>
        <a:p>
          <a:pPr algn="l" rtl="0">
            <a:defRPr sz="1000"/>
          </a:pPr>
          <a:r>
            <a:rPr lang="en-US" sz="1000" b="0" i="0" u="none" strike="noStrike" baseline="0">
              <a:solidFill>
                <a:srgbClr val="000000"/>
              </a:solidFill>
              <a:latin typeface="Verdana"/>
              <a:ea typeface="Verdana"/>
              <a:cs typeface="Verdana"/>
            </a:rPr>
            <a:t>Select the next worksheet to see the example.</a:t>
          </a:r>
        </a:p>
        <a:p>
          <a:pPr algn="l" rtl="0">
            <a:defRPr sz="1000"/>
          </a:pPr>
          <a:endParaRPr lang="en-US" sz="1000" b="1" i="0" u="none" strike="noStrike" baseline="0">
            <a:solidFill>
              <a:srgbClr val="000000"/>
            </a:solidFill>
            <a:latin typeface="Verdana"/>
            <a:ea typeface="Verdana"/>
            <a:cs typeface="Verdana"/>
          </a:endParaRPr>
        </a:p>
        <a:p>
          <a:pPr algn="l" rtl="0">
            <a:defRPr sz="1000"/>
          </a:pPr>
          <a:r>
            <a:rPr lang="en-US" sz="1000" b="1" i="0" u="none" strike="noStrike" baseline="0">
              <a:solidFill>
                <a:srgbClr val="000000"/>
              </a:solidFill>
              <a:latin typeface="Verdana"/>
              <a:ea typeface="Verdana"/>
              <a:cs typeface="Verdana"/>
            </a:rPr>
            <a:t>Ian Smith, August 2021 </a:t>
          </a:r>
        </a:p>
      </xdr:txBody>
    </xdr:sp>
    <xdr:clientData/>
  </xdr:twoCellAnchor>
  <xdr:twoCellAnchor editAs="oneCell">
    <xdr:from>
      <xdr:col>14</xdr:col>
      <xdr:colOff>117579</xdr:colOff>
      <xdr:row>2</xdr:row>
      <xdr:rowOff>90162</xdr:rowOff>
    </xdr:from>
    <xdr:to>
      <xdr:col>19</xdr:col>
      <xdr:colOff>644420</xdr:colOff>
      <xdr:row>30</xdr:row>
      <xdr:rowOff>101147</xdr:rowOff>
    </xdr:to>
    <xdr:pic>
      <xdr:nvPicPr>
        <xdr:cNvPr id="7" name="Picture 6">
          <a:extLst>
            <a:ext uri="{FF2B5EF4-FFF2-40B4-BE49-F238E27FC236}">
              <a16:creationId xmlns:a16="http://schemas.microsoft.com/office/drawing/2014/main" id="{974BC015-39A2-C941-A70A-5B5FDEBA53BB}"/>
            </a:ext>
          </a:extLst>
        </xdr:cNvPr>
        <xdr:cNvPicPr>
          <a:picLocks noChangeAspect="1"/>
        </xdr:cNvPicPr>
      </xdr:nvPicPr>
      <xdr:blipFill>
        <a:blip xmlns:r="http://schemas.openxmlformats.org/officeDocument/2006/relationships" r:embed="rId1"/>
        <a:srcRect/>
        <a:stretch/>
      </xdr:blipFill>
      <xdr:spPr>
        <a:xfrm>
          <a:off x="9896579" y="420362"/>
          <a:ext cx="4019341" cy="50528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12700</xdr:colOff>
      <xdr:row>28</xdr:row>
      <xdr:rowOff>25400</xdr:rowOff>
    </xdr:from>
    <xdr:to>
      <xdr:col>8</xdr:col>
      <xdr:colOff>635000</xdr:colOff>
      <xdr:row>35</xdr:row>
      <xdr:rowOff>127000</xdr:rowOff>
    </xdr:to>
    <xdr:sp macro="" textlink="">
      <xdr:nvSpPr>
        <xdr:cNvPr id="2" name="Text Box 2">
          <a:extLst>
            <a:ext uri="{FF2B5EF4-FFF2-40B4-BE49-F238E27FC236}">
              <a16:creationId xmlns:a16="http://schemas.microsoft.com/office/drawing/2014/main" id="{D8E7B99C-C3E8-AA4D-B178-55177EB80733}"/>
            </a:ext>
          </a:extLst>
        </xdr:cNvPr>
        <xdr:cNvSpPr txBox="1">
          <a:spLocks noChangeArrowheads="1"/>
        </xdr:cNvSpPr>
      </xdr:nvSpPr>
      <xdr:spPr bwMode="auto">
        <a:xfrm>
          <a:off x="2108200" y="4851400"/>
          <a:ext cx="4114800" cy="1257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1000" b="1" i="0" u="none" strike="noStrike" baseline="0">
              <a:solidFill>
                <a:srgbClr val="000000"/>
              </a:solidFill>
              <a:latin typeface="Arial"/>
              <a:ea typeface="Arial"/>
              <a:cs typeface="Arial"/>
            </a:rPr>
            <a:t>Please note:</a:t>
          </a:r>
          <a:endParaRPr lang="en-US" sz="1000" b="0" i="0" u="none" strike="noStrike" baseline="0">
            <a:solidFill>
              <a:srgbClr val="000000"/>
            </a:solidFill>
            <a:latin typeface="Arial"/>
            <a:ea typeface="Arial"/>
            <a:cs typeface="Arial"/>
          </a:endParaRPr>
        </a:p>
        <a:p>
          <a:pPr algn="l" rtl="0">
            <a:defRPr sz="1000"/>
          </a:pPr>
          <a:r>
            <a:rPr lang="en-US" sz="1000" b="0" i="0" u="none" strike="noStrike" baseline="0">
              <a:solidFill>
                <a:srgbClr val="000000"/>
              </a:solidFill>
              <a:latin typeface="Arial"/>
              <a:ea typeface="Arial"/>
              <a:cs typeface="Arial"/>
            </a:rPr>
            <a:t>This spreadsheet is an aid for learning and should really only be used in conjunction with the relevant section in the book. </a:t>
          </a:r>
        </a:p>
        <a:p>
          <a:pPr algn="l" rtl="0">
            <a:defRPr sz="1000"/>
          </a:pPr>
          <a:endParaRPr lang="en-US" sz="1000" b="0" i="0" u="none" strike="noStrike" baseline="0">
            <a:solidFill>
              <a:srgbClr val="000000"/>
            </a:solidFill>
            <a:latin typeface="Arial"/>
            <a:ea typeface="Arial"/>
            <a:cs typeface="Arial"/>
          </a:endParaRPr>
        </a:p>
        <a:p>
          <a:pPr algn="l" rtl="0">
            <a:defRPr sz="1000"/>
          </a:pPr>
          <a:r>
            <a:rPr lang="en-US" sz="1000" b="0" i="0" u="none" strike="noStrike" baseline="0">
              <a:solidFill>
                <a:srgbClr val="000000"/>
              </a:solidFill>
              <a:latin typeface="Arial"/>
              <a:ea typeface="Arial"/>
              <a:cs typeface="Arial"/>
            </a:rPr>
            <a:t>It is not intended for use in geotechnical design.</a:t>
          </a:r>
        </a:p>
        <a:p>
          <a:pPr algn="l" rtl="0">
            <a:defRPr sz="1000"/>
          </a:pPr>
          <a:endParaRPr lang="en-US" sz="1000" b="0" i="0" u="none" strike="noStrike" baseline="0">
            <a:solidFill>
              <a:srgbClr val="000000"/>
            </a:solidFill>
            <a:latin typeface="Arial"/>
            <a:ea typeface="Arial"/>
            <a:cs typeface="Arial"/>
          </a:endParaRPr>
        </a:p>
        <a:p>
          <a:pPr algn="l" rtl="0">
            <a:lnSpc>
              <a:spcPts val="1100"/>
            </a:lnSpc>
            <a:defRPr sz="1000"/>
          </a:pPr>
          <a:r>
            <a:rPr lang="en-US" sz="1000" b="1" i="1" u="none" strike="noStrike" baseline="0">
              <a:solidFill>
                <a:srgbClr val="000000"/>
              </a:solidFill>
              <a:latin typeface="Arial"/>
              <a:ea typeface="Arial"/>
              <a:cs typeface="Arial"/>
            </a:rPr>
            <a:t>Ian Smith, August 2021</a:t>
          </a:r>
          <a:r>
            <a:rPr lang="en-US" sz="1000" b="0" i="0" u="none" strike="noStrike" baseline="0">
              <a:solidFill>
                <a:srgbClr val="000000"/>
              </a:solidFill>
              <a:latin typeface="Arial"/>
              <a:ea typeface="Arial"/>
              <a:cs typeface="Arial"/>
            </a:rPr>
            <a:t> </a:t>
          </a:r>
        </a:p>
      </xdr:txBody>
    </xdr:sp>
    <xdr:clientData/>
  </xdr:twoCellAnchor>
  <xdr:twoCellAnchor editAs="oneCell">
    <xdr:from>
      <xdr:col>6</xdr:col>
      <xdr:colOff>469900</xdr:colOff>
      <xdr:row>21</xdr:row>
      <xdr:rowOff>76200</xdr:rowOff>
    </xdr:from>
    <xdr:to>
      <xdr:col>8</xdr:col>
      <xdr:colOff>107950</xdr:colOff>
      <xdr:row>25</xdr:row>
      <xdr:rowOff>25400</xdr:rowOff>
    </xdr:to>
    <xdr:pic>
      <xdr:nvPicPr>
        <xdr:cNvPr id="3" name="Picture 2">
          <a:hlinkClick xmlns:r="http://schemas.openxmlformats.org/officeDocument/2006/relationships" r:id="rId1" tooltip="buy the book..."/>
          <a:extLst>
            <a:ext uri="{FF2B5EF4-FFF2-40B4-BE49-F238E27FC236}">
              <a16:creationId xmlns:a16="http://schemas.microsoft.com/office/drawing/2014/main" id="{488CC2AD-DEED-5C4D-84B3-504179FCC1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0900" y="3695700"/>
          <a:ext cx="1035050" cy="660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5</xdr:col>
      <xdr:colOff>304800</xdr:colOff>
      <xdr:row>22</xdr:row>
      <xdr:rowOff>139700</xdr:rowOff>
    </xdr:from>
    <xdr:to>
      <xdr:col>6</xdr:col>
      <xdr:colOff>190500</xdr:colOff>
      <xdr:row>24</xdr:row>
      <xdr:rowOff>114300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F9557C4E-3279-2447-9D7B-D2D65E57B69B}"/>
            </a:ext>
          </a:extLst>
        </xdr:cNvPr>
        <xdr:cNvSpPr>
          <a:spLocks noChangeArrowheads="1"/>
        </xdr:cNvSpPr>
      </xdr:nvSpPr>
      <xdr:spPr bwMode="auto">
        <a:xfrm>
          <a:off x="3797300" y="3937000"/>
          <a:ext cx="584200" cy="330200"/>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gradFill rotWithShape="1">
          <a:gsLst>
            <a:gs pos="0">
              <a:srgbClr val="FFEBFA"/>
            </a:gs>
            <a:gs pos="30000">
              <a:srgbClr val="C4D6EB"/>
            </a:gs>
            <a:gs pos="60001">
              <a:srgbClr val="85C2FF"/>
            </a:gs>
            <a:gs pos="100000">
              <a:srgbClr val="5E9EFF"/>
            </a:gs>
          </a:gsLst>
          <a:lin ang="189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5</xdr:col>
      <xdr:colOff>304800</xdr:colOff>
      <xdr:row>16</xdr:row>
      <xdr:rowOff>114300</xdr:rowOff>
    </xdr:from>
    <xdr:to>
      <xdr:col>6</xdr:col>
      <xdr:colOff>190500</xdr:colOff>
      <xdr:row>18</xdr:row>
      <xdr:rowOff>88900</xdr:rowOff>
    </xdr:to>
    <xdr:sp macro="" textlink="">
      <xdr:nvSpPr>
        <xdr:cNvPr id="5" name="AutoShape 5">
          <a:extLst>
            <a:ext uri="{FF2B5EF4-FFF2-40B4-BE49-F238E27FC236}">
              <a16:creationId xmlns:a16="http://schemas.microsoft.com/office/drawing/2014/main" id="{EE61A14F-8EAD-154E-9F00-BD13F76F6CA6}"/>
            </a:ext>
          </a:extLst>
        </xdr:cNvPr>
        <xdr:cNvSpPr>
          <a:spLocks noChangeArrowheads="1"/>
        </xdr:cNvSpPr>
      </xdr:nvSpPr>
      <xdr:spPr bwMode="auto">
        <a:xfrm>
          <a:off x="3797300" y="2844800"/>
          <a:ext cx="584200" cy="330200"/>
        </a:xfrm>
        <a:custGeom>
          <a:avLst/>
          <a:gdLst>
            <a:gd name="T0" fmla="*/ 11850335 w 21600"/>
            <a:gd name="T1" fmla="*/ 0 h 21600"/>
            <a:gd name="T2" fmla="*/ 0 w 21600"/>
            <a:gd name="T3" fmla="*/ 1807045 h 21600"/>
            <a:gd name="T4" fmla="*/ 11850335 w 21600"/>
            <a:gd name="T5" fmla="*/ 3614091 h 21600"/>
            <a:gd name="T6" fmla="*/ 15800446 w 21600"/>
            <a:gd name="T7" fmla="*/ 1807045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FFEBFA"/>
            </a:gs>
            <a:gs pos="30000">
              <a:srgbClr val="C4D6EB"/>
            </a:gs>
            <a:gs pos="60001">
              <a:srgbClr val="85C2FF"/>
            </a:gs>
            <a:gs pos="100000">
              <a:srgbClr val="5E9EFF"/>
            </a:gs>
          </a:gsLst>
          <a:lin ang="189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clientData/>
  </xdr:twoCellAnchor>
  <xdr:twoCellAnchor editAs="oneCell">
    <xdr:from>
      <xdr:col>6</xdr:col>
      <xdr:colOff>482600</xdr:colOff>
      <xdr:row>15</xdr:row>
      <xdr:rowOff>143165</xdr:rowOff>
    </xdr:from>
    <xdr:to>
      <xdr:col>7</xdr:col>
      <xdr:colOff>349250</xdr:colOff>
      <xdr:row>19</xdr:row>
      <xdr:rowOff>158081</xdr:rowOff>
    </xdr:to>
    <xdr:pic>
      <xdr:nvPicPr>
        <xdr:cNvPr id="6" name="Picture 5">
          <a:hlinkClick xmlns:r="http://schemas.openxmlformats.org/officeDocument/2006/relationships" r:id="rId3" tooltip="visit the book's website..."/>
          <a:extLst>
            <a:ext uri="{FF2B5EF4-FFF2-40B4-BE49-F238E27FC236}">
              <a16:creationId xmlns:a16="http://schemas.microsoft.com/office/drawing/2014/main" id="{A6EEC9E7-A468-694B-93F8-292D55D866CF}"/>
            </a:ext>
          </a:extLst>
        </xdr:cNvPr>
        <xdr:cNvPicPr>
          <a:picLocks noChangeAspect="1" noChangeArrowheads="1"/>
        </xdr:cNvPicPr>
      </xdr:nvPicPr>
      <xdr:blipFill>
        <a:blip xmlns:r="http://schemas.openxmlformats.org/officeDocument/2006/relationships" r:embed="rId4"/>
        <a:srcRect/>
        <a:stretch/>
      </xdr:blipFill>
      <xdr:spPr bwMode="auto">
        <a:xfrm>
          <a:off x="4673600" y="2695865"/>
          <a:ext cx="565150" cy="72611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0</xdr:colOff>
      <xdr:row>0</xdr:row>
      <xdr:rowOff>0</xdr:rowOff>
    </xdr:from>
    <xdr:to>
      <xdr:col>14</xdr:col>
      <xdr:colOff>241299</xdr:colOff>
      <xdr:row>33</xdr:row>
      <xdr:rowOff>50798</xdr:rowOff>
    </xdr:to>
    <xdr:grpSp>
      <xdr:nvGrpSpPr>
        <xdr:cNvPr id="7" name="Group 6">
          <a:extLst>
            <a:ext uri="{FF2B5EF4-FFF2-40B4-BE49-F238E27FC236}">
              <a16:creationId xmlns:a16="http://schemas.microsoft.com/office/drawing/2014/main" id="{EC137352-E102-E44E-B331-C05E1B69EE22}"/>
            </a:ext>
          </a:extLst>
        </xdr:cNvPr>
        <xdr:cNvGrpSpPr/>
      </xdr:nvGrpSpPr>
      <xdr:grpSpPr>
        <a:xfrm>
          <a:off x="0" y="0"/>
          <a:ext cx="10020299" cy="5702298"/>
          <a:chOff x="1663700" y="1206501"/>
          <a:chExt cx="8704615" cy="4524499"/>
        </a:xfrm>
      </xdr:grpSpPr>
      <xdr:sp macro="" textlink="">
        <xdr:nvSpPr>
          <xdr:cNvPr id="8" name="Right Triangle 7">
            <a:extLst>
              <a:ext uri="{FF2B5EF4-FFF2-40B4-BE49-F238E27FC236}">
                <a16:creationId xmlns:a16="http://schemas.microsoft.com/office/drawing/2014/main" id="{17EC6625-D76B-9441-85CE-64509CDA3DD8}"/>
              </a:ext>
            </a:extLst>
          </xdr:cNvPr>
          <xdr:cNvSpPr/>
        </xdr:nvSpPr>
        <xdr:spPr>
          <a:xfrm flipV="1">
            <a:off x="1663700" y="1206501"/>
            <a:ext cx="1852551" cy="4524499"/>
          </a:xfrm>
          <a:prstGeom prst="rtTriangle">
            <a:avLst/>
          </a:prstGeom>
          <a:solidFill>
            <a:srgbClr val="0166A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9" name="Right Triangle 8">
            <a:extLst>
              <a:ext uri="{FF2B5EF4-FFF2-40B4-BE49-F238E27FC236}">
                <a16:creationId xmlns:a16="http://schemas.microsoft.com/office/drawing/2014/main" id="{C0AEE06C-13EB-2D46-81CD-AD3E43EC38BA}"/>
              </a:ext>
            </a:extLst>
          </xdr:cNvPr>
          <xdr:cNvSpPr/>
        </xdr:nvSpPr>
        <xdr:spPr>
          <a:xfrm rot="5400000">
            <a:off x="5239351" y="-2339822"/>
            <a:ext cx="1578386" cy="8679543"/>
          </a:xfrm>
          <a:prstGeom prst="rtTriangle">
            <a:avLst/>
          </a:prstGeom>
          <a:solidFill>
            <a:schemeClr val="accent1">
              <a:lumMod val="60000"/>
              <a:lumOff val="4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oneCell">
    <xdr:from>
      <xdr:col>10</xdr:col>
      <xdr:colOff>599820</xdr:colOff>
      <xdr:row>5</xdr:row>
      <xdr:rowOff>152400</xdr:rowOff>
    </xdr:from>
    <xdr:to>
      <xdr:col>16</xdr:col>
      <xdr:colOff>428879</xdr:colOff>
      <xdr:row>35</xdr:row>
      <xdr:rowOff>49989</xdr:rowOff>
    </xdr:to>
    <xdr:pic>
      <xdr:nvPicPr>
        <xdr:cNvPr id="10" name="Picture 9">
          <a:extLst>
            <a:ext uri="{FF2B5EF4-FFF2-40B4-BE49-F238E27FC236}">
              <a16:creationId xmlns:a16="http://schemas.microsoft.com/office/drawing/2014/main" id="{027F4AAA-BBE9-444D-92B0-E0C179B032B2}"/>
            </a:ext>
          </a:extLst>
        </xdr:cNvPr>
        <xdr:cNvPicPr>
          <a:picLocks noChangeAspect="1"/>
        </xdr:cNvPicPr>
      </xdr:nvPicPr>
      <xdr:blipFill>
        <a:blip xmlns:r="http://schemas.openxmlformats.org/officeDocument/2006/relationships" r:embed="rId5"/>
        <a:srcRect/>
        <a:stretch/>
      </xdr:blipFill>
      <xdr:spPr>
        <a:xfrm>
          <a:off x="7584820" y="977900"/>
          <a:ext cx="4020059" cy="50537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profiansmith.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wiley.com/go/smith/soilmechanics10e" TargetMode="External"/><Relationship Id="rId2" Type="http://schemas.openxmlformats.org/officeDocument/2006/relationships/hyperlink" Target="http://www.profiansmith.com/" TargetMode="External"/><Relationship Id="rId1" Type="http://schemas.openxmlformats.org/officeDocument/2006/relationships/hyperlink" Target="https://www.amazon.co.uk/Smith-E2-80-B2s-Elements-Soil-Mechanics-Smith-dp-1119750393/dp/1119750393/"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0F4C-242A-6D41-B1D1-9917DFD5A8AE}">
  <dimension ref="C11:I38"/>
  <sheetViews>
    <sheetView tabSelected="1" workbookViewId="0">
      <selection activeCell="P10" sqref="P10"/>
    </sheetView>
  </sheetViews>
  <sheetFormatPr baseColWidth="10" defaultColWidth="9.1640625" defaultRowHeight="13" x14ac:dyDescent="0.15"/>
  <cols>
    <col min="1" max="16384" width="9.1640625" style="3"/>
  </cols>
  <sheetData>
    <row r="11" spans="3:9" ht="20" x14ac:dyDescent="0.2">
      <c r="C11" s="1" t="s">
        <v>30</v>
      </c>
      <c r="D11" s="2"/>
      <c r="E11" s="2"/>
      <c r="F11" s="2"/>
      <c r="G11" s="2"/>
      <c r="H11" s="2"/>
      <c r="I11" s="2"/>
    </row>
    <row r="12" spans="3:9" ht="20" x14ac:dyDescent="0.2">
      <c r="C12" s="4"/>
      <c r="D12" s="2"/>
      <c r="E12" s="2"/>
      <c r="F12" s="2"/>
      <c r="G12" s="2"/>
      <c r="H12" s="2"/>
      <c r="I12" s="2"/>
    </row>
    <row r="13" spans="3:9" ht="20" x14ac:dyDescent="0.2">
      <c r="C13" s="1" t="s">
        <v>29</v>
      </c>
      <c r="D13" s="2"/>
      <c r="E13" s="2"/>
      <c r="F13" s="2"/>
      <c r="G13" s="2"/>
      <c r="H13" s="2"/>
      <c r="I13" s="2"/>
    </row>
    <row r="14" spans="3:9" ht="14" x14ac:dyDescent="0.15">
      <c r="D14" s="2"/>
      <c r="E14" s="2"/>
      <c r="F14" s="2"/>
      <c r="G14" s="2"/>
      <c r="H14" s="2"/>
      <c r="I14" s="2"/>
    </row>
    <row r="15" spans="3:9" ht="14" x14ac:dyDescent="0.15">
      <c r="D15" s="2"/>
      <c r="E15" s="2"/>
      <c r="F15" s="2"/>
      <c r="G15" s="2"/>
      <c r="H15" s="2"/>
      <c r="I15" s="2"/>
    </row>
    <row r="16" spans="3:9" ht="14" x14ac:dyDescent="0.15">
      <c r="D16" s="2"/>
      <c r="E16" s="2"/>
      <c r="F16" s="2"/>
      <c r="G16" s="2"/>
      <c r="H16" s="2"/>
      <c r="I16" s="2"/>
    </row>
    <row r="17" spans="4:9" ht="14" x14ac:dyDescent="0.15">
      <c r="D17" s="2"/>
      <c r="E17" s="2"/>
      <c r="F17" s="2"/>
      <c r="G17" s="2"/>
      <c r="H17" s="2"/>
      <c r="I17" s="2"/>
    </row>
    <row r="18" spans="4:9" ht="14" x14ac:dyDescent="0.15">
      <c r="D18" s="2"/>
      <c r="E18" s="2"/>
      <c r="F18" s="2"/>
      <c r="G18" s="2"/>
      <c r="H18" s="2"/>
      <c r="I18" s="2"/>
    </row>
    <row r="19" spans="4:9" ht="14" x14ac:dyDescent="0.15">
      <c r="D19" s="45"/>
      <c r="E19" s="45"/>
      <c r="F19" s="45"/>
      <c r="G19" s="2"/>
      <c r="H19" s="2"/>
      <c r="I19" s="2"/>
    </row>
    <row r="20" spans="4:9" ht="14" x14ac:dyDescent="0.15">
      <c r="D20" s="2"/>
      <c r="E20" s="2"/>
      <c r="F20" s="2"/>
      <c r="G20" s="2"/>
      <c r="H20" s="2"/>
      <c r="I20" s="2"/>
    </row>
    <row r="21" spans="4:9" ht="14" x14ac:dyDescent="0.15">
      <c r="D21" s="2"/>
      <c r="E21" s="2"/>
      <c r="F21" s="2"/>
      <c r="G21" s="2"/>
      <c r="H21" s="2"/>
      <c r="I21" s="2"/>
    </row>
    <row r="22" spans="4:9" ht="14" x14ac:dyDescent="0.15">
      <c r="D22" s="2"/>
      <c r="E22" s="2"/>
      <c r="F22" s="2"/>
      <c r="G22" s="2"/>
      <c r="H22" s="2"/>
      <c r="I22" s="2"/>
    </row>
    <row r="23" spans="4:9" ht="14" x14ac:dyDescent="0.15">
      <c r="D23" s="2"/>
      <c r="E23" s="2"/>
      <c r="F23" s="2"/>
      <c r="G23" s="2"/>
      <c r="H23" s="2"/>
      <c r="I23" s="2"/>
    </row>
    <row r="24" spans="4:9" ht="14" x14ac:dyDescent="0.15">
      <c r="D24" s="2"/>
      <c r="E24" s="2"/>
      <c r="F24" s="2"/>
      <c r="G24" s="2"/>
      <c r="H24" s="2"/>
      <c r="I24" s="2"/>
    </row>
    <row r="25" spans="4:9" ht="14" x14ac:dyDescent="0.15">
      <c r="D25" s="5"/>
      <c r="E25" s="2"/>
      <c r="F25" s="2"/>
      <c r="G25" s="2"/>
      <c r="H25" s="2"/>
      <c r="I25" s="2"/>
    </row>
    <row r="37" spans="3:5" ht="14" x14ac:dyDescent="0.15">
      <c r="C37" s="2" t="s">
        <v>32</v>
      </c>
    </row>
    <row r="38" spans="3:5" ht="14" x14ac:dyDescent="0.15">
      <c r="C38" s="46" t="s">
        <v>33</v>
      </c>
      <c r="D38" s="46"/>
      <c r="E38" s="46"/>
    </row>
  </sheetData>
  <mergeCells count="2">
    <mergeCell ref="D19:F19"/>
    <mergeCell ref="C38:E38"/>
  </mergeCells>
  <hyperlinks>
    <hyperlink ref="C38" r:id="rId1" display="http://www.profiansmith.com/" xr:uid="{AF833FA4-6061-A44D-901E-91D685C88BE9}"/>
  </hyperlinks>
  <pageMargins left="0.75" right="0.75" top="1" bottom="1" header="0.5" footer="0.5"/>
  <pageSetup paperSize="9"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2"/>
  <sheetViews>
    <sheetView workbookViewId="0"/>
  </sheetViews>
  <sheetFormatPr baseColWidth="10" defaultColWidth="8.83203125" defaultRowHeight="13" x14ac:dyDescent="0.2"/>
  <cols>
    <col min="1" max="1" width="8.83203125" style="7"/>
    <col min="2" max="2" width="36.1640625" style="7" customWidth="1"/>
    <col min="3" max="16384" width="8.83203125" style="7"/>
  </cols>
  <sheetData>
    <row r="1" spans="1:8" ht="16" x14ac:dyDescent="0.2">
      <c r="A1" s="6" t="s">
        <v>21</v>
      </c>
    </row>
    <row r="2" spans="1:8" ht="16" x14ac:dyDescent="0.2">
      <c r="A2" s="8" t="s">
        <v>31</v>
      </c>
    </row>
    <row r="3" spans="1:8" ht="14" thickBot="1" x14ac:dyDescent="0.25"/>
    <row r="4" spans="1:8" x14ac:dyDescent="0.2">
      <c r="A4" s="9"/>
      <c r="B4" s="10"/>
      <c r="C4" s="10"/>
      <c r="D4" s="10"/>
      <c r="E4" s="10"/>
      <c r="F4" s="10"/>
      <c r="G4" s="10"/>
      <c r="H4" s="11"/>
    </row>
    <row r="5" spans="1:8" x14ac:dyDescent="0.2">
      <c r="A5" s="9"/>
      <c r="B5" s="12" t="s">
        <v>12</v>
      </c>
      <c r="C5" s="13"/>
      <c r="D5" s="13"/>
      <c r="E5" s="14"/>
      <c r="F5" s="14"/>
      <c r="G5" s="14"/>
      <c r="H5" s="15"/>
    </row>
    <row r="6" spans="1:8" ht="14" x14ac:dyDescent="0.2">
      <c r="A6" s="9"/>
      <c r="B6" s="16" t="s">
        <v>10</v>
      </c>
      <c r="C6" s="17">
        <v>1</v>
      </c>
      <c r="D6" s="17">
        <v>2</v>
      </c>
      <c r="E6" s="17">
        <v>3</v>
      </c>
      <c r="F6" s="17">
        <v>4</v>
      </c>
      <c r="G6" s="17"/>
      <c r="H6" s="15"/>
    </row>
    <row r="7" spans="1:8" ht="14" x14ac:dyDescent="0.2">
      <c r="A7" s="9"/>
      <c r="B7" s="16" t="s">
        <v>11</v>
      </c>
      <c r="C7" s="18">
        <v>382</v>
      </c>
      <c r="D7" s="18">
        <v>425</v>
      </c>
      <c r="E7" s="18">
        <v>365</v>
      </c>
      <c r="F7" s="18">
        <v>412</v>
      </c>
      <c r="G7" s="17"/>
      <c r="H7" s="15"/>
    </row>
    <row r="8" spans="1:8" x14ac:dyDescent="0.2">
      <c r="A8" s="9"/>
      <c r="B8" s="16"/>
      <c r="C8" s="13"/>
      <c r="D8" s="13"/>
      <c r="E8" s="13"/>
      <c r="F8" s="13"/>
      <c r="G8" s="13"/>
      <c r="H8" s="15"/>
    </row>
    <row r="9" spans="1:8" ht="14" x14ac:dyDescent="0.2">
      <c r="A9" s="9"/>
      <c r="B9" s="16" t="s">
        <v>17</v>
      </c>
      <c r="C9" s="19">
        <v>3</v>
      </c>
      <c r="D9" s="20" t="s">
        <v>18</v>
      </c>
      <c r="E9" s="19">
        <v>1</v>
      </c>
      <c r="F9" s="13"/>
      <c r="G9" s="13"/>
      <c r="H9" s="15"/>
    </row>
    <row r="10" spans="1:8" x14ac:dyDescent="0.2">
      <c r="A10" s="9"/>
      <c r="B10" s="13"/>
      <c r="C10" s="13"/>
      <c r="D10" s="13"/>
      <c r="E10" s="21"/>
      <c r="F10" s="14"/>
      <c r="G10" s="14"/>
      <c r="H10" s="15"/>
    </row>
    <row r="11" spans="1:8" x14ac:dyDescent="0.2">
      <c r="A11" s="9"/>
      <c r="B11" s="22" t="s">
        <v>19</v>
      </c>
      <c r="C11" s="13"/>
      <c r="D11" s="13"/>
      <c r="E11" s="21"/>
      <c r="F11" s="23" t="s">
        <v>6</v>
      </c>
      <c r="G11" s="23" t="s">
        <v>9</v>
      </c>
      <c r="H11" s="15"/>
    </row>
    <row r="12" spans="1:8" ht="16" x14ac:dyDescent="0.2">
      <c r="A12" s="9"/>
      <c r="B12" s="24" t="s">
        <v>13</v>
      </c>
      <c r="C12" s="25">
        <v>1.38</v>
      </c>
      <c r="D12" s="13"/>
      <c r="E12" s="26" t="s">
        <v>7</v>
      </c>
      <c r="F12" s="27">
        <v>1</v>
      </c>
      <c r="G12" s="27">
        <v>1.7</v>
      </c>
      <c r="H12" s="15"/>
    </row>
    <row r="13" spans="1:8" ht="16" x14ac:dyDescent="0.2">
      <c r="A13" s="9"/>
      <c r="B13" s="24" t="s">
        <v>14</v>
      </c>
      <c r="C13" s="25">
        <v>1.1499999999999999</v>
      </c>
      <c r="D13" s="13"/>
      <c r="E13" s="26" t="s">
        <v>8</v>
      </c>
      <c r="F13" s="27">
        <v>1</v>
      </c>
      <c r="G13" s="27">
        <v>1.4</v>
      </c>
      <c r="H13" s="15"/>
    </row>
    <row r="14" spans="1:8" ht="15" x14ac:dyDescent="0.2">
      <c r="A14" s="9"/>
      <c r="B14" s="24"/>
      <c r="C14" s="24"/>
      <c r="D14" s="13"/>
      <c r="E14" s="26" t="s">
        <v>20</v>
      </c>
      <c r="F14" s="27">
        <v>1</v>
      </c>
      <c r="G14" s="27">
        <v>1.7</v>
      </c>
      <c r="H14" s="15"/>
    </row>
    <row r="15" spans="1:8" ht="14" thickBot="1" x14ac:dyDescent="0.25">
      <c r="A15" s="9"/>
      <c r="B15" s="28"/>
      <c r="C15" s="28"/>
      <c r="D15" s="28"/>
      <c r="E15" s="28"/>
      <c r="F15" s="28"/>
      <c r="G15" s="28"/>
      <c r="H15" s="29"/>
    </row>
    <row r="16" spans="1:8" ht="20" customHeight="1" thickBot="1" x14ac:dyDescent="0.25"/>
    <row r="17" spans="2:5" ht="20" customHeight="1" x14ac:dyDescent="0.2">
      <c r="B17" s="30" t="s">
        <v>22</v>
      </c>
      <c r="C17" s="10"/>
      <c r="D17" s="10"/>
      <c r="E17" s="11"/>
    </row>
    <row r="18" spans="2:5" ht="20" customHeight="1" x14ac:dyDescent="0.2">
      <c r="B18" s="31" t="s">
        <v>15</v>
      </c>
      <c r="C18" s="32">
        <f>AVERAGE(C7:F7)</f>
        <v>396</v>
      </c>
      <c r="D18" s="14" t="s">
        <v>0</v>
      </c>
      <c r="E18" s="15"/>
    </row>
    <row r="19" spans="2:5" ht="19" x14ac:dyDescent="0.2">
      <c r="B19" s="31" t="s">
        <v>16</v>
      </c>
      <c r="C19" s="32">
        <f>MIN(C7:F7)</f>
        <v>365</v>
      </c>
      <c r="D19" s="33" t="s">
        <v>0</v>
      </c>
      <c r="E19" s="15"/>
    </row>
    <row r="20" spans="2:5" x14ac:dyDescent="0.2">
      <c r="B20" s="34"/>
      <c r="C20" s="35"/>
      <c r="D20" s="14"/>
      <c r="E20" s="15"/>
    </row>
    <row r="21" spans="2:5" ht="19" x14ac:dyDescent="0.2">
      <c r="B21" s="31" t="s">
        <v>1</v>
      </c>
      <c r="C21" s="32">
        <f>C18/C12</f>
        <v>286.95652173913044</v>
      </c>
      <c r="D21" s="14" t="s">
        <v>0</v>
      </c>
      <c r="E21" s="15"/>
    </row>
    <row r="22" spans="2:5" ht="17" customHeight="1" x14ac:dyDescent="0.2">
      <c r="B22" s="31" t="s">
        <v>2</v>
      </c>
      <c r="C22" s="32">
        <f>C19/C13</f>
        <v>317.39130434782612</v>
      </c>
      <c r="D22" s="14" t="s">
        <v>0</v>
      </c>
      <c r="E22" s="15"/>
    </row>
    <row r="23" spans="2:5" ht="14" thickBot="1" x14ac:dyDescent="0.25">
      <c r="B23" s="34"/>
      <c r="C23" s="35"/>
      <c r="D23" s="14"/>
      <c r="E23" s="15"/>
    </row>
    <row r="24" spans="2:5" ht="20" thickBot="1" x14ac:dyDescent="0.25">
      <c r="B24" s="31" t="s">
        <v>3</v>
      </c>
      <c r="C24" s="36">
        <f>MIN(C21:C22)</f>
        <v>286.95652173913044</v>
      </c>
      <c r="D24" s="14" t="s">
        <v>0</v>
      </c>
      <c r="E24" s="15"/>
    </row>
    <row r="25" spans="2:5" ht="14" thickBot="1" x14ac:dyDescent="0.25">
      <c r="B25" s="34"/>
      <c r="C25" s="35"/>
      <c r="D25" s="14"/>
      <c r="E25" s="15"/>
    </row>
    <row r="26" spans="2:5" ht="17" customHeight="1" thickBot="1" x14ac:dyDescent="0.25">
      <c r="B26" s="31" t="s">
        <v>4</v>
      </c>
      <c r="C26" s="36">
        <f>C21*(C9/(C9+E9))</f>
        <v>215.21739130434781</v>
      </c>
      <c r="D26" s="14" t="s">
        <v>0</v>
      </c>
      <c r="E26" s="15"/>
    </row>
    <row r="27" spans="2:5" ht="17" customHeight="1" thickBot="1" x14ac:dyDescent="0.25">
      <c r="B27" s="31" t="s">
        <v>5</v>
      </c>
      <c r="C27" s="36">
        <f>C21*(E9/(C9+E9))</f>
        <v>71.739130434782609</v>
      </c>
      <c r="D27" s="14" t="s">
        <v>0</v>
      </c>
      <c r="E27" s="15"/>
    </row>
    <row r="28" spans="2:5" ht="17" thickBot="1" x14ac:dyDescent="0.25">
      <c r="B28" s="37"/>
      <c r="C28" s="38"/>
      <c r="D28" s="28"/>
      <c r="E28" s="29"/>
    </row>
    <row r="29" spans="2:5" ht="14" thickBot="1" x14ac:dyDescent="0.25"/>
    <row r="30" spans="2:5" x14ac:dyDescent="0.2">
      <c r="B30" s="30" t="s">
        <v>23</v>
      </c>
      <c r="C30" s="10"/>
      <c r="D30" s="10"/>
      <c r="E30" s="11"/>
    </row>
    <row r="31" spans="2:5" ht="14" thickBot="1" x14ac:dyDescent="0.25">
      <c r="B31" s="39" t="s">
        <v>25</v>
      </c>
      <c r="C31" s="40"/>
      <c r="D31" s="14"/>
      <c r="E31" s="15"/>
    </row>
    <row r="32" spans="2:5" ht="20" thickBot="1" x14ac:dyDescent="0.25">
      <c r="B32" s="41" t="s">
        <v>28</v>
      </c>
      <c r="C32" s="42">
        <f>C24/F14</f>
        <v>286.95652173913044</v>
      </c>
      <c r="D32" s="14" t="s">
        <v>0</v>
      </c>
      <c r="E32" s="15"/>
    </row>
    <row r="33" spans="2:5" ht="18" thickBot="1" x14ac:dyDescent="0.25">
      <c r="B33" s="43" t="s">
        <v>24</v>
      </c>
      <c r="C33" s="35"/>
      <c r="D33" s="14"/>
      <c r="E33" s="15"/>
    </row>
    <row r="34" spans="2:5" ht="20" thickBot="1" x14ac:dyDescent="0.25">
      <c r="B34" s="41" t="s">
        <v>28</v>
      </c>
      <c r="C34" s="42">
        <f>(C26/F12)+(C27/F13)</f>
        <v>286.95652173913044</v>
      </c>
      <c r="D34" s="33" t="s">
        <v>0</v>
      </c>
      <c r="E34" s="15"/>
    </row>
    <row r="35" spans="2:5" ht="16" x14ac:dyDescent="0.2">
      <c r="B35" s="31"/>
      <c r="C35" s="35"/>
      <c r="D35" s="33"/>
      <c r="E35" s="15"/>
    </row>
    <row r="36" spans="2:5" ht="14" thickBot="1" x14ac:dyDescent="0.25">
      <c r="B36" s="39" t="s">
        <v>26</v>
      </c>
      <c r="C36" s="35"/>
      <c r="D36" s="14"/>
      <c r="E36" s="15"/>
    </row>
    <row r="37" spans="2:5" ht="20" thickBot="1" x14ac:dyDescent="0.25">
      <c r="B37" s="41" t="s">
        <v>28</v>
      </c>
      <c r="C37" s="42">
        <f>C24/G14</f>
        <v>168.79795396419439</v>
      </c>
      <c r="D37" s="14" t="s">
        <v>0</v>
      </c>
      <c r="E37" s="15"/>
    </row>
    <row r="38" spans="2:5" ht="18" thickBot="1" x14ac:dyDescent="0.25">
      <c r="B38" s="43" t="s">
        <v>24</v>
      </c>
      <c r="C38" s="35"/>
      <c r="D38" s="14"/>
      <c r="E38" s="15"/>
    </row>
    <row r="39" spans="2:5" ht="20" thickBot="1" x14ac:dyDescent="0.25">
      <c r="B39" s="41" t="s">
        <v>28</v>
      </c>
      <c r="C39" s="42">
        <f>(C26/G12)+(C27/G13)</f>
        <v>177.84070149799049</v>
      </c>
      <c r="D39" s="33" t="s">
        <v>0</v>
      </c>
      <c r="E39" s="15"/>
    </row>
    <row r="40" spans="2:5" ht="17" thickBot="1" x14ac:dyDescent="0.25">
      <c r="B40" s="31"/>
      <c r="C40" s="35"/>
      <c r="D40" s="33"/>
      <c r="E40" s="15"/>
    </row>
    <row r="41" spans="2:5" ht="20" thickBot="1" x14ac:dyDescent="0.25">
      <c r="B41" s="44" t="s">
        <v>27</v>
      </c>
      <c r="C41" s="36">
        <f>MIN(C32,C34,C37,C39)</f>
        <v>168.79795396419439</v>
      </c>
      <c r="D41" s="33" t="s">
        <v>0</v>
      </c>
      <c r="E41" s="15"/>
    </row>
    <row r="42" spans="2:5" ht="17" thickBot="1" x14ac:dyDescent="0.25">
      <c r="B42" s="37"/>
      <c r="C42" s="38"/>
      <c r="D42" s="28"/>
      <c r="E42" s="29"/>
    </row>
  </sheetData>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3561D-EFDD-0341-8EF7-2C3462609B99}">
  <sheetPr>
    <tabColor theme="3" tint="0.59999389629810485"/>
  </sheetPr>
  <dimension ref="D11:I39"/>
  <sheetViews>
    <sheetView workbookViewId="0">
      <selection activeCell="P10" sqref="P10"/>
    </sheetView>
  </sheetViews>
  <sheetFormatPr baseColWidth="10" defaultColWidth="9.1640625" defaultRowHeight="13" x14ac:dyDescent="0.15"/>
  <cols>
    <col min="1" max="16384" width="9.1640625" style="48"/>
  </cols>
  <sheetData>
    <row r="11" spans="4:9" ht="14" x14ac:dyDescent="0.15">
      <c r="D11" s="47" t="s">
        <v>34</v>
      </c>
      <c r="E11" s="47"/>
      <c r="F11" s="47"/>
      <c r="G11" s="47"/>
      <c r="H11" s="47"/>
      <c r="I11" s="47"/>
    </row>
    <row r="12" spans="4:9" ht="15" x14ac:dyDescent="0.15">
      <c r="D12" s="49" t="s">
        <v>35</v>
      </c>
      <c r="E12" s="47"/>
      <c r="F12" s="47"/>
      <c r="G12" s="47"/>
      <c r="H12" s="47"/>
      <c r="I12" s="47"/>
    </row>
    <row r="13" spans="4:9" ht="14" x14ac:dyDescent="0.15">
      <c r="D13" s="47"/>
      <c r="E13" s="47"/>
      <c r="F13" s="47"/>
      <c r="G13" s="47"/>
      <c r="H13" s="47"/>
      <c r="I13" s="47"/>
    </row>
    <row r="14" spans="4:9" ht="14" x14ac:dyDescent="0.15">
      <c r="D14" s="47" t="s">
        <v>36</v>
      </c>
      <c r="E14" s="47"/>
      <c r="F14" s="47"/>
      <c r="G14" s="47"/>
      <c r="H14" s="47"/>
      <c r="I14" s="47"/>
    </row>
    <row r="15" spans="4:9" ht="14" x14ac:dyDescent="0.15">
      <c r="D15" s="47"/>
      <c r="E15" s="47"/>
      <c r="F15" s="47"/>
      <c r="G15" s="47"/>
      <c r="H15" s="47"/>
      <c r="I15" s="47"/>
    </row>
    <row r="16" spans="4:9" ht="14" x14ac:dyDescent="0.15">
      <c r="D16" s="47" t="s">
        <v>37</v>
      </c>
      <c r="E16" s="47"/>
      <c r="F16" s="47"/>
      <c r="G16" s="47"/>
      <c r="H16" s="47"/>
      <c r="I16" s="47"/>
    </row>
    <row r="17" spans="4:9" ht="14" x14ac:dyDescent="0.15">
      <c r="D17" s="47"/>
      <c r="E17" s="47"/>
      <c r="F17" s="47"/>
      <c r="G17" s="47"/>
      <c r="H17" s="47"/>
      <c r="I17" s="47"/>
    </row>
    <row r="18" spans="4:9" ht="14" x14ac:dyDescent="0.15">
      <c r="D18" s="47" t="s">
        <v>38</v>
      </c>
      <c r="E18" s="47"/>
      <c r="F18" s="47"/>
      <c r="G18" s="47"/>
      <c r="H18" s="47"/>
      <c r="I18" s="47"/>
    </row>
    <row r="19" spans="4:9" ht="14" x14ac:dyDescent="0.15">
      <c r="D19" s="50" t="s">
        <v>41</v>
      </c>
      <c r="E19" s="50"/>
      <c r="F19" s="50"/>
      <c r="G19" s="50"/>
      <c r="H19" s="47"/>
      <c r="I19" s="47"/>
    </row>
    <row r="20" spans="4:9" ht="14" x14ac:dyDescent="0.15">
      <c r="D20" s="47"/>
      <c r="E20" s="47"/>
      <c r="F20" s="47"/>
      <c r="G20" s="47"/>
      <c r="H20" s="47"/>
      <c r="I20" s="47"/>
    </row>
    <row r="21" spans="4:9" ht="14" x14ac:dyDescent="0.15">
      <c r="D21" s="47"/>
      <c r="E21" s="47"/>
      <c r="F21" s="47"/>
      <c r="G21" s="47"/>
      <c r="H21" s="47"/>
      <c r="I21" s="47"/>
    </row>
    <row r="22" spans="4:9" ht="14" x14ac:dyDescent="0.15">
      <c r="D22" s="47"/>
      <c r="E22" s="47"/>
      <c r="F22" s="47"/>
      <c r="G22" s="47"/>
      <c r="H22" s="47"/>
      <c r="I22" s="47"/>
    </row>
    <row r="23" spans="4:9" ht="14" x14ac:dyDescent="0.15">
      <c r="D23" s="47"/>
      <c r="E23" s="47"/>
      <c r="F23" s="47"/>
      <c r="G23" s="47"/>
      <c r="H23" s="47"/>
      <c r="I23" s="47"/>
    </row>
    <row r="24" spans="4:9" ht="14" x14ac:dyDescent="0.15">
      <c r="D24" s="47" t="s">
        <v>39</v>
      </c>
      <c r="E24" s="47"/>
      <c r="F24" s="47"/>
      <c r="G24" s="47"/>
      <c r="H24" s="47"/>
      <c r="I24" s="47"/>
    </row>
    <row r="25" spans="4:9" ht="14" x14ac:dyDescent="0.15">
      <c r="D25" s="50" t="s">
        <v>40</v>
      </c>
      <c r="E25" s="50"/>
      <c r="F25" s="50"/>
      <c r="G25" s="50"/>
      <c r="H25" s="47"/>
      <c r="I25" s="47"/>
    </row>
    <row r="38" spans="4:6" ht="14" x14ac:dyDescent="0.15">
      <c r="D38" s="47" t="s">
        <v>32</v>
      </c>
    </row>
    <row r="39" spans="4:6" ht="14" x14ac:dyDescent="0.15">
      <c r="D39" s="46" t="s">
        <v>33</v>
      </c>
      <c r="E39" s="46"/>
      <c r="F39" s="46"/>
    </row>
  </sheetData>
  <mergeCells count="3">
    <mergeCell ref="D19:G19"/>
    <mergeCell ref="D25:G25"/>
    <mergeCell ref="D39:F39"/>
  </mergeCells>
  <hyperlinks>
    <hyperlink ref="D25" r:id="rId1" xr:uid="{F75A118A-239A-5F43-8616-4812C83B4E9A}"/>
    <hyperlink ref="D39" r:id="rId2" display="http://www.profiansmith.com/" xr:uid="{63180988-3FB7-DD4A-8B36-BD06F29AFC6C}"/>
    <hyperlink ref="D19" r:id="rId3" xr:uid="{6E6B1C9B-3CE1-EB4A-AE5B-3B3C059D0058}"/>
  </hyperlinks>
  <pageMargins left="0.75" right="0.75" top="1" bottom="1" header="0.5" footer="0.5"/>
  <pageSetup paperSize="9" orientation="portrait" horizontalDpi="1200" verticalDpi="1200" r:id="rId4"/>
  <drawing r:id="rId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vt:lpstr>
      <vt:lpstr>Example 11.4</vt:lpstr>
      <vt:lpstr>About...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Elements of Soil Mechanics, 10th Edition</dc:title>
  <dc:subject/>
  <dc:creator>Ian Smith</dc:creator>
  <cp:keywords/>
  <dc:description/>
  <cp:lastModifiedBy>Smith, Ian</cp:lastModifiedBy>
  <dcterms:created xsi:type="dcterms:W3CDTF">2014-06-02T05:53:00Z</dcterms:created>
  <dcterms:modified xsi:type="dcterms:W3CDTF">2021-06-16T16:09:28Z</dcterms:modified>
  <cp:category/>
</cp:coreProperties>
</file>