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<sst xmlns="http://schemas.openxmlformats.org/spreadsheetml/2006/main" count="59" uniqueCount="51">
  <si>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Sample Fundraiser Cost Model Analysis</t>
  </si>
  <si>
    <t>Costs</t>
  </si>
  <si>
    <t>Variable Costs</t>
  </si>
  <si>
    <t>Unit Price</t>
  </si>
  <si>
    <t>Projected Quantity</t>
  </si>
  <si>
    <t>Projected Cost</t>
  </si>
  <si>
    <t>Notes:</t>
  </si>
  <si>
    <t>Actual Quantity</t>
  </si>
  <si>
    <t>Actual Cost</t>
  </si>
  <si>
    <t>Catering</t>
  </si>
  <si>
    <t>Reedville Cafe Food and Drink Only</t>
  </si>
  <si>
    <t>Art Supplies</t>
  </si>
  <si>
    <t>Average of $5 per Ladd student</t>
  </si>
  <si>
    <t>Grab Bags</t>
  </si>
  <si>
    <t>Stamps</t>
  </si>
  <si>
    <t>Total Variable Costs:</t>
  </si>
  <si>
    <t>Fixed Costs</t>
  </si>
  <si>
    <t>Forestry Center Venue</t>
  </si>
  <si>
    <t>Servers, set up and take down, chinaware, bar setup fee, etc.</t>
  </si>
  <si>
    <t>Linens, etc.</t>
  </si>
  <si>
    <t>Linens, etc. from Party Pros</t>
  </si>
  <si>
    <t>Decorations</t>
  </si>
  <si>
    <t>Prom style kit</t>
  </si>
  <si>
    <t>Form Printing</t>
  </si>
  <si>
    <t>Forms, etc.</t>
  </si>
  <si>
    <t>Catalog Printing</t>
  </si>
  <si>
    <t>Assumed same cost as 650 directories</t>
  </si>
  <si>
    <t>Ticket Printing</t>
  </si>
  <si>
    <t>Auction Paddles</t>
  </si>
  <si>
    <t>Total Fixed Costs:</t>
  </si>
  <si>
    <t>Total Costs:</t>
  </si>
  <si>
    <t>Income</t>
  </si>
  <si>
    <t>Item</t>
  </si>
  <si>
    <t>Projected Income</t>
  </si>
  <si>
    <t>Actual Income</t>
  </si>
  <si>
    <t>Ticket Sales</t>
  </si>
  <si>
    <t>Art Items</t>
  </si>
  <si>
    <t>1 project per every 4 kids, assuming 630 students</t>
  </si>
  <si>
    <t>Adult Grab Bags</t>
  </si>
  <si>
    <t>Cosmetic samples and the like</t>
  </si>
  <si>
    <t>Classroom Gift Baskets</t>
  </si>
  <si>
    <t>Assumes 30 baskets</t>
  </si>
  <si>
    <t>50/50 Raffle</t>
  </si>
  <si>
    <t>Assumes ticket price is $2 and we sell at least 250 of them</t>
  </si>
  <si>
    <t>Dessert Auction</t>
  </si>
  <si>
    <t>Assumes that half the tables will buy themselves dessert for $25 per table</t>
  </si>
  <si>
    <t>Miscellaneous Donations</t>
  </si>
  <si>
    <t>Assumes a $50 average intake</t>
  </si>
  <si>
    <t>Total Income</t>
  </si>
  <si>
    <t>- 4% of auction items for credit card fees</t>
  </si>
  <si>
    <t>Total Profit: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</si>
</sst>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justify"/>
    </xf>
    <xf numFmtId="164" fontId="18" fillId="0" borderId="0" xfId="0" applyNumberFormat="1" applyFont="1" applyAlignment="1">
      <alignment horizontal="justify"/>
    </xf>
    <xf numFmtId="164" fontId="18" fillId="0" borderId="0" xfId="0" applyNumberFormat="1" applyFont="1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justify"/>
    </xf>
    <xf numFmtId="164" fontId="18" fillId="0" borderId="10" xfId="0" applyNumberFormat="1" applyFont="1" applyBorder="1" applyAlignment="1">
      <alignment horizontal="justify"/>
    </xf>
    <xf numFmtId="0" fontId="20" fillId="0" borderId="0" xfId="0" applyFont="1" applyAlignment="1">
      <alignment horizontal="justify"/>
    </xf>
    <xf numFmtId="164" fontId="21" fillId="0" borderId="0" xfId="0" applyNumberFormat="1" applyFont="1" applyAlignment="1">
      <alignment horizontal="justify"/>
    </xf>
    <xf numFmtId="164" fontId="18" fillId="24" borderId="10" xfId="0" applyNumberFormat="1" applyFont="1" applyFill="1" applyBorder="1" applyAlignment="1">
      <alignment horizontal="justify"/>
    </xf>
    <xf numFmtId="0" fontId="18" fillId="24" borderId="10" xfId="0" applyFont="1" applyFill="1" applyBorder="1" applyAlignment="1">
      <alignment horizontal="justify"/>
    </xf>
    <xf numFmtId="164" fontId="20" fillId="0" borderId="0" xfId="0" applyNumberFormat="1" applyFont="1" applyAlignment="1">
      <alignment horizontal="justify"/>
    </xf>
    <xf numFmtId="0" fontId="22" fillId="0" borderId="0" xfId="0" applyFont="1" applyAlignment="1">
      <alignment horizontal="justify"/>
    </xf>
    <xf numFmtId="164" fontId="22" fillId="0" borderId="0" xfId="0" applyNumberFormat="1" applyFont="1" applyAlignment="1">
      <alignment horizontal="justify"/>
    </xf>
    <xf numFmtId="0" fontId="22" fillId="0" borderId="0" xfId="0" applyFont="1" applyBorder="1" applyAlignment="1">
      <alignment horizontal="justify"/>
    </xf>
    <xf numFmtId="164" fontId="22" fillId="0" borderId="0" xfId="0" applyNumberFormat="1" applyFont="1" applyBorder="1" applyAlignment="1">
      <alignment horizontal="justify"/>
    </xf>
    <xf numFmtId="164" fontId="22" fillId="0" borderId="0" xfId="0" applyNumberFormat="1" applyFont="1" applyFill="1" applyBorder="1" applyAlignment="1">
      <alignment horizontal="justify"/>
    </xf>
    <xf numFmtId="0" fontId="19" fillId="0" borderId="0" xfId="0" applyFont="1" applyBorder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421875" style="1" customWidth="1"/>
    <col min="2" max="2" width="9.57421875" style="2" customWidth="1"/>
    <col min="3" max="3" width="18.00390625" style="1" customWidth="1"/>
    <col min="4" max="4" width="17.00390625" style="2" customWidth="1"/>
    <col min="5" max="5" width="22.7109375" style="1" customWidth="1"/>
    <col min="6" max="6" width="14.8515625" style="1" customWidth="1"/>
    <col min="7" max="7" width="13.7109375" style="1" customWidth="1"/>
  </cols>
  <sheetData>
    <row r="1" spans="1:7" s="5" customFormat="1" ht="15">
      <c r="A1" s="18" t="s">
        <v>0</v>
      </c>
      <c r="B1" s="18"/>
      <c r="C1" s="18"/>
      <c r="D1" s="3"/>
      <c r="E1" s="4"/>
      <c r="F1" s="4"/>
      <c r="G1" s="4"/>
    </row>
    <row r="2" spans="1:7" s="5" customFormat="1" ht="14.25">
      <c r="A2" s="4"/>
      <c r="B2" s="3"/>
      <c r="C2" s="4"/>
      <c r="D2" s="3"/>
      <c r="E2" s="4"/>
      <c r="F2" s="4"/>
      <c r="G2" s="4"/>
    </row>
    <row r="3" spans="1:7" s="5" customFormat="1" ht="14.25">
      <c r="A3" s="4" t="s">
        <v>1</v>
      </c>
      <c r="B3" s="3"/>
      <c r="C3" s="4"/>
      <c r="D3" s="3"/>
      <c r="E3" s="4"/>
      <c r="F3" s="4"/>
      <c r="G3" s="4"/>
    </row>
    <row r="4" spans="1:7" ht="14.25">
      <c r="A4" s="6" t="s">
        <v>2</v>
      </c>
      <c r="B4" s="7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</row>
    <row r="5" spans="1:7" ht="27">
      <c r="A5" s="6" t="s">
        <v>9</v>
      </c>
      <c r="B5" s="7">
        <v>19.5</v>
      </c>
      <c r="C5" s="6">
        <v>250</v>
      </c>
      <c r="D5" s="7">
        <f>C5*B5</f>
        <v>4875</v>
      </c>
      <c r="E5" s="6" t="s">
        <v>10</v>
      </c>
      <c r="F5" s="6"/>
      <c r="G5" s="7">
        <f>F5*B5</f>
        <v>0</v>
      </c>
    </row>
    <row r="6" spans="1:7" ht="27">
      <c r="A6" s="6" t="s">
        <v>11</v>
      </c>
      <c r="B6" s="7">
        <v>5</v>
      </c>
      <c r="C6" s="6">
        <v>630</v>
      </c>
      <c r="D6" s="7">
        <f>C6*B6</f>
        <v>3150</v>
      </c>
      <c r="E6" s="6" t="s">
        <v>12</v>
      </c>
      <c r="F6" s="6"/>
      <c r="G6" s="7">
        <f>F6*B6</f>
        <v>0</v>
      </c>
    </row>
    <row r="7" spans="1:7" ht="14.25">
      <c r="A7" s="6" t="s">
        <v>13</v>
      </c>
      <c r="B7" s="7">
        <v>2.5</v>
      </c>
      <c r="C7" s="6">
        <v>100</v>
      </c>
      <c r="D7" s="7">
        <f>C7*B7</f>
        <v>250</v>
      </c>
      <c r="E7" s="6"/>
      <c r="F7" s="6"/>
      <c r="G7" s="7">
        <f>F7*B7</f>
        <v>0</v>
      </c>
    </row>
    <row r="8" spans="1:7" ht="14.25">
      <c r="A8" s="6" t="s">
        <v>14</v>
      </c>
      <c r="B8" s="7">
        <v>0.42</v>
      </c>
      <c r="C8" s="6">
        <v>750</v>
      </c>
      <c r="D8" s="7">
        <f>C8*B8</f>
        <v>315</v>
      </c>
      <c r="E8" s="6"/>
      <c r="F8" s="6"/>
      <c r="G8" s="7">
        <f>F8*B8</f>
        <v>0</v>
      </c>
    </row>
    <row r="9" spans="1:7" ht="14.25">
      <c r="A9" s="6"/>
      <c r="B9" s="7"/>
      <c r="C9" s="6"/>
      <c r="D9" s="7">
        <f>C9*B9</f>
        <v>0</v>
      </c>
      <c r="E9" s="6"/>
      <c r="F9" s="6"/>
      <c r="G9" s="6">
        <f>F9*B9</f>
        <v>0</v>
      </c>
    </row>
    <row r="10" spans="1:7" ht="27">
      <c r="A10" s="8" t="s">
        <v>15</v>
      </c>
      <c r="D10" s="9">
        <f>SUM(D5:D9)</f>
        <v>8590</v>
      </c>
      <c r="G10" s="9">
        <f>SUM(G5:G9)</f>
        <v>0</v>
      </c>
    </row>
    <row r="12" spans="1:7" ht="14.25">
      <c r="A12" s="6" t="s">
        <v>16</v>
      </c>
      <c r="B12" s="10"/>
      <c r="C12" s="11"/>
      <c r="D12" s="7" t="s">
        <v>5</v>
      </c>
      <c r="E12" s="6" t="s">
        <v>6</v>
      </c>
      <c r="F12" s="11"/>
      <c r="G12" s="6" t="s">
        <v>8</v>
      </c>
    </row>
    <row r="13" spans="1:7" ht="27">
      <c r="A13" s="6" t="s">
        <v>17</v>
      </c>
      <c r="B13" s="10"/>
      <c r="C13" s="11"/>
      <c r="D13" s="7">
        <v>2000</v>
      </c>
      <c r="E13"/>
      <c r="F13" s="11"/>
      <c r="G13" s="6"/>
    </row>
    <row r="14" spans="1:7" ht="39.75">
      <c r="A14" s="6" t="s">
        <v>9</v>
      </c>
      <c r="B14" s="10"/>
      <c r="C14" s="11"/>
      <c r="D14" s="7">
        <v>650</v>
      </c>
      <c r="E14" s="6" t="s">
        <v>18</v>
      </c>
      <c r="F14" s="11"/>
      <c r="G14" s="6"/>
    </row>
    <row r="15" spans="1:7" ht="27">
      <c r="A15" s="6" t="s">
        <v>19</v>
      </c>
      <c r="B15" s="10"/>
      <c r="C15" s="11"/>
      <c r="D15" s="7">
        <v>300</v>
      </c>
      <c r="E15" s="6" t="s">
        <v>20</v>
      </c>
      <c r="F15" s="11"/>
      <c r="G15" s="6"/>
    </row>
    <row r="16" spans="1:7" ht="14.25">
      <c r="A16" s="6" t="s">
        <v>21</v>
      </c>
      <c r="B16" s="10"/>
      <c r="C16" s="11"/>
      <c r="D16" s="7">
        <v>3000</v>
      </c>
      <c r="E16" s="6" t="s">
        <v>22</v>
      </c>
      <c r="F16" s="11"/>
      <c r="G16" s="6"/>
    </row>
    <row r="17" spans="1:7" ht="14.25">
      <c r="A17" s="6" t="s">
        <v>23</v>
      </c>
      <c r="B17" s="10"/>
      <c r="C17" s="11"/>
      <c r="D17" s="7">
        <v>500</v>
      </c>
      <c r="E17" s="6" t="s">
        <v>24</v>
      </c>
      <c r="F17" s="11"/>
      <c r="G17" s="6"/>
    </row>
    <row r="18" spans="1:7" ht="27">
      <c r="A18" s="6" t="s">
        <v>25</v>
      </c>
      <c r="B18" s="10"/>
      <c r="C18" s="11"/>
      <c r="D18" s="7">
        <v>200</v>
      </c>
      <c r="E18" s="6" t="s">
        <v>26</v>
      </c>
      <c r="F18" s="11"/>
      <c r="G18" s="6"/>
    </row>
    <row r="19" spans="1:7" ht="14.25">
      <c r="A19" s="6" t="s">
        <v>27</v>
      </c>
      <c r="B19" s="10"/>
      <c r="C19" s="11"/>
      <c r="D19" s="7">
        <v>50</v>
      </c>
      <c r="E19" s="6"/>
      <c r="F19" s="11"/>
      <c r="G19" s="6"/>
    </row>
    <row r="20" spans="1:7" ht="14.25">
      <c r="A20" s="6" t="s">
        <v>28</v>
      </c>
      <c r="B20" s="10"/>
      <c r="C20" s="11"/>
      <c r="D20" s="7">
        <v>470</v>
      </c>
      <c r="E20" s="6"/>
      <c r="F20" s="11"/>
      <c r="G20" s="6"/>
    </row>
    <row r="21" spans="1:7" ht="14.25">
      <c r="A21" s="8" t="s">
        <v>29</v>
      </c>
      <c r="D21" s="12">
        <f>SUM(D13:D20)</f>
        <v>7170</v>
      </c>
      <c r="G21" s="8">
        <f>SUM(G13:G20)</f>
        <v>0</v>
      </c>
    </row>
    <row r="22" spans="1:7" ht="14.25">
      <c r="A22" s="13" t="s">
        <v>30</v>
      </c>
      <c r="B22" s="14"/>
      <c r="C22" s="13"/>
      <c r="D22" s="14">
        <f>D10+D21</f>
        <v>15760</v>
      </c>
      <c r="F22" s="13"/>
      <c r="G22" s="14">
        <f>G10+G21</f>
        <v>0</v>
      </c>
    </row>
    <row r="24" ht="14.25">
      <c r="A24" s="1" t="s">
        <v>31</v>
      </c>
    </row>
    <row r="25" spans="1:7" ht="14.25">
      <c r="A25" s="6" t="s">
        <v>32</v>
      </c>
      <c r="B25" s="7" t="s">
        <v>3</v>
      </c>
      <c r="C25" s="6" t="s">
        <v>4</v>
      </c>
      <c r="D25" s="7" t="s">
        <v>33</v>
      </c>
      <c r="E25" s="6" t="s">
        <v>6</v>
      </c>
      <c r="F25" s="6" t="s">
        <v>7</v>
      </c>
      <c r="G25" s="6" t="s">
        <v>34</v>
      </c>
    </row>
    <row r="26" spans="1:7" ht="14.25">
      <c r="A26" s="6" t="s">
        <v>35</v>
      </c>
      <c r="B26" s="7">
        <v>25</v>
      </c>
      <c r="C26" s="6">
        <v>250</v>
      </c>
      <c r="D26" s="7">
        <f aca="true" t="shared" si="0" ref="D26:D32">B26*C26</f>
        <v>6250</v>
      </c>
      <c r="E26" s="6"/>
      <c r="F26" s="6"/>
      <c r="G26" s="7">
        <f>B26*F26</f>
        <v>0</v>
      </c>
    </row>
    <row r="27" spans="1:7" ht="27">
      <c r="A27" s="6" t="s">
        <v>36</v>
      </c>
      <c r="B27" s="7">
        <v>50</v>
      </c>
      <c r="C27" s="6">
        <v>150</v>
      </c>
      <c r="D27" s="7">
        <f t="shared" si="0"/>
        <v>7500</v>
      </c>
      <c r="E27" s="6" t="s">
        <v>37</v>
      </c>
      <c r="F27" s="6"/>
      <c r="G27" s="7">
        <f>B27*F27</f>
        <v>0</v>
      </c>
    </row>
    <row r="28" spans="1:7" ht="27">
      <c r="A28" s="6" t="s">
        <v>38</v>
      </c>
      <c r="B28" s="7">
        <v>5</v>
      </c>
      <c r="C28" s="6">
        <v>100</v>
      </c>
      <c r="D28" s="7">
        <f t="shared" si="0"/>
        <v>500</v>
      </c>
      <c r="E28" s="6" t="s">
        <v>39</v>
      </c>
      <c r="F28" s="6"/>
      <c r="G28" s="6"/>
    </row>
    <row r="29" spans="1:7" ht="27">
      <c r="A29" s="6" t="s">
        <v>40</v>
      </c>
      <c r="B29" s="7">
        <v>30</v>
      </c>
      <c r="C29" s="6">
        <v>30</v>
      </c>
      <c r="D29" s="7">
        <f t="shared" si="0"/>
        <v>900</v>
      </c>
      <c r="E29" s="6" t="s">
        <v>41</v>
      </c>
      <c r="F29" s="6"/>
      <c r="G29" s="7">
        <f>B29*F29</f>
        <v>0</v>
      </c>
    </row>
    <row r="30" spans="1:7" ht="39.75">
      <c r="A30" s="6" t="s">
        <v>42</v>
      </c>
      <c r="B30" s="7">
        <v>1</v>
      </c>
      <c r="C30" s="6">
        <v>250</v>
      </c>
      <c r="D30" s="7">
        <f t="shared" si="0"/>
        <v>250</v>
      </c>
      <c r="E30" s="6" t="s">
        <v>43</v>
      </c>
      <c r="F30" s="6"/>
      <c r="G30" s="6"/>
    </row>
    <row r="31" spans="1:7" ht="39.75">
      <c r="A31" s="6" t="s">
        <v>44</v>
      </c>
      <c r="B31" s="7">
        <v>25</v>
      </c>
      <c r="C31" s="6">
        <v>15</v>
      </c>
      <c r="D31" s="7">
        <f t="shared" si="0"/>
        <v>375</v>
      </c>
      <c r="E31" s="6" t="s">
        <v>45</v>
      </c>
      <c r="F31" s="6"/>
      <c r="G31" s="6"/>
    </row>
    <row r="32" spans="1:7" ht="27">
      <c r="A32" s="6" t="s">
        <v>46</v>
      </c>
      <c r="B32" s="7">
        <v>50</v>
      </c>
      <c r="C32" s="6">
        <v>200</v>
      </c>
      <c r="D32" s="7">
        <f t="shared" si="0"/>
        <v>10000</v>
      </c>
      <c r="E32" s="6" t="s">
        <v>47</v>
      </c>
      <c r="F32" s="6"/>
      <c r="G32" s="7">
        <f>B32*F32</f>
        <v>0</v>
      </c>
    </row>
    <row r="33" spans="1:7" ht="14.25">
      <c r="A33" s="15" t="s">
        <v>48</v>
      </c>
      <c r="B33" s="16"/>
      <c r="C33" s="15"/>
      <c r="D33" s="17">
        <f>SUM(D26:D32)</f>
        <v>25775</v>
      </c>
      <c r="F33" s="15"/>
      <c r="G33" s="17">
        <f>SUM(G26:G32)</f>
        <v>0</v>
      </c>
    </row>
    <row r="34" spans="1:4" ht="27">
      <c r="A34" s="1" t="s">
        <v>49</v>
      </c>
      <c r="D34" s="2">
        <v>751</v>
      </c>
    </row>
    <row r="35" spans="1:7" ht="14.25">
      <c r="A35" s="9" t="s">
        <v>50</v>
      </c>
      <c r="D35" s="2">
        <f>D33-D22-D34</f>
        <v>9264</v>
      </c>
      <c r="G35" s="2">
        <f>G33-G22</f>
        <v>0</v>
      </c>
    </row>
    <row r="37" spans="1:7" ht="14.25">
      <c r="A37"/>
      <c r="B37"/>
      <c r="C37"/>
      <c r="D37"/>
      <c r="E37"/>
      <c r="F37"/>
      <c r="G37"/>
    </row>
  </sheetData>
  <sheetProtection/>
  <mergeCells count="1">
    <mergeCell ref="A1:C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Beth</cp:lastModifiedBy>
  <dcterms:created xsi:type="dcterms:W3CDTF">2017-07-24T20:05:51Z</dcterms:created>
  <dcterms:modified xsi:type="dcterms:W3CDTF">2017-07-24T20:05:51Z</dcterms:modified>
  <cp:category/>
  <cp:version/>
  <cp:contentType/>
  <cp:contentStatus/>
</cp:coreProperties>
</file>