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erf\OneDrive\Desktop\"/>
    </mc:Choice>
  </mc:AlternateContent>
  <xr:revisionPtr revIDLastSave="0" documentId="13_ncr:1_{84C1F9B0-7AC1-4D92-ACE0-8ED5BFCA8527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  <sheet name="Sheet2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6" i="1" l="1" a="1"/>
  <c r="X36" i="1" s="1"/>
  <c r="Y26" i="1"/>
  <c r="Z25" i="1"/>
  <c r="W26" i="1"/>
  <c r="W6" i="1"/>
  <c r="H34" i="1"/>
  <c r="H35" i="1"/>
  <c r="W16" i="1"/>
  <c r="J35" i="1" l="1"/>
  <c r="I35" i="1" l="1"/>
  <c r="Z18" i="1"/>
  <c r="Z21" i="1" s="1"/>
  <c r="I34" i="1"/>
  <c r="I36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<sst xmlns="http://schemas.openxmlformats.org/spreadsheetml/2006/main" count="392" uniqueCount="307">
  <si>
    <t>1:1</t>
  </si>
  <si>
    <t>1:2</t>
  </si>
  <si>
    <t>1:3</t>
  </si>
  <si>
    <t>1:4</t>
  </si>
  <si>
    <t>1:5</t>
  </si>
  <si>
    <t>1:6</t>
  </si>
  <si>
    <t>1:7</t>
  </si>
  <si>
    <t>1:8</t>
  </si>
  <si>
    <t>1:9</t>
  </si>
  <si>
    <t>1:10</t>
  </si>
  <si>
    <t>2:1</t>
  </si>
  <si>
    <t>2:2</t>
  </si>
  <si>
    <t>2:3</t>
  </si>
  <si>
    <t>2:4</t>
  </si>
  <si>
    <t>2:5</t>
  </si>
  <si>
    <t>2:6</t>
  </si>
  <si>
    <t>2:7</t>
  </si>
  <si>
    <t>2:8</t>
  </si>
  <si>
    <t>2:9</t>
  </si>
  <si>
    <t>2:10</t>
  </si>
  <si>
    <t>2:11</t>
  </si>
  <si>
    <t>2:12</t>
  </si>
  <si>
    <t>2:13</t>
  </si>
  <si>
    <t>2:14</t>
  </si>
  <si>
    <t>2:15</t>
  </si>
  <si>
    <t>2:16</t>
  </si>
  <si>
    <t>2:17</t>
  </si>
  <si>
    <t>2:18</t>
  </si>
  <si>
    <t>2:19</t>
  </si>
  <si>
    <t>2:20</t>
  </si>
  <si>
    <t>2:21</t>
  </si>
  <si>
    <t>3:1</t>
  </si>
  <si>
    <t>3:2</t>
  </si>
  <si>
    <t>3:3</t>
  </si>
  <si>
    <t>3:4</t>
  </si>
  <si>
    <t>3:5</t>
  </si>
  <si>
    <t>3:6</t>
  </si>
  <si>
    <t>3:7</t>
  </si>
  <si>
    <t>3:8</t>
  </si>
  <si>
    <t>3:9</t>
  </si>
  <si>
    <t>3:10</t>
  </si>
  <si>
    <t>3:11</t>
  </si>
  <si>
    <t>3:12</t>
  </si>
  <si>
    <t>3:13</t>
  </si>
  <si>
    <t>3:14</t>
  </si>
  <si>
    <t>3:15</t>
  </si>
  <si>
    <t>3:16</t>
  </si>
  <si>
    <t>3:17</t>
  </si>
  <si>
    <t>3:18</t>
  </si>
  <si>
    <t>3:19</t>
  </si>
  <si>
    <t>3:20</t>
  </si>
  <si>
    <t>3:21</t>
  </si>
  <si>
    <t>3:22</t>
  </si>
  <si>
    <t>3:23</t>
  </si>
  <si>
    <t>3:24</t>
  </si>
  <si>
    <t>4:1</t>
  </si>
  <si>
    <t>4:2</t>
  </si>
  <si>
    <t>4:3</t>
  </si>
  <si>
    <t>4:4</t>
  </si>
  <si>
    <t>4:5</t>
  </si>
  <si>
    <t>4:6</t>
  </si>
  <si>
    <t>4:7</t>
  </si>
  <si>
    <t>4:8</t>
  </si>
  <si>
    <t>4:9</t>
  </si>
  <si>
    <t>4:10</t>
  </si>
  <si>
    <t>4:11</t>
  </si>
  <si>
    <t>4:12</t>
  </si>
  <si>
    <t>4:13</t>
  </si>
  <si>
    <t>4:14</t>
  </si>
  <si>
    <t>4:15</t>
  </si>
  <si>
    <t>4:16</t>
  </si>
  <si>
    <t>4:17</t>
  </si>
  <si>
    <t>4:18</t>
  </si>
  <si>
    <t>4:19</t>
  </si>
  <si>
    <t>4:20</t>
  </si>
  <si>
    <t>4:21</t>
  </si>
  <si>
    <t>5:1</t>
  </si>
  <si>
    <t>5:2</t>
  </si>
  <si>
    <t>5:3</t>
  </si>
  <si>
    <t>5:4</t>
  </si>
  <si>
    <t>5:5</t>
  </si>
  <si>
    <t>5:6</t>
  </si>
  <si>
    <t>5:7</t>
  </si>
  <si>
    <t>5:8</t>
  </si>
  <si>
    <t>5:9</t>
  </si>
  <si>
    <t>5:10</t>
  </si>
  <si>
    <t>5:11</t>
  </si>
  <si>
    <t>5:12</t>
  </si>
  <si>
    <t>5:13</t>
  </si>
  <si>
    <t>5:14</t>
  </si>
  <si>
    <t>5:15</t>
  </si>
  <si>
    <t>5:16</t>
  </si>
  <si>
    <t>5:17</t>
  </si>
  <si>
    <t>5:18</t>
  </si>
  <si>
    <t>5:19</t>
  </si>
  <si>
    <t>5:20</t>
  </si>
  <si>
    <t>5:21</t>
  </si>
  <si>
    <t>2:22</t>
  </si>
  <si>
    <t>2:23</t>
  </si>
  <si>
    <t>2:24</t>
  </si>
  <si>
    <t>2:25</t>
  </si>
  <si>
    <t>2:26</t>
  </si>
  <si>
    <t>2:27</t>
  </si>
  <si>
    <t>2:28</t>
  </si>
  <si>
    <t>2:29</t>
  </si>
  <si>
    <t>LIFE</t>
  </si>
  <si>
    <t xml:space="preserve"> </t>
  </si>
  <si>
    <t>HATE</t>
  </si>
  <si>
    <t>Love</t>
  </si>
  <si>
    <t>Know</t>
  </si>
  <si>
    <t>1-10</t>
  </si>
  <si>
    <t>11-39</t>
  </si>
  <si>
    <t>40-63</t>
  </si>
  <si>
    <t>64-84</t>
  </si>
  <si>
    <t>85-105</t>
  </si>
  <si>
    <t>Abide</t>
  </si>
  <si>
    <t>Walk</t>
  </si>
  <si>
    <t>Truth</t>
  </si>
  <si>
    <t xml:space="preserve">Lord  </t>
  </si>
  <si>
    <t>Peter</t>
  </si>
  <si>
    <t>Jesus</t>
  </si>
  <si>
    <t>John</t>
  </si>
  <si>
    <t>James</t>
  </si>
  <si>
    <t>royal law</t>
  </si>
  <si>
    <t>Begin</t>
  </si>
  <si>
    <t>LOVE</t>
  </si>
  <si>
    <t>Dark</t>
  </si>
  <si>
    <t>Hate</t>
  </si>
  <si>
    <t>Devil</t>
  </si>
  <si>
    <t xml:space="preserve">record </t>
  </si>
  <si>
    <t>testify</t>
  </si>
  <si>
    <t>Hear</t>
  </si>
  <si>
    <t>clare</t>
  </si>
  <si>
    <t>coming</t>
  </si>
  <si>
    <t>age</t>
  </si>
  <si>
    <t>see</t>
  </si>
  <si>
    <t>stare at</t>
  </si>
  <si>
    <t>2nd coming</t>
  </si>
  <si>
    <t>aware</t>
  </si>
  <si>
    <t>1:1-5a, 5b-10</t>
  </si>
  <si>
    <t>3:1-3, 4-10, 11-18, 19-24</t>
  </si>
  <si>
    <t>total</t>
  </si>
  <si>
    <t>God-J</t>
  </si>
  <si>
    <t>God-Father-Holy One</t>
  </si>
  <si>
    <t>specific sins</t>
  </si>
  <si>
    <t>propiation</t>
  </si>
  <si>
    <t>understand</t>
  </si>
  <si>
    <t>perfect</t>
  </si>
  <si>
    <t>2nd</t>
  </si>
  <si>
    <t>Spirit</t>
  </si>
  <si>
    <t>Sin</t>
  </si>
  <si>
    <t>pray</t>
  </si>
  <si>
    <t>LIGHT</t>
  </si>
  <si>
    <t>Death</t>
  </si>
  <si>
    <t>Fellow</t>
  </si>
  <si>
    <t>Comm</t>
  </si>
  <si>
    <t>come</t>
  </si>
  <si>
    <t>2 Cor</t>
  </si>
  <si>
    <t>dwell</t>
  </si>
  <si>
    <t>gnosis</t>
  </si>
  <si>
    <t>tion</t>
  </si>
  <si>
    <t>4:2-4</t>
  </si>
  <si>
    <t>1:1-14</t>
  </si>
  <si>
    <t>nal</t>
  </si>
  <si>
    <t>eter-</t>
  </si>
  <si>
    <t>over-</t>
  </si>
  <si>
    <t>ship</t>
  </si>
  <si>
    <t>ning</t>
  </si>
  <si>
    <t>cleanse</t>
  </si>
  <si>
    <t>de-</t>
  </si>
  <si>
    <t>spirit</t>
  </si>
  <si>
    <t>conf-</t>
  </si>
  <si>
    <t>ident</t>
  </si>
  <si>
    <t>believe</t>
  </si>
  <si>
    <t>believe not</t>
  </si>
  <si>
    <t>pride</t>
  </si>
  <si>
    <t>lust</t>
  </si>
  <si>
    <t>we</t>
  </si>
  <si>
    <t>our</t>
  </si>
  <si>
    <t>tles</t>
  </si>
  <si>
    <t>1:1-5a</t>
  </si>
  <si>
    <t>16:7-15</t>
  </si>
  <si>
    <t>ments</t>
  </si>
  <si>
    <t>teach</t>
  </si>
  <si>
    <t>Mani-</t>
  </si>
  <si>
    <t>fest</t>
  </si>
  <si>
    <t>1:7, 5:3 omit Christ</t>
  </si>
  <si>
    <t>4:19 omits Him</t>
  </si>
  <si>
    <t>2:1-11, 12-14, 15-17, 18-29</t>
  </si>
  <si>
    <t>4:1-6, 7-16, 17-21</t>
  </si>
  <si>
    <t>5:1-5, 6-13, 14-21</t>
  </si>
  <si>
    <t>advocate</t>
  </si>
  <si>
    <t>13-17</t>
  </si>
  <si>
    <t>verses</t>
  </si>
  <si>
    <t>Mt 22:36-40</t>
  </si>
  <si>
    <t>4:9 omits</t>
  </si>
  <si>
    <t>and-</t>
  </si>
  <si>
    <t xml:space="preserve">brother </t>
  </si>
  <si>
    <t xml:space="preserve">brethren </t>
  </si>
  <si>
    <t xml:space="preserve">beloved </t>
  </si>
  <si>
    <t>children</t>
  </si>
  <si>
    <t>born-begotten</t>
  </si>
  <si>
    <t>ask</t>
  </si>
  <si>
    <t>&gt; or +</t>
  </si>
  <si>
    <t>&gt; or =</t>
  </si>
  <si>
    <t>shine</t>
  </si>
  <si>
    <t>Faith</t>
  </si>
  <si>
    <t>christ</t>
  </si>
  <si>
    <t>wick</t>
  </si>
  <si>
    <t>one</t>
  </si>
  <si>
    <t>anti</t>
  </si>
  <si>
    <t>lie /</t>
  </si>
  <si>
    <t>liar</t>
  </si>
  <si>
    <t>devil</t>
  </si>
  <si>
    <t xml:space="preserve">(little 9) </t>
  </si>
  <si>
    <t>Devil-1</t>
  </si>
  <si>
    <t>ed</t>
  </si>
  <si>
    <t>they</t>
  </si>
  <si>
    <t>them</t>
  </si>
  <si>
    <t>righteous-ness</t>
  </si>
  <si>
    <t>not</t>
  </si>
  <si>
    <t>gospel-grace</t>
  </si>
  <si>
    <t>peace-mercy</t>
  </si>
  <si>
    <t>praise-thanks</t>
  </si>
  <si>
    <t>worship</t>
  </si>
  <si>
    <t>Savoiur</t>
  </si>
  <si>
    <t>Witt-</t>
  </si>
  <si>
    <t>ness</t>
  </si>
  <si>
    <t>Writ-</t>
  </si>
  <si>
    <t>ten</t>
  </si>
  <si>
    <t>Gen</t>
  </si>
  <si>
    <t>1:1-3</t>
  </si>
  <si>
    <t>love</t>
  </si>
  <si>
    <t>Apos-</t>
  </si>
  <si>
    <t>vict-</t>
  </si>
  <si>
    <t>ory</t>
  </si>
  <si>
    <t>gre-</t>
  </si>
  <si>
    <t>ater</t>
  </si>
  <si>
    <t>Heb</t>
  </si>
  <si>
    <t>24-25</t>
  </si>
  <si>
    <t>ano-</t>
  </si>
  <si>
    <t>ther</t>
  </si>
  <si>
    <t>joy</t>
  </si>
  <si>
    <t>full</t>
  </si>
  <si>
    <t>strong</t>
  </si>
  <si>
    <t>(44x)</t>
  </si>
  <si>
    <t>blood</t>
  </si>
  <si>
    <t>mess-</t>
  </si>
  <si>
    <t>for-</t>
  </si>
  <si>
    <t>give</t>
  </si>
  <si>
    <t>Eph</t>
  </si>
  <si>
    <t>circum</t>
  </si>
  <si>
    <t>light</t>
  </si>
  <si>
    <t>gentile</t>
  </si>
  <si>
    <t>ordain</t>
  </si>
  <si>
    <t>worthy</t>
  </si>
  <si>
    <t>child</t>
  </si>
  <si>
    <t>spect-</t>
  </si>
  <si>
    <t>prince</t>
  </si>
  <si>
    <t>seed (sperma')</t>
  </si>
  <si>
    <t>theáomai</t>
  </si>
  <si>
    <t>4:12, 4:14</t>
  </si>
  <si>
    <t>hor-ah'o</t>
  </si>
  <si>
    <t>op'tomahee</t>
  </si>
  <si>
    <t xml:space="preserve"> 3:9</t>
  </si>
  <si>
    <t>passages</t>
  </si>
  <si>
    <t xml:space="preserve">TOTAL </t>
  </si>
  <si>
    <t>transgress - 2</t>
  </si>
  <si>
    <t>trust - patience</t>
  </si>
  <si>
    <t xml:space="preserve">Commandment to love one another </t>
  </si>
  <si>
    <t>1:1, 1:2, 1:3, 3:6, 4:20, 5:16</t>
  </si>
  <si>
    <t>love one another</t>
  </si>
  <si>
    <t>John13-17</t>
  </si>
  <si>
    <t>1 Peter 1:22</t>
  </si>
  <si>
    <t>James 2:8</t>
  </si>
  <si>
    <t>Matthew 5:19</t>
  </si>
  <si>
    <t>with pure heart</t>
  </si>
  <si>
    <t>fervently or consistent</t>
  </si>
  <si>
    <t>crea-</t>
  </si>
  <si>
    <t xml:space="preserve">three (3) </t>
  </si>
  <si>
    <t>voice</t>
  </si>
  <si>
    <t xml:space="preserve">  4:1</t>
  </si>
  <si>
    <t xml:space="preserve"> 5:2</t>
  </si>
  <si>
    <t xml:space="preserve"> 5:8</t>
  </si>
  <si>
    <t>World</t>
  </si>
  <si>
    <t>1 John 5:7-8, omits 25 words</t>
  </si>
  <si>
    <t>562</t>
  </si>
  <si>
    <t>Word-2 / word-5</t>
  </si>
  <si>
    <r>
      <t>Spirit-</t>
    </r>
    <r>
      <rPr>
        <i/>
        <sz val="8"/>
        <color theme="1"/>
        <rFont val="Calibri"/>
        <family val="2"/>
        <scheme val="minor"/>
      </rPr>
      <t>unction-anoint</t>
    </r>
  </si>
  <si>
    <t>bold</t>
  </si>
  <si>
    <t>judge</t>
  </si>
  <si>
    <t>martyr</t>
  </si>
  <si>
    <t>deceive</t>
  </si>
  <si>
    <t>seduce</t>
  </si>
  <si>
    <t>destroy (works of devil)</t>
  </si>
  <si>
    <t>unrighteousness</t>
  </si>
  <si>
    <t>give-gave</t>
  </si>
  <si>
    <t>fear</t>
  </si>
  <si>
    <t>heart</t>
  </si>
  <si>
    <t>keep</t>
  </si>
  <si>
    <t>confess</t>
  </si>
  <si>
    <t>Son-Jesus-Christ (name, 4x)</t>
  </si>
  <si>
    <t>error (spirit of)</t>
  </si>
  <si>
    <t>deny (Jesus is the Christ)</t>
  </si>
  <si>
    <t>false (prophets)</t>
  </si>
  <si>
    <t>idols (keep yourself from)</t>
  </si>
  <si>
    <t>Luke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</si>
</sst>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000000"/>
      <name val="Calibri"/>
      <family val="2"/>
      <scheme val="minor"/>
    </font>
    <font>
      <u/>
      <sz val="8"/>
      <color rgb="FFFF0000"/>
      <name val="Calibri"/>
      <family val="2"/>
      <scheme val="minor"/>
    </font>
    <font>
      <b/>
      <u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42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310">
    <xf numFmtId="0" fontId="0" fillId="0" borderId="0" xfId="0"/>
    <xf numFmtId="49" fontId="0" fillId="0" borderId="0" xfId="0" applyNumberFormat="1"/>
    <xf numFmtId="0" fontId="1" fillId="0" borderId="0" xfId="0" applyFont="1"/>
    <xf numFmtId="0" fontId="2" fillId="0" borderId="0" xfId="0" applyFont="1"/>
    <xf numFmtId="0" fontId="1" fillId="4" borderId="9" xfId="0" applyFont="1" applyFill="1" applyBorder="1" applyAlignment="1">
      <alignment horizontal="center"/>
    </xf>
    <xf numFmtId="0" fontId="1" fillId="8" borderId="9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6" fillId="8" borderId="10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7" fillId="4" borderId="2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8" fillId="8" borderId="9" xfId="0" applyFont="1" applyFill="1" applyBorder="1" applyAlignment="1">
      <alignment horizontal="center"/>
    </xf>
    <xf numFmtId="0" fontId="6" fillId="8" borderId="11" xfId="0" applyFont="1" applyFill="1" applyBorder="1" applyAlignment="1">
      <alignment horizontal="center"/>
    </xf>
    <xf numFmtId="0" fontId="6" fillId="8" borderId="12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6" fillId="8" borderId="22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0" fontId="1" fillId="4" borderId="19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7" fillId="4" borderId="19" xfId="0" applyFont="1" applyFill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2" fillId="3" borderId="0" xfId="0" applyFont="1" applyFill="1"/>
    <xf numFmtId="0" fontId="7" fillId="4" borderId="24" xfId="0" applyFont="1" applyFill="1" applyBorder="1" applyAlignment="1">
      <alignment horizontal="center"/>
    </xf>
    <xf numFmtId="0" fontId="6" fillId="8" borderId="24" xfId="0" applyFont="1" applyFill="1" applyBorder="1" applyAlignment="1">
      <alignment horizontal="center"/>
    </xf>
    <xf numFmtId="0" fontId="1" fillId="4" borderId="24" xfId="0" applyFont="1" applyFill="1" applyBorder="1" applyAlignment="1">
      <alignment horizontal="center"/>
    </xf>
    <xf numFmtId="0" fontId="6" fillId="8" borderId="25" xfId="0" applyFont="1" applyFill="1" applyBorder="1" applyAlignment="1">
      <alignment horizontal="center"/>
    </xf>
    <xf numFmtId="0" fontId="6" fillId="8" borderId="27" xfId="0" applyFont="1" applyFill="1" applyBorder="1" applyAlignment="1">
      <alignment horizontal="center"/>
    </xf>
    <xf numFmtId="0" fontId="1" fillId="0" borderId="0" xfId="0" applyFont="1" applyBorder="1"/>
    <xf numFmtId="0" fontId="8" fillId="8" borderId="12" xfId="0" applyFont="1" applyFill="1" applyBorder="1" applyAlignment="1">
      <alignment horizontal="center"/>
    </xf>
    <xf numFmtId="0" fontId="8" fillId="4" borderId="20" xfId="0" applyFont="1" applyFill="1" applyBorder="1" applyAlignment="1">
      <alignment horizontal="center"/>
    </xf>
    <xf numFmtId="0" fontId="7" fillId="4" borderId="29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8" fillId="8" borderId="0" xfId="0" applyFont="1" applyFill="1" applyBorder="1" applyAlignment="1">
      <alignment horizontal="center"/>
    </xf>
    <xf numFmtId="0" fontId="1" fillId="4" borderId="13" xfId="0" applyFont="1" applyFill="1" applyBorder="1"/>
    <xf numFmtId="0" fontId="6" fillId="8" borderId="35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/>
    </xf>
    <xf numFmtId="0" fontId="11" fillId="4" borderId="9" xfId="0" applyFont="1" applyFill="1" applyBorder="1" applyAlignment="1">
      <alignment horizontal="center"/>
    </xf>
    <xf numFmtId="0" fontId="11" fillId="8" borderId="9" xfId="0" applyFont="1" applyFill="1" applyBorder="1" applyAlignment="1">
      <alignment horizontal="center"/>
    </xf>
    <xf numFmtId="0" fontId="6" fillId="8" borderId="36" xfId="0" applyFont="1" applyFill="1" applyBorder="1" applyAlignment="1">
      <alignment horizontal="center"/>
    </xf>
    <xf numFmtId="0" fontId="1" fillId="4" borderId="3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1" fillId="10" borderId="9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4" borderId="23" xfId="0" applyFont="1" applyFill="1" applyBorder="1" applyAlignment="1">
      <alignment horizontal="center"/>
    </xf>
    <xf numFmtId="0" fontId="7" fillId="4" borderId="26" xfId="0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7" fillId="4" borderId="21" xfId="0" applyFont="1" applyFill="1" applyBorder="1" applyAlignment="1">
      <alignment horizontal="center"/>
    </xf>
    <xf numFmtId="0" fontId="11" fillId="4" borderId="1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1" fillId="2" borderId="38" xfId="0" applyFont="1" applyFill="1" applyBorder="1" applyAlignment="1">
      <alignment horizontal="left"/>
    </xf>
    <xf numFmtId="0" fontId="1" fillId="2" borderId="39" xfId="0" applyFont="1" applyFill="1" applyBorder="1" applyAlignment="1">
      <alignment horizontal="left"/>
    </xf>
    <xf numFmtId="0" fontId="7" fillId="10" borderId="10" xfId="0" applyFont="1" applyFill="1" applyBorder="1" applyAlignment="1">
      <alignment horizontal="center"/>
    </xf>
    <xf numFmtId="0" fontId="1" fillId="10" borderId="10" xfId="0" applyFont="1" applyFill="1" applyBorder="1" applyAlignment="1">
      <alignment horizontal="center"/>
    </xf>
    <xf numFmtId="0" fontId="1" fillId="9" borderId="20" xfId="0" applyFont="1" applyFill="1" applyBorder="1" applyAlignment="1">
      <alignment horizontal="center"/>
    </xf>
    <xf numFmtId="0" fontId="8" fillId="8" borderId="11" xfId="0" applyFont="1" applyFill="1" applyBorder="1" applyAlignment="1">
      <alignment horizontal="center"/>
    </xf>
    <xf numFmtId="0" fontId="7" fillId="4" borderId="22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3" fillId="11" borderId="9" xfId="0" applyFont="1" applyFill="1" applyBorder="1" applyAlignment="1">
      <alignment horizontal="center"/>
    </xf>
    <xf numFmtId="49" fontId="13" fillId="11" borderId="26" xfId="0" applyNumberFormat="1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0" fontId="7" fillId="7" borderId="26" xfId="0" applyFont="1" applyFill="1" applyBorder="1"/>
    <xf numFmtId="0" fontId="6" fillId="8" borderId="37" xfId="0" applyFont="1" applyFill="1" applyBorder="1" applyAlignment="1">
      <alignment horizontal="center"/>
    </xf>
    <xf numFmtId="0" fontId="5" fillId="0" borderId="24" xfId="0" applyNumberFormat="1" applyFont="1" applyBorder="1" applyAlignment="1">
      <alignment horizontal="center"/>
    </xf>
    <xf numFmtId="0" fontId="5" fillId="0" borderId="9" xfId="0" applyNumberFormat="1" applyFont="1" applyBorder="1" applyAlignment="1">
      <alignment horizontal="center"/>
    </xf>
    <xf numFmtId="0" fontId="5" fillId="0" borderId="29" xfId="0" applyNumberFormat="1" applyFont="1" applyBorder="1" applyAlignment="1">
      <alignment horizontal="center"/>
    </xf>
    <xf numFmtId="0" fontId="7" fillId="0" borderId="20" xfId="0" applyFont="1" applyFill="1" applyBorder="1" applyAlignment="1">
      <alignment horizontal="center"/>
    </xf>
    <xf numFmtId="0" fontId="7" fillId="0" borderId="19" xfId="0" applyFont="1" applyFill="1" applyBorder="1" applyAlignment="1">
      <alignment horizontal="center"/>
    </xf>
    <xf numFmtId="20" fontId="13" fillId="11" borderId="9" xfId="0" applyNumberFormat="1" applyFont="1" applyFill="1" applyBorder="1" applyAlignment="1">
      <alignment horizontal="center"/>
    </xf>
    <xf numFmtId="0" fontId="1" fillId="8" borderId="36" xfId="0" applyFont="1" applyFill="1" applyBorder="1" applyAlignment="1">
      <alignment horizontal="center"/>
    </xf>
    <xf numFmtId="20" fontId="6" fillId="8" borderId="36" xfId="0" applyNumberFormat="1" applyFont="1" applyFill="1" applyBorder="1" applyAlignment="1">
      <alignment horizontal="center"/>
    </xf>
    <xf numFmtId="20" fontId="6" fillId="8" borderId="27" xfId="0" applyNumberFormat="1" applyFont="1" applyFill="1" applyBorder="1" applyAlignment="1">
      <alignment horizontal="center"/>
    </xf>
    <xf numFmtId="0" fontId="1" fillId="4" borderId="2" xfId="0" applyFont="1" applyFill="1" applyBorder="1" applyAlignment="1"/>
    <xf numFmtId="0" fontId="1" fillId="4" borderId="0" xfId="0" applyFont="1" applyFill="1" applyBorder="1" applyAlignment="1"/>
    <xf numFmtId="0" fontId="17" fillId="4" borderId="7" xfId="0" applyFont="1" applyFill="1" applyBorder="1"/>
    <xf numFmtId="0" fontId="6" fillId="4" borderId="4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16" fillId="12" borderId="9" xfId="0" applyNumberFormat="1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left"/>
    </xf>
    <xf numFmtId="0" fontId="1" fillId="4" borderId="4" xfId="0" applyFont="1" applyFill="1" applyBorder="1" applyAlignment="1">
      <alignment horizontal="left"/>
    </xf>
    <xf numFmtId="0" fontId="1" fillId="4" borderId="0" xfId="0" applyFont="1" applyFill="1" applyBorder="1"/>
    <xf numFmtId="49" fontId="1" fillId="4" borderId="0" xfId="0" applyNumberFormat="1" applyFont="1" applyFill="1" applyBorder="1"/>
    <xf numFmtId="0" fontId="1" fillId="4" borderId="6" xfId="0" applyFont="1" applyFill="1" applyBorder="1" applyAlignment="1">
      <alignment horizontal="left"/>
    </xf>
    <xf numFmtId="0" fontId="1" fillId="4" borderId="7" xfId="0" applyFont="1" applyFill="1" applyBorder="1"/>
    <xf numFmtId="49" fontId="1" fillId="4" borderId="7" xfId="0" applyNumberFormat="1" applyFont="1" applyFill="1" applyBorder="1"/>
    <xf numFmtId="0" fontId="7" fillId="4" borderId="1" xfId="0" applyFont="1" applyFill="1" applyBorder="1" applyAlignment="1">
      <alignment horizontal="left"/>
    </xf>
    <xf numFmtId="49" fontId="1" fillId="4" borderId="2" xfId="0" applyNumberFormat="1" applyFont="1" applyFill="1" applyBorder="1"/>
    <xf numFmtId="0" fontId="7" fillId="4" borderId="4" xfId="0" applyFont="1" applyFill="1" applyBorder="1" applyAlignment="1">
      <alignment horizontal="left"/>
    </xf>
    <xf numFmtId="0" fontId="7" fillId="4" borderId="6" xfId="0" applyFont="1" applyFill="1" applyBorder="1" applyAlignment="1">
      <alignment horizontal="left"/>
    </xf>
    <xf numFmtId="49" fontId="1" fillId="4" borderId="6" xfId="0" applyNumberFormat="1" applyFont="1" applyFill="1" applyBorder="1"/>
    <xf numFmtId="0" fontId="1" fillId="3" borderId="0" xfId="0" applyFont="1" applyFill="1"/>
    <xf numFmtId="0" fontId="1" fillId="4" borderId="1" xfId="0" applyFont="1" applyFill="1" applyBorder="1" applyAlignment="1"/>
    <xf numFmtId="49" fontId="1" fillId="4" borderId="1" xfId="0" applyNumberFormat="1" applyFont="1" applyFill="1" applyBorder="1"/>
    <xf numFmtId="0" fontId="1" fillId="4" borderId="0" xfId="0" applyFont="1" applyFill="1" applyBorder="1" applyAlignment="1">
      <alignment horizontal="left"/>
    </xf>
    <xf numFmtId="49" fontId="6" fillId="8" borderId="6" xfId="0" applyNumberFormat="1" applyFont="1" applyFill="1" applyBorder="1"/>
    <xf numFmtId="0" fontId="1" fillId="4" borderId="4" xfId="0" applyFont="1" applyFill="1" applyBorder="1" applyAlignment="1"/>
    <xf numFmtId="49" fontId="1" fillId="4" borderId="4" xfId="0" applyNumberFormat="1" applyFont="1" applyFill="1" applyBorder="1"/>
    <xf numFmtId="0" fontId="6" fillId="8" borderId="31" xfId="0" applyFont="1" applyFill="1" applyBorder="1"/>
    <xf numFmtId="0" fontId="6" fillId="8" borderId="23" xfId="0" applyFont="1" applyFill="1" applyBorder="1" applyAlignment="1">
      <alignment horizontal="center"/>
    </xf>
    <xf numFmtId="49" fontId="1" fillId="4" borderId="29" xfId="0" applyNumberFormat="1" applyFont="1" applyFill="1" applyBorder="1"/>
    <xf numFmtId="0" fontId="1" fillId="4" borderId="29" xfId="0" applyFont="1" applyFill="1" applyBorder="1"/>
    <xf numFmtId="0" fontId="1" fillId="3" borderId="0" xfId="0" applyFont="1" applyFill="1" applyBorder="1"/>
    <xf numFmtId="0" fontId="4" fillId="0" borderId="0" xfId="0" applyFont="1" applyBorder="1"/>
    <xf numFmtId="0" fontId="0" fillId="0" borderId="0" xfId="0" applyAlignment="1">
      <alignment horizontal="right"/>
    </xf>
    <xf numFmtId="0" fontId="6" fillId="8" borderId="5" xfId="0" applyFont="1" applyFill="1" applyBorder="1" applyAlignment="1">
      <alignment horizontal="center"/>
    </xf>
    <xf numFmtId="0" fontId="1" fillId="4" borderId="29" xfId="0" applyFont="1" applyFill="1" applyBorder="1" applyAlignment="1"/>
    <xf numFmtId="0" fontId="1" fillId="0" borderId="13" xfId="0" applyFont="1" applyBorder="1" applyAlignment="1"/>
    <xf numFmtId="0" fontId="15" fillId="0" borderId="19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6" fillId="12" borderId="20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49" fontId="5" fillId="0" borderId="23" xfId="0" applyNumberFormat="1" applyFont="1" applyBorder="1" applyAlignment="1">
      <alignment horizontal="center"/>
    </xf>
    <xf numFmtId="49" fontId="5" fillId="0" borderId="26" xfId="0" applyNumberFormat="1" applyFont="1" applyBorder="1" applyAlignment="1">
      <alignment horizontal="center"/>
    </xf>
    <xf numFmtId="49" fontId="16" fillId="12" borderId="26" xfId="0" applyNumberFormat="1" applyFont="1" applyFill="1" applyBorder="1" applyAlignment="1">
      <alignment horizontal="center"/>
    </xf>
    <xf numFmtId="0" fontId="1" fillId="4" borderId="7" xfId="0" applyFont="1" applyFill="1" applyBorder="1" applyAlignment="1">
      <alignment horizontal="left"/>
    </xf>
    <xf numFmtId="0" fontId="7" fillId="4" borderId="0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0" borderId="25" xfId="0" applyFont="1" applyBorder="1"/>
    <xf numFmtId="0" fontId="1" fillId="0" borderId="27" xfId="0" applyFont="1" applyBorder="1"/>
    <xf numFmtId="0" fontId="13" fillId="12" borderId="27" xfId="0" applyFont="1" applyFill="1" applyBorder="1"/>
    <xf numFmtId="0" fontId="1" fillId="0" borderId="32" xfId="0" applyFont="1" applyBorder="1"/>
    <xf numFmtId="0" fontId="1" fillId="0" borderId="13" xfId="0" applyNumberFormat="1" applyFont="1" applyBorder="1" applyAlignment="1">
      <alignment horizontal="center"/>
    </xf>
    <xf numFmtId="0" fontId="7" fillId="4" borderId="15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9" fillId="11" borderId="9" xfId="0" applyFont="1" applyFill="1" applyBorder="1" applyAlignment="1">
      <alignment horizontal="center"/>
    </xf>
    <xf numFmtId="0" fontId="19" fillId="11" borderId="20" xfId="0" applyFont="1" applyFill="1" applyBorder="1" applyAlignment="1">
      <alignment horizontal="center"/>
    </xf>
    <xf numFmtId="0" fontId="13" fillId="11" borderId="21" xfId="0" applyFont="1" applyFill="1" applyBorder="1" applyAlignment="1">
      <alignment horizontal="center"/>
    </xf>
    <xf numFmtId="0" fontId="6" fillId="4" borderId="18" xfId="0" applyFont="1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1" fillId="7" borderId="41" xfId="0" applyFont="1" applyFill="1" applyBorder="1"/>
    <xf numFmtId="0" fontId="1" fillId="7" borderId="41" xfId="0" applyFont="1" applyFill="1" applyBorder="1" applyAlignment="1">
      <alignment horizontal="center"/>
    </xf>
    <xf numFmtId="0" fontId="1" fillId="4" borderId="40" xfId="0" applyFont="1" applyFill="1" applyBorder="1" applyAlignment="1">
      <alignment horizontal="center"/>
    </xf>
    <xf numFmtId="20" fontId="8" fillId="8" borderId="11" xfId="0" applyNumberFormat="1" applyFont="1" applyFill="1" applyBorder="1" applyAlignment="1">
      <alignment horizontal="center"/>
    </xf>
    <xf numFmtId="20" fontId="1" fillId="4" borderId="11" xfId="0" applyNumberFormat="1" applyFont="1" applyFill="1" applyBorder="1" applyAlignment="1">
      <alignment horizontal="center"/>
    </xf>
    <xf numFmtId="20" fontId="6" fillId="8" borderId="11" xfId="0" applyNumberFormat="1" applyFont="1" applyFill="1" applyBorder="1" applyAlignment="1">
      <alignment horizontal="center"/>
    </xf>
    <xf numFmtId="0" fontId="6" fillId="8" borderId="39" xfId="0" applyFont="1" applyFill="1" applyBorder="1" applyAlignment="1">
      <alignment horizontal="center"/>
    </xf>
    <xf numFmtId="0" fontId="6" fillId="8" borderId="38" xfId="0" applyFont="1" applyFill="1" applyBorder="1" applyAlignment="1">
      <alignment horizontal="center"/>
    </xf>
    <xf numFmtId="0" fontId="6" fillId="8" borderId="20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1" fillId="4" borderId="23" xfId="0" applyFont="1" applyFill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8" borderId="33" xfId="0" applyFont="1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34" xfId="0" applyNumberFormat="1" applyFont="1" applyBorder="1" applyAlignment="1">
      <alignment horizontal="center"/>
    </xf>
    <xf numFmtId="0" fontId="1" fillId="0" borderId="34" xfId="0" applyFont="1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8" fillId="3" borderId="14" xfId="0" applyFont="1" applyFill="1" applyBorder="1" applyAlignment="1">
      <alignment horizontal="center"/>
    </xf>
    <xf numFmtId="0" fontId="1" fillId="2" borderId="42" xfId="0" applyFont="1" applyFill="1" applyBorder="1" applyAlignment="1">
      <alignment horizontal="left"/>
    </xf>
    <xf numFmtId="0" fontId="1" fillId="2" borderId="40" xfId="0" applyFont="1" applyFill="1" applyBorder="1" applyAlignment="1">
      <alignment horizontal="left"/>
    </xf>
    <xf numFmtId="0" fontId="1" fillId="4" borderId="16" xfId="0" applyFont="1" applyFill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0" fillId="4" borderId="12" xfId="0" applyFill="1" applyBorder="1" applyAlignment="1">
      <alignment horizontal="right"/>
    </xf>
    <xf numFmtId="0" fontId="0" fillId="4" borderId="12" xfId="0" applyFill="1" applyBorder="1"/>
    <xf numFmtId="9" fontId="7" fillId="4" borderId="14" xfId="1" applyFont="1" applyFill="1" applyBorder="1" applyAlignment="1">
      <alignment horizontal="center"/>
    </xf>
    <xf numFmtId="9" fontId="7" fillId="4" borderId="30" xfId="1" applyFont="1" applyFill="1" applyBorder="1" applyAlignment="1">
      <alignment horizontal="center"/>
    </xf>
    <xf numFmtId="9" fontId="7" fillId="4" borderId="15" xfId="1" applyFont="1" applyFill="1" applyBorder="1" applyAlignment="1">
      <alignment horizontal="center"/>
    </xf>
    <xf numFmtId="0" fontId="1" fillId="4" borderId="2" xfId="0" applyFont="1" applyFill="1" applyBorder="1" applyAlignment="1">
      <alignment horizontal="left"/>
    </xf>
    <xf numFmtId="0" fontId="12" fillId="4" borderId="3" xfId="0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0" fillId="5" borderId="9" xfId="0" applyFont="1" applyFill="1" applyBorder="1"/>
    <xf numFmtId="0" fontId="1" fillId="5" borderId="9" xfId="0" applyFont="1" applyFill="1" applyBorder="1" applyAlignment="1"/>
    <xf numFmtId="0" fontId="1" fillId="9" borderId="9" xfId="0" applyFont="1" applyFill="1" applyBorder="1" applyAlignment="1"/>
    <xf numFmtId="0" fontId="6" fillId="8" borderId="9" xfId="0" applyFont="1" applyFill="1" applyBorder="1" applyAlignment="1">
      <alignment horizontal="center"/>
    </xf>
    <xf numFmtId="0" fontId="1" fillId="4" borderId="39" xfId="0" applyFont="1" applyFill="1" applyBorder="1" applyAlignment="1">
      <alignment horizontal="center"/>
    </xf>
    <xf numFmtId="0" fontId="6" fillId="8" borderId="29" xfId="0" applyFont="1" applyFill="1" applyBorder="1" applyAlignment="1">
      <alignment horizontal="center"/>
    </xf>
    <xf numFmtId="0" fontId="6" fillId="8" borderId="32" xfId="0" applyFont="1" applyFill="1" applyBorder="1" applyAlignment="1">
      <alignment horizontal="center"/>
    </xf>
    <xf numFmtId="0" fontId="1" fillId="8" borderId="9" xfId="0" applyFont="1" applyFill="1" applyBorder="1"/>
    <xf numFmtId="0" fontId="1" fillId="0" borderId="21" xfId="0" applyFont="1" applyFill="1" applyBorder="1" applyAlignment="1">
      <alignment horizontal="center"/>
    </xf>
    <xf numFmtId="0" fontId="1" fillId="8" borderId="12" xfId="0" applyFont="1" applyFill="1" applyBorder="1"/>
    <xf numFmtId="0" fontId="1" fillId="4" borderId="12" xfId="0" applyFont="1" applyFill="1" applyBorder="1"/>
    <xf numFmtId="0" fontId="7" fillId="4" borderId="13" xfId="0" applyFont="1" applyFill="1" applyBorder="1" applyAlignment="1">
      <alignment horizontal="center"/>
    </xf>
    <xf numFmtId="0" fontId="7" fillId="9" borderId="19" xfId="0" applyFont="1" applyFill="1" applyBorder="1" applyAlignment="1">
      <alignment horizontal="center"/>
    </xf>
    <xf numFmtId="0" fontId="7" fillId="9" borderId="20" xfId="0" applyFont="1" applyFill="1" applyBorder="1" applyAlignment="1">
      <alignment horizontal="center"/>
    </xf>
    <xf numFmtId="0" fontId="11" fillId="4" borderId="9" xfId="0" applyFont="1" applyFill="1" applyBorder="1"/>
    <xf numFmtId="0" fontId="1" fillId="4" borderId="9" xfId="0" applyFont="1" applyFill="1" applyBorder="1"/>
    <xf numFmtId="0" fontId="15" fillId="0" borderId="41" xfId="0" applyFont="1" applyBorder="1" applyAlignment="1">
      <alignment horizontal="center"/>
    </xf>
    <xf numFmtId="0" fontId="15" fillId="0" borderId="44" xfId="0" applyFont="1" applyBorder="1" applyAlignment="1">
      <alignment horizontal="center"/>
    </xf>
    <xf numFmtId="49" fontId="5" fillId="0" borderId="9" xfId="0" applyNumberFormat="1" applyFont="1" applyBorder="1" applyAlignment="1">
      <alignment horizontal="center"/>
    </xf>
    <xf numFmtId="49" fontId="5" fillId="0" borderId="29" xfId="0" applyNumberFormat="1" applyFont="1" applyBorder="1" applyAlignment="1">
      <alignment horizontal="center"/>
    </xf>
    <xf numFmtId="0" fontId="1" fillId="3" borderId="0" xfId="0" applyFont="1" applyFill="1" applyBorder="1" applyAlignment="1"/>
    <xf numFmtId="0" fontId="10" fillId="4" borderId="10" xfId="0" applyFont="1" applyFill="1" applyBorder="1" applyAlignment="1">
      <alignment horizontal="center"/>
    </xf>
    <xf numFmtId="0" fontId="11" fillId="3" borderId="9" xfId="0" applyFont="1" applyFill="1" applyBorder="1" applyAlignment="1">
      <alignment horizontal="center"/>
    </xf>
    <xf numFmtId="0" fontId="6" fillId="8" borderId="9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left"/>
    </xf>
    <xf numFmtId="0" fontId="12" fillId="4" borderId="4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1" fillId="3" borderId="9" xfId="0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6" fillId="13" borderId="9" xfId="0" applyFont="1" applyFill="1" applyBorder="1" applyAlignment="1">
      <alignment horizontal="center"/>
    </xf>
    <xf numFmtId="0" fontId="1" fillId="0" borderId="7" xfId="0" applyFont="1" applyBorder="1" applyAlignment="1">
      <alignment horizontal="left"/>
    </xf>
    <xf numFmtId="0" fontId="1" fillId="4" borderId="4" xfId="0" applyFont="1" applyFill="1" applyBorder="1" applyAlignment="1">
      <alignment horizontal="left"/>
    </xf>
    <xf numFmtId="0" fontId="1" fillId="4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center"/>
    </xf>
    <xf numFmtId="49" fontId="1" fillId="0" borderId="0" xfId="0" applyNumberFormat="1" applyFont="1" applyBorder="1" applyAlignment="1">
      <alignment horizontal="left"/>
    </xf>
    <xf numFmtId="49" fontId="1" fillId="0" borderId="2" xfId="0" applyNumberFormat="1" applyFont="1" applyBorder="1" applyAlignment="1">
      <alignment horizontal="left"/>
    </xf>
    <xf numFmtId="9" fontId="6" fillId="8" borderId="6" xfId="1" applyFont="1" applyFill="1" applyBorder="1" applyAlignment="1">
      <alignment horizontal="center"/>
    </xf>
    <xf numFmtId="9" fontId="6" fillId="8" borderId="8" xfId="1" applyFont="1" applyFill="1" applyBorder="1" applyAlignment="1">
      <alignment horizontal="center"/>
    </xf>
    <xf numFmtId="49" fontId="1" fillId="4" borderId="0" xfId="0" applyNumberFormat="1" applyFont="1" applyFill="1" applyBorder="1" applyAlignment="1">
      <alignment horizontal="left"/>
    </xf>
    <xf numFmtId="49" fontId="6" fillId="8" borderId="1" xfId="0" applyNumberFormat="1" applyFont="1" applyFill="1" applyBorder="1" applyAlignment="1">
      <alignment horizontal="center"/>
    </xf>
    <xf numFmtId="49" fontId="6" fillId="8" borderId="3" xfId="0" applyNumberFormat="1" applyFont="1" applyFill="1" applyBorder="1" applyAlignment="1">
      <alignment horizontal="center"/>
    </xf>
    <xf numFmtId="0" fontId="18" fillId="8" borderId="4" xfId="0" applyFont="1" applyFill="1" applyBorder="1" applyAlignment="1">
      <alignment horizontal="center"/>
    </xf>
    <xf numFmtId="0" fontId="18" fillId="8" borderId="5" xfId="0" applyFont="1" applyFill="1" applyBorder="1" applyAlignment="1">
      <alignment horizontal="center"/>
    </xf>
    <xf numFmtId="0" fontId="1" fillId="0" borderId="9" xfId="0" applyFont="1" applyBorder="1" applyAlignment="1">
      <alignment horizontal="right"/>
    </xf>
    <xf numFmtId="0" fontId="1" fillId="0" borderId="24" xfId="0" applyFont="1" applyBorder="1" applyAlignment="1">
      <alignment horizontal="right"/>
    </xf>
    <xf numFmtId="0" fontId="1" fillId="0" borderId="29" xfId="0" applyFont="1" applyBorder="1" applyAlignment="1">
      <alignment horizontal="right"/>
    </xf>
    <xf numFmtId="0" fontId="13" fillId="12" borderId="9" xfId="0" applyFont="1" applyFill="1" applyBorder="1" applyAlignment="1">
      <alignment horizontal="right"/>
    </xf>
    <xf numFmtId="0" fontId="1" fillId="0" borderId="0" xfId="0" applyFont="1" applyBorder="1" applyAlignment="1">
      <alignment horizontal="center"/>
    </xf>
    <xf numFmtId="20" fontId="1" fillId="2" borderId="29" xfId="0" applyNumberFormat="1" applyFont="1" applyFill="1" applyBorder="1" applyAlignment="1">
      <alignment horizontal="left"/>
    </xf>
    <xf numFmtId="20" fontId="1" fillId="2" borderId="32" xfId="0" applyNumberFormat="1" applyFont="1" applyFill="1" applyBorder="1" applyAlignment="1">
      <alignment horizontal="left"/>
    </xf>
    <xf numFmtId="49" fontId="14" fillId="4" borderId="1" xfId="0" applyNumberFormat="1" applyFont="1" applyFill="1" applyBorder="1" applyAlignment="1">
      <alignment horizontal="center"/>
    </xf>
    <xf numFmtId="49" fontId="14" fillId="4" borderId="2" xfId="0" applyNumberFormat="1" applyFont="1" applyFill="1" applyBorder="1" applyAlignment="1">
      <alignment horizontal="center"/>
    </xf>
    <xf numFmtId="49" fontId="14" fillId="4" borderId="3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left"/>
    </xf>
    <xf numFmtId="0" fontId="1" fillId="4" borderId="7" xfId="0" applyFont="1" applyFill="1" applyBorder="1" applyAlignment="1">
      <alignment horizontal="left"/>
    </xf>
    <xf numFmtId="0" fontId="1" fillId="4" borderId="8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left"/>
    </xf>
    <xf numFmtId="0" fontId="1" fillId="4" borderId="3" xfId="0" applyFont="1" applyFill="1" applyBorder="1" applyAlignment="1">
      <alignment horizontal="left"/>
    </xf>
    <xf numFmtId="20" fontId="1" fillId="4" borderId="0" xfId="0" applyNumberFormat="1" applyFont="1" applyFill="1" applyBorder="1" applyAlignment="1">
      <alignment horizontal="left"/>
    </xf>
    <xf numFmtId="20" fontId="1" fillId="4" borderId="5" xfId="0" applyNumberFormat="1" applyFont="1" applyFill="1" applyBorder="1" applyAlignment="1">
      <alignment horizontal="left"/>
    </xf>
    <xf numFmtId="20" fontId="1" fillId="4" borderId="7" xfId="0" applyNumberFormat="1" applyFont="1" applyFill="1" applyBorder="1" applyAlignment="1">
      <alignment horizontal="left"/>
    </xf>
    <xf numFmtId="20" fontId="1" fillId="4" borderId="8" xfId="0" applyNumberFormat="1" applyFont="1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9" fontId="1" fillId="4" borderId="6" xfId="1" applyFont="1" applyFill="1" applyBorder="1" applyAlignment="1">
      <alignment horizontal="center"/>
    </xf>
    <xf numFmtId="9" fontId="1" fillId="4" borderId="8" xfId="1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left"/>
    </xf>
    <xf numFmtId="0" fontId="6" fillId="8" borderId="9" xfId="0" applyFont="1" applyFill="1" applyBorder="1" applyAlignment="1">
      <alignment horizontal="left"/>
    </xf>
    <xf numFmtId="0" fontId="11" fillId="4" borderId="9" xfId="0" applyFont="1" applyFill="1" applyBorder="1" applyAlignment="1">
      <alignment horizontal="left"/>
    </xf>
    <xf numFmtId="0" fontId="6" fillId="8" borderId="23" xfId="0" applyFont="1" applyFill="1" applyBorder="1" applyAlignment="1">
      <alignment horizontal="left"/>
    </xf>
    <xf numFmtId="0" fontId="6" fillId="8" borderId="24" xfId="0" applyFont="1" applyFill="1" applyBorder="1" applyAlignment="1">
      <alignment horizontal="left"/>
    </xf>
    <xf numFmtId="0" fontId="6" fillId="0" borderId="25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left"/>
    </xf>
    <xf numFmtId="0" fontId="11" fillId="4" borderId="27" xfId="0" applyFont="1" applyFill="1" applyBorder="1" applyAlignment="1">
      <alignment horizontal="center"/>
    </xf>
    <xf numFmtId="0" fontId="6" fillId="8" borderId="26" xfId="0" applyFont="1" applyFill="1" applyBorder="1" applyAlignment="1">
      <alignment horizontal="left"/>
    </xf>
    <xf numFmtId="0" fontId="6" fillId="0" borderId="27" xfId="0" applyFont="1" applyFill="1" applyBorder="1" applyAlignment="1">
      <alignment horizontal="center"/>
    </xf>
    <xf numFmtId="0" fontId="6" fillId="8" borderId="33" xfId="0" applyFont="1" applyFill="1" applyBorder="1" applyAlignment="1">
      <alignment horizontal="center"/>
    </xf>
    <xf numFmtId="0" fontId="6" fillId="8" borderId="29" xfId="0" applyFont="1" applyFill="1" applyBorder="1" applyAlignment="1">
      <alignment horizontal="center"/>
    </xf>
    <xf numFmtId="0" fontId="8" fillId="8" borderId="32" xfId="0" applyFont="1" applyFill="1" applyBorder="1" applyAlignment="1">
      <alignment horizontal="center"/>
    </xf>
    <xf numFmtId="0" fontId="1" fillId="4" borderId="45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49" fontId="6" fillId="8" borderId="0" xfId="0" applyNumberFormat="1" applyFont="1" applyFill="1" applyBorder="1"/>
    <xf numFmtId="49" fontId="1" fillId="3" borderId="0" xfId="0" applyNumberFormat="1" applyFont="1" applyFill="1" applyBorder="1"/>
    <xf numFmtId="49" fontId="1" fillId="3" borderId="0" xfId="0" applyNumberFormat="1" applyFont="1" applyFill="1" applyBorder="1" applyAlignment="1">
      <alignment horizontal="left"/>
    </xf>
    <xf numFmtId="0" fontId="1" fillId="0" borderId="10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" fillId="4" borderId="43" xfId="0" applyFont="1" applyFill="1" applyBorder="1" applyAlignment="1">
      <alignment horizontal="center"/>
    </xf>
    <xf numFmtId="0" fontId="20" fillId="4" borderId="9" xfId="0" applyFont="1" applyFill="1" applyBorder="1" applyAlignment="1">
      <alignment horizontal="center"/>
    </xf>
    <xf numFmtId="0" fontId="11" fillId="4" borderId="9" xfId="0" applyNumberFormat="1" applyFont="1" applyFill="1" applyBorder="1" applyAlignment="1">
      <alignment horizontal="center"/>
    </xf>
    <xf numFmtId="0" fontId="11" fillId="3" borderId="9" xfId="0" applyNumberFormat="1" applyFont="1" applyFill="1" applyBorder="1" applyAlignment="1">
      <alignment horizontal="center"/>
    </xf>
    <xf numFmtId="0" fontId="6" fillId="13" borderId="11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8" borderId="36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" fillId="4" borderId="25" xfId="0" applyFont="1" applyFill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4" borderId="33" xfId="0" applyFont="1" applyFill="1" applyBorder="1" applyAlignment="1">
      <alignment horizontal="center"/>
    </xf>
    <xf numFmtId="0" fontId="1" fillId="4" borderId="29" xfId="0" applyFont="1" applyFill="1" applyBorder="1" applyAlignment="1">
      <alignment horizontal="center"/>
    </xf>
    <xf numFmtId="0" fontId="1" fillId="4" borderId="32" xfId="0" applyFont="1" applyFill="1" applyBorder="1" applyAlignment="1">
      <alignment horizontal="center"/>
    </xf>
    <xf numFmtId="0" fontId="11" fillId="3" borderId="31" xfId="0" applyFont="1" applyFill="1" applyBorder="1" applyAlignment="1">
      <alignment horizontal="center"/>
    </xf>
    <xf numFmtId="0" fontId="6" fillId="8" borderId="18" xfId="0" applyFont="1" applyFill="1" applyBorder="1" applyAlignment="1">
      <alignment horizontal="center"/>
    </xf>
    <xf numFmtId="0" fontId="1" fillId="7" borderId="10" xfId="0" applyFont="1" applyFill="1" applyBorder="1" applyAlignment="1">
      <alignment horizontal="center"/>
    </xf>
    <xf numFmtId="0" fontId="19" fillId="11" borderId="26" xfId="0" applyFont="1" applyFill="1" applyBorder="1" applyAlignment="1">
      <alignment horizontal="center"/>
    </xf>
    <xf numFmtId="0" fontId="6" fillId="13" borderId="0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10" xfId="0" applyFont="1" applyFill="1" applyBorder="1" applyAlignment="1">
      <alignment horizontal="center"/>
    </xf>
    <xf numFmtId="20" fontId="1" fillId="4" borderId="9" xfId="0" applyNumberFormat="1" applyFont="1" applyFill="1" applyBorder="1"/>
    <xf numFmtId="20" fontId="21" fillId="11" borderId="9" xfId="0" applyNumberFormat="1" applyFont="1" applyFill="1" applyBorder="1" applyAlignment="1">
      <alignment horizontal="center"/>
    </xf>
    <xf numFmtId="0" fontId="19" fillId="11" borderId="27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theme" Target="theme/theme1.xml"/><Relationship Id="rId7" Type="http://schemas.microsoft.com/office/2017/06/relationships/rdRichValue" Target="richData/rdrichvalu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alcChain" Target="calcChain.xml"/><Relationship Id="rId4" Type="http://schemas.openxmlformats.org/officeDocument/2006/relationships/styles" Target="styles.xml"/><Relationship Id="rId9" Type="http://schemas.microsoft.com/office/2017/06/relationships/rdRichValueTypes" Target="richData/rdRichValueTyp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chemeClr val="bg1"/>
                </a:solidFill>
              </a:rPr>
              <a:t>1 John  1:1-2:11 (1st Opposite:</a:t>
            </a:r>
            <a:r>
              <a:rPr lang="en-US" sz="2400" baseline="0">
                <a:solidFill>
                  <a:schemeClr val="bg1"/>
                </a:solidFill>
              </a:rPr>
              <a:t> L</a:t>
            </a:r>
            <a:r>
              <a:rPr lang="en-US" sz="2400">
                <a:solidFill>
                  <a:schemeClr val="bg1"/>
                </a:solidFill>
              </a:rPr>
              <a:t>ight or Dark)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Light</c:v>
          </c:tx>
          <c:spPr>
            <a:ln w="38100" cap="rnd">
              <a:solidFill>
                <a:schemeClr val="bg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019728700703605E-2"/>
                      <c:h val="9.3486517013150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9367-416D-9395-9BF6B8427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Sheet1!$A$1:$A$5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77-49CF-A00B-FD58CEAAA0D6}"/>
            </c:ext>
          </c:extLst>
        </c:ser>
        <c:ser>
          <c:idx val="1"/>
          <c:order val="1"/>
          <c:tx>
            <c:v>Walk</c:v>
          </c:tx>
          <c:spPr>
            <a:ln w="50800" cap="rnd">
              <a:solidFill>
                <a:srgbClr val="FFFF00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67-416D-9395-9BF6B8427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Sheet1!$I$1:$I$4</c:f>
              <c:numCache>
                <c:formatCode>General</c:formatCode>
                <c:ptCount val="4"/>
                <c:pt idx="0">
                  <c:v>6</c:v>
                </c:pt>
                <c:pt idx="1">
                  <c:v>7</c:v>
                </c:pt>
                <c:pt idx="2">
                  <c:v>16</c:v>
                </c:pt>
                <c:pt idx="3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6A-42EB-A6F0-921E98F671D0}"/>
            </c:ext>
          </c:extLst>
        </c:ser>
        <c:ser>
          <c:idx val="2"/>
          <c:order val="2"/>
          <c:tx>
            <c:v>Fellowship</c:v>
          </c:tx>
          <c:spPr>
            <a:ln w="50800" cap="rnd">
              <a:solidFill>
                <a:srgbClr val="00B050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Sheet1!$H$1:$H$4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6A-42EB-A6F0-921E98F671D0}"/>
            </c:ext>
          </c:extLst>
        </c:ser>
        <c:ser>
          <c:idx val="3"/>
          <c:order val="3"/>
          <c:tx>
            <c:v>Dark</c:v>
          </c:tx>
          <c:spPr>
            <a:ln w="38100" cap="rnd">
              <a:solidFill>
                <a:schemeClr val="tx1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4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7-49CF-A00B-FD58CEAAA0D6}"/>
                </c:ext>
              </c:extLst>
            </c:dLbl>
            <c:dLbl>
              <c:idx val="4"/>
              <c:layout>
                <c:manualLayout>
                  <c:x val="-7.8073332129241736E-3"/>
                  <c:y val="-3.57822668124033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003194982060961E-2"/>
                      <c:h val="0.1292687838255535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2B77-49CF-A00B-FD58CEAAA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Sheet1!$D$1:$D$5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77-49CF-A00B-FD58CEAAA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99799"/>
        <c:axId val="227356248"/>
      </c:scatterChart>
      <c:valAx>
        <c:axId val="493499799"/>
        <c:scaling>
          <c:orientation val="minMax"/>
          <c:max val="6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56248"/>
        <c:crosses val="autoZero"/>
        <c:crossBetween val="midCat"/>
      </c:valAx>
      <c:valAx>
        <c:axId val="227356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49979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ln>
                  <a:solidFill>
                    <a:schemeClr val="bg1"/>
                  </a:solidFill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solidFill>
          <a:schemeClr val="tx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50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>
      <c:oddHeader>&amp;LB&amp;10y William Heath          page &amp;P of &amp;N&amp;C&amp;10 1 John Scattor Plot Data - 105 verses in 5 chapters
(word structure is intense, condensed, &amp; orderly)&amp;R&amp;10&amp;D                      Textus Receptus</c:oddHeader>
    </c:headerFooter>
    <c:pageMargins b="0.75" l="0.7" r="0.7" t="0.75" header="0.3" footer="0.3"/>
    <c:pageSetup orientation="landscape" horizontalDpi="-3" verticalDpi="-3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chemeClr val="bg1"/>
                </a:solidFill>
              </a:rPr>
              <a:t>1 John  2:12--14</a:t>
            </a:r>
            <a:r>
              <a:rPr lang="en-US" sz="2400" baseline="0">
                <a:solidFill>
                  <a:schemeClr val="bg1"/>
                </a:solidFill>
              </a:rPr>
              <a:t> &amp; </a:t>
            </a:r>
            <a:r>
              <a:rPr lang="en-US" sz="2400">
                <a:solidFill>
                  <a:schemeClr val="bg1"/>
                </a:solidFill>
              </a:rPr>
              <a:t>5:4-5 </a:t>
            </a:r>
          </a:p>
          <a:p>
            <a:pPr>
              <a:defRPr sz="2400">
                <a:solidFill>
                  <a:schemeClr val="bg1"/>
                </a:solidFill>
              </a:defRPr>
            </a:pPr>
            <a:r>
              <a:rPr lang="en-US" sz="2400">
                <a:solidFill>
                  <a:schemeClr val="bg1"/>
                </a:solidFill>
              </a:rPr>
              <a:t>Overcome the Wicked One, Antichrists, &amp; the Devil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Overcome</c:v>
          </c:tx>
          <c:spPr>
            <a:ln w="50800" cap="rnd">
              <a:solidFill>
                <a:srgbClr val="FF0000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7547579938653E-2"/>
                      <c:h val="0.183873428264788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447-454E-8068-F8C9E19AA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Sheet1!$R$20:$R$25</c:f>
              <c:numCache>
                <c:formatCode>General</c:formatCode>
                <c:ptCount val="6"/>
                <c:pt idx="0">
                  <c:v>23</c:v>
                </c:pt>
                <c:pt idx="1">
                  <c:v>24</c:v>
                </c:pt>
                <c:pt idx="2">
                  <c:v>68</c:v>
                </c:pt>
                <c:pt idx="3">
                  <c:v>89</c:v>
                </c:pt>
                <c:pt idx="4">
                  <c:v>89</c:v>
                </c:pt>
                <c:pt idx="5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E13-490D-BA81-D4F9EEE770CB}"/>
            </c:ext>
          </c:extLst>
        </c:ser>
        <c:ser>
          <c:idx val="1"/>
          <c:order val="1"/>
          <c:tx>
            <c:v>Wicked One</c:v>
          </c:tx>
          <c:spPr>
            <a:ln w="38100" cap="rnd">
              <a:solidFill>
                <a:schemeClr val="tx1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0104849010999939"/>
                      <c:h val="0.162809983011585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447-454E-8068-F8C9E19AACBC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447-454E-8068-F8C9E19AA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Sheet1!$D$10:$D$14</c:f>
              <c:numCache>
                <c:formatCode>General</c:formatCode>
                <c:ptCount val="5"/>
                <c:pt idx="0">
                  <c:v>23</c:v>
                </c:pt>
                <c:pt idx="1">
                  <c:v>24</c:v>
                </c:pt>
                <c:pt idx="2">
                  <c:v>51</c:v>
                </c:pt>
                <c:pt idx="3">
                  <c:v>52</c:v>
                </c:pt>
                <c:pt idx="4">
                  <c:v>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E13-490D-BA81-D4F9EEE770CB}"/>
            </c:ext>
          </c:extLst>
        </c:ser>
        <c:ser>
          <c:idx val="2"/>
          <c:order val="2"/>
          <c:tx>
            <c:v>Antichrist</c:v>
          </c:tx>
          <c:spPr>
            <a:ln w="50800" cap="rnd">
              <a:solidFill>
                <a:srgbClr val="00B0F0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Sheet1!$E$9:$E$12</c:f>
              <c:numCache>
                <c:formatCode>General</c:formatCode>
                <c:ptCount val="4"/>
                <c:pt idx="0">
                  <c:v>28</c:v>
                </c:pt>
                <c:pt idx="1">
                  <c:v>28</c:v>
                </c:pt>
                <c:pt idx="2">
                  <c:v>32</c:v>
                </c:pt>
                <c:pt idx="3">
                  <c:v>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E13-490D-BA81-D4F9EEE770CB}"/>
            </c:ext>
          </c:extLst>
        </c:ser>
        <c:ser>
          <c:idx val="3"/>
          <c:order val="3"/>
          <c:tx>
            <c:v>Devil</c:v>
          </c:tx>
          <c:spPr>
            <a:ln w="41275" cap="rnd">
              <a:solidFill>
                <a:schemeClr val="accent1">
                  <a:lumMod val="40000"/>
                  <a:lumOff val="60000"/>
                </a:schemeClr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noFill/>
              <a:ln>
                <a:noFill/>
              </a:ln>
              <a:effectLst>
                <a:glow rad="63500">
                  <a:schemeClr val="accent4"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Sheet1!$E$16:$E$19</c:f>
              <c:numCache>
                <c:formatCode>General</c:formatCode>
                <c:ptCount val="4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E13-490D-BA81-D4F9EEE77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99799"/>
        <c:axId val="227356248"/>
      </c:scatterChart>
      <c:valAx>
        <c:axId val="493499799"/>
        <c:scaling>
          <c:orientation val="minMax"/>
          <c:max val="6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56248"/>
        <c:crosses val="autoZero"/>
        <c:crossBetween val="midCat"/>
        <c:majorUnit val="2"/>
      </c:valAx>
      <c:valAx>
        <c:axId val="227356248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49979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tx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50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>
      <c:oddHeader>&amp;LTitle:  Victory Over Sin (Light &gt; Love &gt; Life)&amp;C&amp;10 1 John Scattor Plot Data - 5 chapters in 105 verses
(word structure is intense, condensed, &amp; orderly)&amp;R&amp;10 By William Heath       &amp;D
KJB/Textus Receptus (yellow-omissions/best)                         </c:oddHeader>
    </c:headerFooter>
    <c:pageMargins b="0.75" l="0.7" r="0.7" t="0.75" header="0.3" footer="0.3"/>
    <c:pageSetup orientation="landscape" horizontalDpi="-3" verticalDpi="-3"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ln>
                  <a:solidFill>
                    <a:schemeClr val="bg1"/>
                  </a:solidFill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 John  - We can  Know the Truth  from the Lie </a:t>
            </a:r>
          </a:p>
          <a:p>
            <a:pPr>
              <a:defRPr/>
            </a:pPr>
            <a:r>
              <a:rPr lang="en-US" sz="2000"/>
              <a:t>(who are the gnostics , Arians, and Montanists today?)</a:t>
            </a:r>
          </a:p>
        </c:rich>
      </c:tx>
      <c:layout>
        <c:manualLayout>
          <c:xMode val="edge"/>
          <c:yMode val="edge"/>
          <c:x val="0.19743503484290525"/>
          <c:y val="2.24002624671916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492489026230164E-2"/>
          <c:y val="0.16745749389576192"/>
          <c:w val="0.88536677886432313"/>
          <c:h val="0.65524448052971207"/>
        </c:manualLayout>
      </c:layout>
      <c:scatterChart>
        <c:scatterStyle val="lineMarker"/>
        <c:varyColors val="0"/>
        <c:ser>
          <c:idx val="2"/>
          <c:order val="0"/>
          <c:tx>
            <c:v>Know</c:v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3044790834695657E-2"/>
                  <c:y val="-1.66666666666666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0" i="0" u="none" strike="noStrike" kern="1200" baseline="0">
                      <a:ln>
                        <a:solidFill>
                          <a:schemeClr val="bg1"/>
                        </a:solidFill>
                      </a:ln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808416439636936E-2"/>
                      <c:h val="0.100864665354330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1A4-4F9D-B3B8-3B55B763AD09}"/>
                </c:ext>
              </c:extLst>
            </c:dLbl>
            <c:dLbl>
              <c:idx val="2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ln>
                        <a:solidFill>
                          <a:schemeClr val="bg1"/>
                        </a:solidFill>
                      </a:ln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1A4-4F9D-B3B8-3B55B763AD09}"/>
                </c:ext>
              </c:extLst>
            </c:dLbl>
            <c:dLbl>
              <c:idx val="2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ln>
                        <a:solidFill>
                          <a:schemeClr val="bg1"/>
                        </a:solidFill>
                      </a:ln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B48-47F0-AC03-36010374A95E}"/>
                </c:ext>
              </c:extLst>
            </c:dLbl>
            <c:dLbl>
              <c:idx val="2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0" i="0" u="none" strike="noStrike" kern="1200" baseline="0">
                      <a:ln>
                        <a:solidFill>
                          <a:schemeClr val="bg1"/>
                        </a:solidFill>
                      </a:ln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B48-47F0-AC03-36010374A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ln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Sheet1!$K$1:$K$29</c:f>
              <c:numCache>
                <c:formatCode>General</c:formatCode>
                <c:ptCount val="29"/>
                <c:pt idx="0">
                  <c:v>13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21</c:v>
                </c:pt>
                <c:pt idx="5">
                  <c:v>28</c:v>
                </c:pt>
                <c:pt idx="6">
                  <c:v>31</c:v>
                </c:pt>
                <c:pt idx="7">
                  <c:v>31</c:v>
                </c:pt>
                <c:pt idx="8">
                  <c:v>39</c:v>
                </c:pt>
                <c:pt idx="9">
                  <c:v>40</c:v>
                </c:pt>
                <c:pt idx="10">
                  <c:v>40</c:v>
                </c:pt>
                <c:pt idx="11">
                  <c:v>41</c:v>
                </c:pt>
                <c:pt idx="12">
                  <c:v>45</c:v>
                </c:pt>
                <c:pt idx="13">
                  <c:v>46</c:v>
                </c:pt>
                <c:pt idx="14">
                  <c:v>54</c:v>
                </c:pt>
                <c:pt idx="15">
                  <c:v>55</c:v>
                </c:pt>
                <c:pt idx="16">
                  <c:v>59</c:v>
                </c:pt>
                <c:pt idx="17">
                  <c:v>60</c:v>
                </c:pt>
                <c:pt idx="18">
                  <c:v>65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76</c:v>
                </c:pt>
                <c:pt idx="23">
                  <c:v>86</c:v>
                </c:pt>
                <c:pt idx="24">
                  <c:v>97</c:v>
                </c:pt>
                <c:pt idx="25">
                  <c:v>99</c:v>
                </c:pt>
                <c:pt idx="26">
                  <c:v>102</c:v>
                </c:pt>
                <c:pt idx="27">
                  <c:v>103</c:v>
                </c:pt>
                <c:pt idx="28">
                  <c:v>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06-4F9A-9E4B-5FE6AF5628D7}"/>
            </c:ext>
          </c:extLst>
        </c:ser>
        <c:ser>
          <c:idx val="3"/>
          <c:order val="1"/>
          <c:tx>
            <c:v>Truth</c:v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1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0" i="0" u="none" strike="noStrike" kern="1200" baseline="0">
                      <a:ln>
                        <a:solidFill>
                          <a:schemeClr val="bg1"/>
                        </a:solidFill>
                      </a:ln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1A4-4F9D-B3B8-3B55B763A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Sheet1!$M$2:$M$14</c:f>
              <c:numCache>
                <c:formatCode>General</c:formatCode>
                <c:ptCount val="13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18</c:v>
                </c:pt>
                <c:pt idx="5">
                  <c:v>18</c:v>
                </c:pt>
                <c:pt idx="6">
                  <c:v>31</c:v>
                </c:pt>
                <c:pt idx="7">
                  <c:v>32</c:v>
                </c:pt>
                <c:pt idx="8">
                  <c:v>37</c:v>
                </c:pt>
                <c:pt idx="9">
                  <c:v>50</c:v>
                </c:pt>
                <c:pt idx="10">
                  <c:v>69</c:v>
                </c:pt>
                <c:pt idx="11">
                  <c:v>83</c:v>
                </c:pt>
                <c:pt idx="12">
                  <c:v>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06-4F9A-9E4B-5FE6AF5628D7}"/>
            </c:ext>
          </c:extLst>
        </c:ser>
        <c:ser>
          <c:idx val="4"/>
          <c:order val="2"/>
          <c:tx>
            <c:v>Lie / Liar</c:v>
          </c:tx>
          <c:spPr>
            <a:ln w="38100" cap="rnd">
              <a:solidFill>
                <a:srgbClr val="FFFF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0" i="0" u="none" strike="noStrike" kern="1200" baseline="0">
                      <a:ln>
                        <a:solidFill>
                          <a:schemeClr val="bg1"/>
                        </a:solidFill>
                      </a:ln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1A4-4F9D-B3B8-3B55B763A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ln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Sheet1!$F$8:$F$15</c:f>
              <c:numCache>
                <c:formatCode>General</c:formatCode>
                <c:ptCount val="8"/>
                <c:pt idx="0">
                  <c:v>6</c:v>
                </c:pt>
                <c:pt idx="1">
                  <c:v>10</c:v>
                </c:pt>
                <c:pt idx="2">
                  <c:v>14</c:v>
                </c:pt>
                <c:pt idx="3">
                  <c:v>31</c:v>
                </c:pt>
                <c:pt idx="4">
                  <c:v>32</c:v>
                </c:pt>
                <c:pt idx="5">
                  <c:v>37</c:v>
                </c:pt>
                <c:pt idx="6">
                  <c:v>84</c:v>
                </c:pt>
                <c:pt idx="7">
                  <c:v>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06-4F9A-9E4B-5FE6AF562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1960511"/>
        <c:axId val="2131962591"/>
      </c:scatterChart>
      <c:valAx>
        <c:axId val="2131960511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ln>
                  <a:solidFill>
                    <a:schemeClr val="bg1"/>
                  </a:solidFill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1962591"/>
        <c:crosses val="autoZero"/>
        <c:crossBetween val="midCat"/>
      </c:valAx>
      <c:valAx>
        <c:axId val="2131962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ln>
                  <a:solidFill>
                    <a:schemeClr val="bg1"/>
                  </a:solidFill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19605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n>
            <a:solidFill>
              <a:schemeClr val="bg1"/>
            </a:solidFill>
          </a:ln>
          <a:solidFill>
            <a:schemeClr val="bg1"/>
          </a:solidFill>
        </a:defRPr>
      </a:pPr>
      <a:endParaRPr lang="en-US"/>
    </a:p>
  </c:txPr>
  <c:printSettings>
    <c:headerFooter>
      <c:oddHeader>&amp;LTitle:  Victory Over Sin (Light &gt; Love &gt; Life)&amp;C&amp;10 1 John Scattor Plot Data - 5 chapters in 105 verses
(word structure is intense, condensed, &amp; orderly)&amp;R&amp;10 By William Heath       &amp;D
KJB/Textus Receptus (yellow-omissions/best)                         </c:oddHeader>
    </c:headerFooter>
    <c:pageMargins b="0.75" l="0.7" r="0.7" t="0.75" header="0.3" footer="0.3"/>
    <c:pageSetup orientation="portrait" horizontalDpi="-3" verticalDpi="-3"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1 John  2:5-5:3 (2nd Opposite: Love or Hate)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v>Commandment</c:v>
          </c:tx>
          <c:spPr>
            <a:ln w="53975" cap="rnd">
              <a:solidFill>
                <a:srgbClr val="FFFF00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yVal>
            <c:numRef>
              <c:f>Sheet1!$N$1:$N$14</c:f>
              <c:numCache>
                <c:formatCode>General</c:formatCode>
                <c:ptCount val="14"/>
                <c:pt idx="0">
                  <c:v>13</c:v>
                </c:pt>
                <c:pt idx="1">
                  <c:v>14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60</c:v>
                </c:pt>
                <c:pt idx="7">
                  <c:v>61</c:v>
                </c:pt>
                <c:pt idx="8">
                  <c:v>61</c:v>
                </c:pt>
                <c:pt idx="9">
                  <c:v>62</c:v>
                </c:pt>
                <c:pt idx="10">
                  <c:v>84</c:v>
                </c:pt>
                <c:pt idx="11">
                  <c:v>86</c:v>
                </c:pt>
                <c:pt idx="12">
                  <c:v>87</c:v>
                </c:pt>
                <c:pt idx="13">
                  <c:v>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F53-4B12-9548-35763009352E}"/>
            </c:ext>
          </c:extLst>
        </c:ser>
        <c:ser>
          <c:idx val="3"/>
          <c:order val="1"/>
          <c:tx>
            <c:v>Abide</c:v>
          </c:tx>
          <c:spPr>
            <a:ln w="50800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4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034357289891729E-2"/>
                      <c:h val="0.109556116498882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CA1-407D-A01D-DD4260C34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Sheet1!$J$1:$J$18</c:f>
              <c:numCache>
                <c:formatCode>General</c:formatCode>
                <c:ptCount val="18"/>
                <c:pt idx="0">
                  <c:v>16</c:v>
                </c:pt>
                <c:pt idx="1">
                  <c:v>20</c:v>
                </c:pt>
                <c:pt idx="2">
                  <c:v>24</c:v>
                </c:pt>
                <c:pt idx="3">
                  <c:v>27</c:v>
                </c:pt>
                <c:pt idx="4">
                  <c:v>29</c:v>
                </c:pt>
                <c:pt idx="5">
                  <c:v>34</c:v>
                </c:pt>
                <c:pt idx="6">
                  <c:v>37</c:v>
                </c:pt>
                <c:pt idx="7">
                  <c:v>38</c:v>
                </c:pt>
                <c:pt idx="8">
                  <c:v>46</c:v>
                </c:pt>
                <c:pt idx="9">
                  <c:v>49</c:v>
                </c:pt>
                <c:pt idx="10">
                  <c:v>53</c:v>
                </c:pt>
                <c:pt idx="11">
                  <c:v>54</c:v>
                </c:pt>
                <c:pt idx="12">
                  <c:v>57</c:v>
                </c:pt>
                <c:pt idx="13">
                  <c:v>64</c:v>
                </c:pt>
                <c:pt idx="14">
                  <c:v>76</c:v>
                </c:pt>
                <c:pt idx="15">
                  <c:v>77</c:v>
                </c:pt>
                <c:pt idx="16">
                  <c:v>79</c:v>
                </c:pt>
                <c:pt idx="17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F53-4B12-9548-35763009352E}"/>
            </c:ext>
          </c:extLst>
        </c:ser>
        <c:ser>
          <c:idx val="0"/>
          <c:order val="2"/>
          <c:tx>
            <c:v>Love</c:v>
          </c:tx>
          <c:spPr>
            <a:ln w="47625" cap="rnd">
              <a:solidFill>
                <a:srgbClr val="FF0000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A1-407D-A01D-DD4260C347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A1-407D-A01D-DD4260C34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Sheet1!$B$1:$B$30</c:f>
              <c:numCache>
                <c:formatCode>General</c:formatCode>
                <c:ptCount val="30"/>
                <c:pt idx="0">
                  <c:v>15</c:v>
                </c:pt>
                <c:pt idx="1">
                  <c:v>19</c:v>
                </c:pt>
                <c:pt idx="2">
                  <c:v>25</c:v>
                </c:pt>
                <c:pt idx="3">
                  <c:v>40</c:v>
                </c:pt>
                <c:pt idx="4">
                  <c:v>49</c:v>
                </c:pt>
                <c:pt idx="5">
                  <c:v>50</c:v>
                </c:pt>
                <c:pt idx="6">
                  <c:v>53</c:v>
                </c:pt>
                <c:pt idx="7">
                  <c:v>53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63</c:v>
                </c:pt>
                <c:pt idx="13">
                  <c:v>70</c:v>
                </c:pt>
                <c:pt idx="14">
                  <c:v>71</c:v>
                </c:pt>
                <c:pt idx="15">
                  <c:v>72</c:v>
                </c:pt>
                <c:pt idx="16">
                  <c:v>73</c:v>
                </c:pt>
                <c:pt idx="17">
                  <c:v>74</c:v>
                </c:pt>
                <c:pt idx="18">
                  <c:v>75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84</c:v>
                </c:pt>
                <c:pt idx="26">
                  <c:v>85</c:v>
                </c:pt>
                <c:pt idx="27">
                  <c:v>86</c:v>
                </c:pt>
                <c:pt idx="28">
                  <c:v>86</c:v>
                </c:pt>
                <c:pt idx="29">
                  <c:v>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53-4B12-9548-35763009352E}"/>
            </c:ext>
          </c:extLst>
        </c:ser>
        <c:ser>
          <c:idx val="1"/>
          <c:order val="3"/>
          <c:tx>
            <c:v>Hate</c:v>
          </c:tx>
          <c:spPr>
            <a:ln w="50800" cap="rnd">
              <a:solidFill>
                <a:schemeClr val="tx1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yVal>
            <c:numRef>
              <c:f>Sheet1!$E$1:$E$5</c:f>
              <c:numCache>
                <c:formatCode>General</c:formatCode>
                <c:ptCount val="5"/>
                <c:pt idx="0">
                  <c:v>19</c:v>
                </c:pt>
                <c:pt idx="1">
                  <c:v>21</c:v>
                </c:pt>
                <c:pt idx="2">
                  <c:v>52</c:v>
                </c:pt>
                <c:pt idx="3">
                  <c:v>54</c:v>
                </c:pt>
                <c:pt idx="4">
                  <c:v>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53-4B12-9548-35763009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99799"/>
        <c:axId val="227356248"/>
      </c:scatterChart>
      <c:valAx>
        <c:axId val="493499799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56248"/>
        <c:crosses val="autoZero"/>
        <c:crossBetween val="midCat"/>
        <c:majorUnit val="5"/>
      </c:valAx>
      <c:valAx>
        <c:axId val="2273562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499799"/>
        <c:crosses val="autoZero"/>
        <c:crossBetween val="midCat"/>
        <c:majorUnit val="20"/>
      </c:valAx>
      <c:spPr>
        <a:solidFill>
          <a:schemeClr val="bg2">
            <a:lumMod val="75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solidFill>
            <a:schemeClr val="bg1"/>
          </a:solidFill>
        </a:defRPr>
      </a:pPr>
      <a:endParaRPr lang="en-US"/>
    </a:p>
  </c:txPr>
  <c:printSettings>
    <c:headerFooter>
      <c:oddHeader>&amp;LB&amp;10y William Heath          page &amp;P of &amp;N&amp;C&amp;10 1 John Scattor Plot Data - 105 verses in 5 chapters
(word structure is intense, condensed, &amp; orderly)&amp;R&amp;10&amp;D                      Textus Receptus</c:oddHeader>
    </c:headerFooter>
    <c:pageMargins b="0.75" l="0.7" r="0.7" t="0.75" header="0.3" footer="0.3"/>
    <c:pageSetup orientation="landscape" horizontalDpi="-3" verticalDpi="-3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chemeClr val="bg1"/>
                </a:solidFill>
              </a:rPr>
              <a:t>1 John  5:6-19 (3rd Opposite: Life or Death)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15304246363993E-2"/>
          <c:y val="9.4223866071365056E-2"/>
          <c:w val="0.91253187798817748"/>
          <c:h val="0.81560626982355844"/>
        </c:manualLayout>
      </c:layout>
      <c:scatterChart>
        <c:scatterStyle val="lineMarker"/>
        <c:varyColors val="0"/>
        <c:ser>
          <c:idx val="0"/>
          <c:order val="0"/>
          <c:tx>
            <c:v>Life</c:v>
          </c:tx>
          <c:spPr>
            <a:ln w="53975" cap="rnd">
              <a:solidFill>
                <a:schemeClr val="bg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079659877997142E-2"/>
                      <c:h val="8.18845203329555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EAD-43BF-A43C-735BE1C6E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Sheet1!$C$1:$C$11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34</c:v>
                </c:pt>
                <c:pt idx="3">
                  <c:v>53</c:v>
                </c:pt>
                <c:pt idx="4">
                  <c:v>54</c:v>
                </c:pt>
                <c:pt idx="5">
                  <c:v>95</c:v>
                </c:pt>
                <c:pt idx="6">
                  <c:v>96</c:v>
                </c:pt>
                <c:pt idx="7">
                  <c:v>96</c:v>
                </c:pt>
                <c:pt idx="8">
                  <c:v>97</c:v>
                </c:pt>
                <c:pt idx="9">
                  <c:v>100</c:v>
                </c:pt>
                <c:pt idx="10">
                  <c:v>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57-4955-9561-2E517485C899}"/>
            </c:ext>
          </c:extLst>
        </c:ser>
        <c:ser>
          <c:idx val="1"/>
          <c:order val="1"/>
          <c:tx>
            <c:v>Death</c:v>
          </c:tx>
          <c:spPr>
            <a:ln w="50800" cap="rnd">
              <a:solidFill>
                <a:schemeClr val="tx1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EAD-43BF-A43C-735BE1C6E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Sheet1!$F$1:$F$4</c:f>
              <c:numCache>
                <c:formatCode>General</c:formatCode>
                <c:ptCount val="4"/>
                <c:pt idx="0">
                  <c:v>53</c:v>
                </c:pt>
                <c:pt idx="1">
                  <c:v>54</c:v>
                </c:pt>
                <c:pt idx="2">
                  <c:v>100</c:v>
                </c:pt>
                <c:pt idx="3">
                  <c:v>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E57-4955-9561-2E517485C899}"/>
            </c:ext>
          </c:extLst>
        </c:ser>
        <c:ser>
          <c:idx val="2"/>
          <c:order val="2"/>
          <c:tx>
            <c:v>Witness</c:v>
          </c:tx>
          <c:spPr>
            <a:ln w="53975" cap="rnd">
              <a:solidFill>
                <a:srgbClr val="FFFF00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313480370413266E-2"/>
                      <c:h val="6.01920323798561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4AD-49E8-8A42-BAD2CC42A9FD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AC2-4823-BD4A-F0F52C4F6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Sheet1!$R$1:$R$16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78</c:v>
                </c:pt>
                <c:pt idx="4">
                  <c:v>91</c:v>
                </c:pt>
                <c:pt idx="5">
                  <c:v>92</c:v>
                </c:pt>
                <c:pt idx="6">
                  <c:v>93</c:v>
                </c:pt>
                <c:pt idx="7">
                  <c:v>94</c:v>
                </c:pt>
                <c:pt idx="8">
                  <c:v>94</c:v>
                </c:pt>
                <c:pt idx="9">
                  <c:v>94</c:v>
                </c:pt>
                <c:pt idx="10">
                  <c:v>94</c:v>
                </c:pt>
                <c:pt idx="11">
                  <c:v>94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E57-4955-9561-2E517485C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99799"/>
        <c:axId val="227356248"/>
      </c:scatterChart>
      <c:valAx>
        <c:axId val="493499799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56248"/>
        <c:crosses val="autoZero"/>
        <c:crossBetween val="midCat"/>
        <c:majorUnit val="5"/>
      </c:valAx>
      <c:valAx>
        <c:axId val="22735624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499799"/>
        <c:crosses val="autoZero"/>
        <c:crossBetween val="midCat"/>
      </c:valAx>
      <c:spPr>
        <a:solidFill>
          <a:schemeClr val="tx1">
            <a:lumMod val="65000"/>
            <a:lumOff val="35000"/>
          </a:schemeClr>
        </a:solidFill>
        <a:ln>
          <a:solidFill>
            <a:schemeClr val="accent5"/>
          </a:solidFill>
        </a:ln>
        <a:effectLst/>
      </c:spPr>
    </c:plotArea>
    <c:legend>
      <c:legendPos val="t"/>
      <c:layout>
        <c:manualLayout>
          <c:xMode val="edge"/>
          <c:yMode val="edge"/>
          <c:x val="0.44779832133604036"/>
          <c:y val="0.78847525952080855"/>
          <c:w val="0.48287376613014682"/>
          <c:h val="8.369778710650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>
      <c:oddHeader>&amp;LB&amp;10y William Heath          page &amp;P of &amp;N&amp;C&amp;10 1 John Scattor Plot Data - 105 verses in 5 chapters
(word structure is intense, condensed, &amp; orderly)&amp;R&amp;10&amp;D                      Textus Receptus</c:oddHeader>
    </c:headerFooter>
    <c:pageMargins b="0.75" l="0.7" r="0.7" t="0.75" header="0.3" footer="0.3"/>
    <c:pageSetup orientation="landscape" horizontalDpi="-3" verticalDpi="-3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bg1"/>
                </a:solidFill>
              </a:rPr>
              <a:t>1 John  1-5:  Overcome the World</a:t>
            </a:r>
            <a:r>
              <a:rPr lang="en-US" sz="2000" baseline="0">
                <a:solidFill>
                  <a:schemeClr val="bg1"/>
                </a:solidFill>
              </a:rPr>
              <a:t>  &amp; Sin by the  Word &amp; Holy Spirit to have Confidence (in Prayer and Return of Christ)</a:t>
            </a:r>
            <a:endParaRPr lang="en-US" sz="20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2127484917147648"/>
          <c:y val="1.7986550804482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9819341044299E-2"/>
          <c:y val="0.18244670628796961"/>
          <c:w val="0.91378566668225103"/>
          <c:h val="0.64798452675298446"/>
        </c:manualLayout>
      </c:layout>
      <c:scatterChart>
        <c:scatterStyle val="lineMarker"/>
        <c:varyColors val="0"/>
        <c:ser>
          <c:idx val="1"/>
          <c:order val="0"/>
          <c:tx>
            <c:v>Sin</c:v>
          </c:tx>
          <c:spPr>
            <a:ln w="50800" cap="rnd">
              <a:solidFill>
                <a:schemeClr val="tx1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yVal>
            <c:numRef>
              <c:f>Sheet1!$L$1:$L$29</c:f>
              <c:numCache>
                <c:formatCode>General</c:formatCode>
                <c:ptCount val="2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22</c:v>
                </c:pt>
                <c:pt idx="10">
                  <c:v>43</c:v>
                </c:pt>
                <c:pt idx="11">
                  <c:v>43</c:v>
                </c:pt>
                <c:pt idx="12">
                  <c:v>44</c:v>
                </c:pt>
                <c:pt idx="13">
                  <c:v>44</c:v>
                </c:pt>
                <c:pt idx="14">
                  <c:v>45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47</c:v>
                </c:pt>
                <c:pt idx="19">
                  <c:v>48</c:v>
                </c:pt>
                <c:pt idx="20">
                  <c:v>48</c:v>
                </c:pt>
                <c:pt idx="21">
                  <c:v>74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101</c:v>
                </c:pt>
                <c:pt idx="27">
                  <c:v>101</c:v>
                </c:pt>
                <c:pt idx="28">
                  <c:v>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B51-4AE6-94F4-4AA7D5F87D06}"/>
            </c:ext>
          </c:extLst>
        </c:ser>
        <c:ser>
          <c:idx val="0"/>
          <c:order val="1"/>
          <c:tx>
            <c:v>World</c:v>
          </c:tx>
          <c:spPr>
            <a:ln w="50800" cap="rnd">
              <a:solidFill>
                <a:schemeClr val="bg2">
                  <a:lumMod val="50000"/>
                </a:schemeClr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yVal>
            <c:numRef>
              <c:f>Sheet1!$S$1:$S$20</c:f>
              <c:numCache>
                <c:formatCode>General</c:formatCode>
                <c:ptCount val="20"/>
                <c:pt idx="0">
                  <c:v>12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40</c:v>
                </c:pt>
                <c:pt idx="8">
                  <c:v>53</c:v>
                </c:pt>
                <c:pt idx="9">
                  <c:v>57</c:v>
                </c:pt>
                <c:pt idx="10">
                  <c:v>64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73</c:v>
                </c:pt>
                <c:pt idx="15">
                  <c:v>76</c:v>
                </c:pt>
                <c:pt idx="16">
                  <c:v>83</c:v>
                </c:pt>
                <c:pt idx="17">
                  <c:v>89</c:v>
                </c:pt>
                <c:pt idx="18">
                  <c:v>90</c:v>
                </c:pt>
                <c:pt idx="19">
                  <c:v>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51-4AE6-94F4-4AA7D5F87D06}"/>
            </c:ext>
          </c:extLst>
        </c:ser>
        <c:ser>
          <c:idx val="3"/>
          <c:order val="2"/>
          <c:tx>
            <c:v>Written</c:v>
          </c:tx>
          <c:spPr>
            <a:ln w="50800" cap="rnd">
              <a:solidFill>
                <a:srgbClr val="FFFF00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4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C4-46C2-A20E-0A2A3C4FCE4C}"/>
                </c:ext>
              </c:extLst>
            </c:dLbl>
            <c:dLbl>
              <c:idx val="1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C4-46C2-A20E-0A2A3C4FC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Sheet1!$Q$1:$Q$13</c:f>
              <c:numCache>
                <c:formatCode>General</c:formatCode>
                <c:ptCount val="13"/>
                <c:pt idx="0">
                  <c:v>4</c:v>
                </c:pt>
                <c:pt idx="1">
                  <c:v>11</c:v>
                </c:pt>
                <c:pt idx="2">
                  <c:v>17</c:v>
                </c:pt>
                <c:pt idx="3">
                  <c:v>18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31</c:v>
                </c:pt>
                <c:pt idx="11">
                  <c:v>36</c:v>
                </c:pt>
                <c:pt idx="12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58-4EC5-81D4-66D52D99CEDE}"/>
            </c:ext>
          </c:extLst>
        </c:ser>
        <c:ser>
          <c:idx val="2"/>
          <c:order val="3"/>
          <c:tx>
            <c:v>Holy Spirit</c:v>
          </c:tx>
          <c:spPr>
            <a:ln w="44450" cap="rnd">
              <a:solidFill>
                <a:schemeClr val="bg1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Sheet1!$M$17:$M$25</c:f>
              <c:numCache>
                <c:formatCode>General</c:formatCode>
                <c:ptCount val="9"/>
                <c:pt idx="0">
                  <c:v>30</c:v>
                </c:pt>
                <c:pt idx="1">
                  <c:v>37</c:v>
                </c:pt>
                <c:pt idx="2">
                  <c:v>37</c:v>
                </c:pt>
                <c:pt idx="3">
                  <c:v>63</c:v>
                </c:pt>
                <c:pt idx="4">
                  <c:v>65</c:v>
                </c:pt>
                <c:pt idx="5">
                  <c:v>77</c:v>
                </c:pt>
                <c:pt idx="6">
                  <c:v>96</c:v>
                </c:pt>
                <c:pt idx="7">
                  <c:v>96</c:v>
                </c:pt>
                <c:pt idx="8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B51-4AE6-94F4-4AA7D5F87D06}"/>
            </c:ext>
          </c:extLst>
        </c:ser>
        <c:ser>
          <c:idx val="4"/>
          <c:order val="4"/>
          <c:tx>
            <c:v>Confidence</c:v>
          </c:tx>
          <c:spPr>
            <a:ln w="50800" cap="rnd">
              <a:solidFill>
                <a:schemeClr val="accent5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Sheet1!$P$17:$P$20</c:f>
              <c:numCache>
                <c:formatCode>General</c:formatCode>
                <c:ptCount val="4"/>
                <c:pt idx="0">
                  <c:v>38</c:v>
                </c:pt>
                <c:pt idx="1">
                  <c:v>42</c:v>
                </c:pt>
                <c:pt idx="2">
                  <c:v>61</c:v>
                </c:pt>
                <c:pt idx="3">
                  <c:v>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29-4DF8-B388-45FDC2A97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99799"/>
        <c:axId val="227356248"/>
      </c:scatterChart>
      <c:valAx>
        <c:axId val="493499799"/>
        <c:scaling>
          <c:orientation val="minMax"/>
          <c:max val="3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56248"/>
        <c:crosses val="autoZero"/>
        <c:crossBetween val="midCat"/>
        <c:majorUnit val="5"/>
      </c:valAx>
      <c:valAx>
        <c:axId val="227356248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499799"/>
        <c:crosses val="autoZero"/>
        <c:crossBetween val="midCat"/>
      </c:valAx>
      <c:spPr>
        <a:solidFill>
          <a:schemeClr val="accent5">
            <a:lumMod val="60000"/>
            <a:lumOff val="40000"/>
          </a:schemeClr>
        </a:solidFill>
        <a:ln>
          <a:noFill/>
        </a:ln>
        <a:effectLst/>
      </c:spPr>
    </c:plotArea>
    <c:legend>
      <c:legendPos val="b"/>
      <c:overlay val="0"/>
      <c:spPr>
        <a:solidFill>
          <a:schemeClr val="tx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50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>
      <c:oddHeader>&amp;LB&amp;10y William Heath          page &amp;P of &amp;N&amp;C&amp;10 1 John Scattor Plot Data - 105 verses in 5 chapters
(word structure is intense, condensed, &amp; orderly)&amp;R&amp;10&amp;D                      Textus Receptus</c:oddHeader>
    </c:headerFooter>
    <c:pageMargins b="0.75" l="0.7" r="0.7" t="0.75" header="0.3" footer="0.3"/>
    <c:pageSetup orientation="landscape" horizontalDpi="-3" verticalDpi="-3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chemeClr val="bg1"/>
                </a:solidFill>
              </a:rPr>
              <a:t>1 John  1-5 (Primary</a:t>
            </a:r>
            <a:r>
              <a:rPr lang="en-US" sz="2400" baseline="0">
                <a:solidFill>
                  <a:schemeClr val="bg1"/>
                </a:solidFill>
              </a:rPr>
              <a:t> </a:t>
            </a:r>
            <a:r>
              <a:rPr lang="en-US" sz="2400">
                <a:solidFill>
                  <a:schemeClr val="bg1"/>
                </a:solidFill>
              </a:rPr>
              <a:t>Opposites)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355927201501062E-2"/>
          <c:y val="0.1386571278310102"/>
          <c:w val="0.89401961792843876"/>
          <c:h val="0.71375979964291025"/>
        </c:manualLayout>
      </c:layout>
      <c:scatterChart>
        <c:scatterStyle val="lineMarker"/>
        <c:varyColors val="0"/>
        <c:ser>
          <c:idx val="0"/>
          <c:order val="0"/>
          <c:tx>
            <c:v>Light</c:v>
          </c:tx>
          <c:spPr>
            <a:ln w="50800" cap="rnd">
              <a:solidFill>
                <a:schemeClr val="tx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yVal>
            <c:numRef>
              <c:f>Sheet1!$A$1:$A$5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4EE-4804-B77F-758C6B090611}"/>
            </c:ext>
          </c:extLst>
        </c:ser>
        <c:ser>
          <c:idx val="1"/>
          <c:order val="1"/>
          <c:tx>
            <c:v>Love</c:v>
          </c:tx>
          <c:spPr>
            <a:ln w="44450" cap="rnd">
              <a:solidFill>
                <a:schemeClr val="bg1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noFill/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2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692-4E9C-80E6-73DA8C201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Sheet1!$B$1:$B$30</c:f>
              <c:numCache>
                <c:formatCode>General</c:formatCode>
                <c:ptCount val="30"/>
                <c:pt idx="0">
                  <c:v>15</c:v>
                </c:pt>
                <c:pt idx="1">
                  <c:v>19</c:v>
                </c:pt>
                <c:pt idx="2">
                  <c:v>25</c:v>
                </c:pt>
                <c:pt idx="3">
                  <c:v>40</c:v>
                </c:pt>
                <c:pt idx="4">
                  <c:v>49</c:v>
                </c:pt>
                <c:pt idx="5">
                  <c:v>50</c:v>
                </c:pt>
                <c:pt idx="6">
                  <c:v>53</c:v>
                </c:pt>
                <c:pt idx="7">
                  <c:v>53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63</c:v>
                </c:pt>
                <c:pt idx="13">
                  <c:v>70</c:v>
                </c:pt>
                <c:pt idx="14">
                  <c:v>71</c:v>
                </c:pt>
                <c:pt idx="15">
                  <c:v>72</c:v>
                </c:pt>
                <c:pt idx="16">
                  <c:v>73</c:v>
                </c:pt>
                <c:pt idx="17">
                  <c:v>74</c:v>
                </c:pt>
                <c:pt idx="18">
                  <c:v>75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84</c:v>
                </c:pt>
                <c:pt idx="26">
                  <c:v>85</c:v>
                </c:pt>
                <c:pt idx="27">
                  <c:v>86</c:v>
                </c:pt>
                <c:pt idx="28">
                  <c:v>86</c:v>
                </c:pt>
                <c:pt idx="29">
                  <c:v>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4EE-4804-B77F-758C6B090611}"/>
            </c:ext>
          </c:extLst>
        </c:ser>
        <c:ser>
          <c:idx val="2"/>
          <c:order val="2"/>
          <c:tx>
            <c:v>Life</c:v>
          </c:tx>
          <c:spPr>
            <a:ln w="50800" cap="rnd">
              <a:solidFill>
                <a:schemeClr val="bg1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692-4E9C-80E6-73DA8C2010DD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692-4E9C-80E6-73DA8C201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Sheet1!$C$1:$C$11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34</c:v>
                </c:pt>
                <c:pt idx="3">
                  <c:v>53</c:v>
                </c:pt>
                <c:pt idx="4">
                  <c:v>54</c:v>
                </c:pt>
                <c:pt idx="5">
                  <c:v>95</c:v>
                </c:pt>
                <c:pt idx="6">
                  <c:v>96</c:v>
                </c:pt>
                <c:pt idx="7">
                  <c:v>96</c:v>
                </c:pt>
                <c:pt idx="8">
                  <c:v>97</c:v>
                </c:pt>
                <c:pt idx="9">
                  <c:v>100</c:v>
                </c:pt>
                <c:pt idx="10">
                  <c:v>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4EE-4804-B77F-758C6B090611}"/>
            </c:ext>
          </c:extLst>
        </c:ser>
        <c:ser>
          <c:idx val="3"/>
          <c:order val="3"/>
          <c:tx>
            <c:v>Dark</c:v>
          </c:tx>
          <c:spPr>
            <a:ln w="25400" cap="rnd">
              <a:solidFill>
                <a:schemeClr val="bg1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4">
                    <a:satMod val="175000"/>
                    <a:alpha val="25000"/>
                  </a:schemeClr>
                </a:glow>
              </a:effectLst>
            </c:spPr>
          </c:marker>
          <c:yVal>
            <c:numRef>
              <c:f>Sheet1!$D$1:$D$5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4EE-4804-B77F-758C6B090611}"/>
            </c:ext>
          </c:extLst>
        </c:ser>
        <c:ser>
          <c:idx val="4"/>
          <c:order val="4"/>
          <c:tx>
            <c:v>Hate</c:v>
          </c:tx>
          <c:spPr>
            <a:ln w="38100" cap="rnd">
              <a:solidFill>
                <a:schemeClr val="tx1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dPt>
            <c:idx val="4"/>
            <c:marker>
              <c:symbol val="circle"/>
              <c:size val="3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glow rad="63500">
                    <a:schemeClr val="accent5">
                      <a:satMod val="175000"/>
                      <a:alpha val="25000"/>
                    </a:schemeClr>
                  </a:glow>
                </a:effectLst>
              </c:spPr>
            </c:marker>
            <c:bubble3D val="0"/>
            <c:spPr>
              <a:ln w="38100" cap="rnd">
                <a:solidFill>
                  <a:schemeClr val="tx1"/>
                </a:solidFill>
              </a:ln>
              <a:effectLst>
                <a:glow rad="139700">
                  <a:schemeClr val="accent5">
                    <a:satMod val="175000"/>
                    <a:alpha val="14000"/>
                  </a:schemeClr>
                </a:glow>
              </a:effectLst>
            </c:spPr>
            <c:extLst>
              <c:ext xmlns:c16="http://schemas.microsoft.com/office/drawing/2014/chart" uri="{C3380CC4-5D6E-409C-BE32-E72D297353CC}">
                <c16:uniqueId val="{00000001-5727-426D-A2E5-0F047F7F6BD9}"/>
              </c:ext>
            </c:extLst>
          </c:dPt>
          <c:yVal>
            <c:numRef>
              <c:f>Sheet1!$E$1:$E$5</c:f>
              <c:numCache>
                <c:formatCode>General</c:formatCode>
                <c:ptCount val="5"/>
                <c:pt idx="0">
                  <c:v>19</c:v>
                </c:pt>
                <c:pt idx="1">
                  <c:v>21</c:v>
                </c:pt>
                <c:pt idx="2">
                  <c:v>52</c:v>
                </c:pt>
                <c:pt idx="3">
                  <c:v>54</c:v>
                </c:pt>
                <c:pt idx="4">
                  <c:v>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4EE-4804-B77F-758C6B090611}"/>
            </c:ext>
          </c:extLst>
        </c:ser>
        <c:ser>
          <c:idx val="5"/>
          <c:order val="5"/>
          <c:tx>
            <c:v>Death</c:v>
          </c:tx>
          <c:spPr>
            <a:ln w="50800" cap="rnd">
              <a:solidFill>
                <a:schemeClr val="tx1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6">
                    <a:satMod val="175000"/>
                    <a:alpha val="25000"/>
                  </a:schemeClr>
                </a:glow>
              </a:effectLst>
            </c:spPr>
          </c:marker>
          <c:yVal>
            <c:numRef>
              <c:f>Sheet1!$F$1:$F$4</c:f>
              <c:numCache>
                <c:formatCode>General</c:formatCode>
                <c:ptCount val="4"/>
                <c:pt idx="0">
                  <c:v>53</c:v>
                </c:pt>
                <c:pt idx="1">
                  <c:v>54</c:v>
                </c:pt>
                <c:pt idx="2">
                  <c:v>100</c:v>
                </c:pt>
                <c:pt idx="3">
                  <c:v>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4EE-4804-B77F-758C6B090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99799"/>
        <c:axId val="227356248"/>
      </c:scatterChart>
      <c:valAx>
        <c:axId val="493499799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56248"/>
        <c:crosses val="autoZero"/>
        <c:crossBetween val="midCat"/>
      </c:valAx>
      <c:valAx>
        <c:axId val="227356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4997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50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>
      <c:oddHeader>&amp;LB&amp;10y William Heath          page &amp;P of &amp;N&amp;C&amp;10 1 John Scattor Plot Data - 105 verses in 5 chapters
(word structure is intense, condensed, &amp; orderly)&amp;R&amp;10&amp;D                      Textus Receptus</c:oddHeader>
    </c:headerFooter>
    <c:pageMargins b="0.75" l="0.7" r="0.7" t="0.75" header="0.3" footer="0.3"/>
    <c:pageSetup orientation="landscape" horizontalDpi="-3" verticalDpi="-3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image" Target="../media/image2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7384</xdr:colOff>
      <xdr:row>36</xdr:row>
      <xdr:rowOff>38781</xdr:rowOff>
    </xdr:from>
    <xdr:to>
      <xdr:col>25</xdr:col>
      <xdr:colOff>218158</xdr:colOff>
      <xdr:row>68</xdr:row>
      <xdr:rowOff>39686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FD95EC-8A4E-4BFB-84AA-354D587CBFFB}"/>
            </a:ext>
            <a:ext uri="{147F2762-F138-4A5C-976F-8EAC2B608ADB}">
              <a16:predDERef xmlns:a16="http://schemas.microsoft.com/office/drawing/2014/main" pred="{DB42DCF6-DEAE-4378-945A-EC374BB53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236291</xdr:colOff>
      <xdr:row>36</xdr:row>
      <xdr:rowOff>137197</xdr:rowOff>
    </xdr:from>
    <xdr:to>
      <xdr:col>41</xdr:col>
      <xdr:colOff>295595</xdr:colOff>
      <xdr:row>68</xdr:row>
      <xdr:rowOff>133534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4C9354-D077-4129-818D-57A0E3E424EF}"/>
            </a:ext>
            <a:ext uri="{147F2762-F138-4A5C-976F-8EAC2B608ADB}">
              <a16:predDERef xmlns:a16="http://schemas.microsoft.com/office/drawing/2014/main" pred="{DB42DCF6-DEAE-4378-945A-EC374BB53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12959</xdr:colOff>
      <xdr:row>1</xdr:row>
      <xdr:rowOff>12959</xdr:rowOff>
    </xdr:from>
    <xdr:to>
      <xdr:col>41</xdr:col>
      <xdr:colOff>423333</xdr:colOff>
      <xdr:row>35</xdr:row>
      <xdr:rowOff>13804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6BDD144-A969-4248-8638-56A3E2491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318295</xdr:colOff>
      <xdr:row>71</xdr:row>
      <xdr:rowOff>25202</xdr:rowOff>
    </xdr:from>
    <xdr:to>
      <xdr:col>26</xdr:col>
      <xdr:colOff>6896</xdr:colOff>
      <xdr:row>103</xdr:row>
      <xdr:rowOff>18722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EC2B779-4EAE-44F0-A5EE-4FA603E7576C}"/>
            </a:ext>
            <a:ext uri="{147F2762-F138-4A5C-976F-8EAC2B608ADB}">
              <a16:predDERef xmlns:a16="http://schemas.microsoft.com/office/drawing/2014/main" pred="{DB42DCF6-DEAE-4378-945A-EC374BB53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316597</xdr:colOff>
      <xdr:row>104</xdr:row>
      <xdr:rowOff>180293</xdr:rowOff>
    </xdr:from>
    <xdr:to>
      <xdr:col>25</xdr:col>
      <xdr:colOff>196660</xdr:colOff>
      <xdr:row>137</xdr:row>
      <xdr:rowOff>29093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3C2D5A42-DF53-4EC7-B27B-C25782AA275D}"/>
            </a:ext>
            <a:ext uri="{147F2762-F138-4A5C-976F-8EAC2B608ADB}">
              <a16:predDERef xmlns:a16="http://schemas.microsoft.com/office/drawing/2014/main" pred="{DB42DCF6-DEAE-4378-945A-EC374BB53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16842</xdr:colOff>
      <xdr:row>71</xdr:row>
      <xdr:rowOff>9650</xdr:rowOff>
    </xdr:from>
    <xdr:to>
      <xdr:col>41</xdr:col>
      <xdr:colOff>373060</xdr:colOff>
      <xdr:row>102</xdr:row>
      <xdr:rowOff>87088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F3E8FC91-8ABF-4A15-ACDD-75AC0D54A9C4}"/>
            </a:ext>
            <a:ext uri="{147F2762-F138-4A5C-976F-8EAC2B608ADB}">
              <a16:predDERef xmlns:a16="http://schemas.microsoft.com/office/drawing/2014/main" pred="{DB42DCF6-DEAE-4378-945A-EC374BB53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322591</xdr:colOff>
      <xdr:row>140</xdr:row>
      <xdr:rowOff>38819</xdr:rowOff>
    </xdr:from>
    <xdr:to>
      <xdr:col>26</xdr:col>
      <xdr:colOff>32346</xdr:colOff>
      <xdr:row>171</xdr:row>
      <xdr:rowOff>38818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E9C7DF87-75E2-4484-8097-DE1A0F3BB721}"/>
            </a:ext>
            <a:ext uri="{147F2762-F138-4A5C-976F-8EAC2B608ADB}">
              <a16:predDERef xmlns:a16="http://schemas.microsoft.com/office/drawing/2014/main" pred="{DB42DCF6-DEAE-4378-945A-EC374BB53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590993</xdr:colOff>
      <xdr:row>106</xdr:row>
      <xdr:rowOff>117021</xdr:rowOff>
    </xdr:from>
    <xdr:to>
      <xdr:col>36</xdr:col>
      <xdr:colOff>515153</xdr:colOff>
      <xdr:row>110</xdr:row>
      <xdr:rowOff>34232</xdr:rowOff>
    </xdr:to>
    <xdr:sp macro="" textlink="">
      <xdr:nvSpPr>
        <xdr:cNvPr id="15" name="Heart 14">
          <a:extLst>
            <a:ext uri="{FF2B5EF4-FFF2-40B4-BE49-F238E27FC236}">
              <a16:creationId xmlns:a16="http://schemas.microsoft.com/office/drawing/2014/main" id="{0F69BAA5-611A-4574-B173-DDE97AD83E50}"/>
            </a:ext>
          </a:extLst>
        </xdr:cNvPr>
        <xdr:cNvSpPr/>
      </xdr:nvSpPr>
      <xdr:spPr>
        <a:xfrm>
          <a:off x="14708404" y="19348450"/>
          <a:ext cx="547820" cy="642925"/>
        </a:xfrm>
        <a:prstGeom prst="hear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2400" b="1"/>
            <a:t>2</a:t>
          </a:r>
        </a:p>
      </xdr:txBody>
    </xdr:sp>
    <xdr:clientData/>
  </xdr:twoCellAnchor>
  <xdr:twoCellAnchor editAs="oneCell">
    <xdr:from>
      <xdr:col>28</xdr:col>
      <xdr:colOff>97969</xdr:colOff>
      <xdr:row>104</xdr:row>
      <xdr:rowOff>96631</xdr:rowOff>
    </xdr:from>
    <xdr:to>
      <xdr:col>41</xdr:col>
      <xdr:colOff>268222</xdr:colOff>
      <xdr:row>133</xdr:row>
      <xdr:rowOff>110436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C505F8CE-B1A1-479D-B386-09B4D7F24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9899056" y="18732501"/>
          <a:ext cx="8245796" cy="5218044"/>
        </a:xfrm>
        <a:prstGeom prst="rect">
          <a:avLst/>
        </a:prstGeom>
      </xdr:spPr>
    </xdr:pic>
    <xdr:clientData/>
  </xdr:twoCellAnchor>
  <xdr:oneCellAnchor>
    <xdr:from>
      <xdr:col>27</xdr:col>
      <xdr:colOff>151848</xdr:colOff>
      <xdr:row>133</xdr:row>
      <xdr:rowOff>55218</xdr:rowOff>
    </xdr:from>
    <xdr:ext cx="8558695" cy="74543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A83509A-522E-458A-8B1E-2E449C5DC6DF}"/>
            </a:ext>
          </a:extLst>
        </xdr:cNvPr>
        <xdr:cNvSpPr txBox="1"/>
      </xdr:nvSpPr>
      <xdr:spPr>
        <a:xfrm>
          <a:off x="9704457" y="23895327"/>
          <a:ext cx="8558695" cy="7454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/>
            <a:t>The Holy Spirit is like the moon that reflects the sun,  a type  of Jesus </a:t>
          </a:r>
          <a:r>
            <a:rPr lang="en-US" sz="2000" baseline="0"/>
            <a:t>Christ.  </a:t>
          </a:r>
        </a:p>
        <a:p>
          <a:r>
            <a:rPr lang="en-US" sz="2000" baseline="0"/>
            <a:t>The 11 stars that  bow down to the 12th star are like Joseph and John the Apostle.</a:t>
          </a:r>
          <a:endParaRPr lang="en-US" sz="2000"/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0.87862</cdr:x>
      <cdr:y>0.08538</cdr:y>
    </cdr:from>
    <cdr:to>
      <cdr:x>0.97324</cdr:x>
      <cdr:y>0.17191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7897A0AA-F4BC-426C-B117-9CDA30BC7348}"/>
            </a:ext>
          </a:extLst>
        </cdr:cNvPr>
        <cdr:cNvSpPr txBox="1"/>
      </cdr:nvSpPr>
      <cdr:spPr>
        <a:xfrm xmlns:a="http://schemas.openxmlformats.org/drawingml/2006/main">
          <a:off x="7914724" y="490458"/>
          <a:ext cx="852369" cy="497079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bg1"/>
              </a:solidFill>
            </a:rPr>
            <a:t>Dark</a:t>
          </a:r>
        </a:p>
      </cdr:txBody>
    </cdr:sp>
  </cdr:relSizeAnchor>
  <cdr:relSizeAnchor xmlns:cdr="http://schemas.openxmlformats.org/drawingml/2006/chartDrawing">
    <cdr:from>
      <cdr:x>0.87703</cdr:x>
      <cdr:y>0.27077</cdr:y>
    </cdr:from>
    <cdr:to>
      <cdr:x>0.97165</cdr:x>
      <cdr:y>0.36063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7897A0AA-F4BC-426C-B117-9CDA30BC7348}"/>
            </a:ext>
          </a:extLst>
        </cdr:cNvPr>
        <cdr:cNvSpPr txBox="1"/>
      </cdr:nvSpPr>
      <cdr:spPr>
        <a:xfrm xmlns:a="http://schemas.openxmlformats.org/drawingml/2006/main">
          <a:off x="7900389" y="1555433"/>
          <a:ext cx="852369" cy="51619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tx1"/>
              </a:solidFill>
            </a:rPr>
            <a:t>Light</a:t>
          </a:r>
        </a:p>
      </cdr:txBody>
    </cdr:sp>
  </cdr:relSizeAnchor>
  <cdr:relSizeAnchor xmlns:cdr="http://schemas.openxmlformats.org/drawingml/2006/chartDrawing">
    <cdr:from>
      <cdr:x>0.59247</cdr:x>
      <cdr:y>0.40373</cdr:y>
    </cdr:from>
    <cdr:to>
      <cdr:x>0.68709</cdr:x>
      <cdr:y>0.49359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7897A0AA-F4BC-426C-B117-9CDA30BC7348}"/>
            </a:ext>
          </a:extLst>
        </cdr:cNvPr>
        <cdr:cNvSpPr txBox="1"/>
      </cdr:nvSpPr>
      <cdr:spPr>
        <a:xfrm xmlns:a="http://schemas.openxmlformats.org/drawingml/2006/main">
          <a:off x="5255532" y="2341335"/>
          <a:ext cx="839352" cy="521116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tx1"/>
              </a:solidFill>
            </a:rPr>
            <a:t>Walk</a:t>
          </a:r>
        </a:p>
      </cdr:txBody>
    </cdr:sp>
  </cdr:relSizeAnchor>
  <cdr:relSizeAnchor xmlns:cdr="http://schemas.openxmlformats.org/drawingml/2006/chartDrawing">
    <cdr:from>
      <cdr:x>0.58368</cdr:x>
      <cdr:y>0.68487</cdr:y>
    </cdr:from>
    <cdr:to>
      <cdr:x>0.75658</cdr:x>
      <cdr:y>0.77016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5C7EFD82-DA29-4438-9976-BFE51EAB8B30}"/>
            </a:ext>
          </a:extLst>
        </cdr:cNvPr>
        <cdr:cNvSpPr txBox="1"/>
      </cdr:nvSpPr>
      <cdr:spPr>
        <a:xfrm xmlns:a="http://schemas.openxmlformats.org/drawingml/2006/main">
          <a:off x="5257842" y="3934204"/>
          <a:ext cx="1557571" cy="489955"/>
        </a:xfrm>
        <a:prstGeom xmlns:a="http://schemas.openxmlformats.org/drawingml/2006/main" prst="rect">
          <a:avLst/>
        </a:prstGeom>
        <a:solidFill xmlns:a="http://schemas.openxmlformats.org/drawingml/2006/main">
          <a:srgbClr val="00B050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bg1"/>
              </a:solidFill>
            </a:rPr>
            <a:t>Fellowship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0.66968</cdr:x>
      <cdr:y>0.17811</cdr:y>
    </cdr:from>
    <cdr:to>
      <cdr:x>0.74233</cdr:x>
      <cdr:y>0.26237</cdr:y>
    </cdr:to>
    <cdr:sp macro="" textlink="">
      <cdr:nvSpPr>
        <cdr:cNvPr id="2" name="Oval 1">
          <a:extLst xmlns:a="http://schemas.openxmlformats.org/drawingml/2006/main">
            <a:ext uri="{FF2B5EF4-FFF2-40B4-BE49-F238E27FC236}">
              <a16:creationId xmlns:a16="http://schemas.microsoft.com/office/drawing/2014/main" id="{F3A80C4A-1DB8-4372-B70F-DDA6AC222149}"/>
            </a:ext>
          </a:extLst>
        </cdr:cNvPr>
        <cdr:cNvSpPr/>
      </cdr:nvSpPr>
      <cdr:spPr>
        <a:xfrm xmlns:a="http://schemas.openxmlformats.org/drawingml/2006/main">
          <a:off x="6087821" y="1073925"/>
          <a:ext cx="660400" cy="50800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381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0.21809</cdr:x>
      <cdr:y>0.66847</cdr:y>
    </cdr:from>
    <cdr:to>
      <cdr:x>0.28876</cdr:x>
      <cdr:y>0.71684</cdr:y>
    </cdr:to>
    <cdr:sp macro="" textlink="">
      <cdr:nvSpPr>
        <cdr:cNvPr id="3" name="Oval 2">
          <a:extLst xmlns:a="http://schemas.openxmlformats.org/drawingml/2006/main">
            <a:ext uri="{FF2B5EF4-FFF2-40B4-BE49-F238E27FC236}">
              <a16:creationId xmlns:a16="http://schemas.microsoft.com/office/drawing/2014/main" id="{CFC7E555-BCAD-4709-A479-2DBF2366BAF1}"/>
            </a:ext>
          </a:extLst>
        </cdr:cNvPr>
        <cdr:cNvSpPr/>
      </cdr:nvSpPr>
      <cdr:spPr>
        <a:xfrm xmlns:a="http://schemas.openxmlformats.org/drawingml/2006/main">
          <a:off x="1823582" y="3959665"/>
          <a:ext cx="590897" cy="286523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381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0.80381</cdr:x>
      <cdr:y>0.32756</cdr:y>
    </cdr:from>
    <cdr:to>
      <cdr:x>0.9785</cdr:x>
      <cdr:y>0.41762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06D0CA9-CB00-412B-9113-1799DC38E4D7}"/>
            </a:ext>
          </a:extLst>
        </cdr:cNvPr>
        <cdr:cNvSpPr txBox="1"/>
      </cdr:nvSpPr>
      <cdr:spPr>
        <a:xfrm xmlns:a="http://schemas.openxmlformats.org/drawingml/2006/main">
          <a:off x="6720980" y="1940278"/>
          <a:ext cx="1460653" cy="533470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bg1"/>
              </a:solidFill>
            </a:rPr>
            <a:t>Overcome</a:t>
          </a:r>
        </a:p>
      </cdr:txBody>
    </cdr:sp>
  </cdr:relSizeAnchor>
  <cdr:relSizeAnchor xmlns:cdr="http://schemas.openxmlformats.org/drawingml/2006/chartDrawing">
    <cdr:from>
      <cdr:x>0.45069</cdr:x>
      <cdr:y>0.16947</cdr:y>
    </cdr:from>
    <cdr:to>
      <cdr:x>0.6385</cdr:x>
      <cdr:y>0.25953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B06D0CA9-CB00-412B-9113-1799DC38E4D7}"/>
            </a:ext>
          </a:extLst>
        </cdr:cNvPr>
        <cdr:cNvSpPr txBox="1"/>
      </cdr:nvSpPr>
      <cdr:spPr>
        <a:xfrm xmlns:a="http://schemas.openxmlformats.org/drawingml/2006/main">
          <a:off x="3792765" y="980622"/>
          <a:ext cx="1580438" cy="521116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85000"/>
            <a:lumOff val="15000"/>
          </a:schemeClr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bg1"/>
              </a:solidFill>
            </a:rPr>
            <a:t>wicked one</a:t>
          </a:r>
        </a:p>
      </cdr:txBody>
    </cdr:sp>
  </cdr:relSizeAnchor>
  <cdr:relSizeAnchor xmlns:cdr="http://schemas.openxmlformats.org/drawingml/2006/chartDrawing">
    <cdr:from>
      <cdr:x>0.72692</cdr:x>
      <cdr:y>0.60844</cdr:y>
    </cdr:from>
    <cdr:to>
      <cdr:x>0.9026</cdr:x>
      <cdr:y>0.6985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B06D0CA9-CB00-412B-9113-1799DC38E4D7}"/>
            </a:ext>
          </a:extLst>
        </cdr:cNvPr>
        <cdr:cNvSpPr txBox="1"/>
      </cdr:nvSpPr>
      <cdr:spPr>
        <a:xfrm xmlns:a="http://schemas.openxmlformats.org/drawingml/2006/main">
          <a:off x="6117319" y="3520622"/>
          <a:ext cx="1478383" cy="521116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85000"/>
            <a:lumOff val="15000"/>
          </a:schemeClr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bg1"/>
              </a:solidFill>
            </a:rPr>
            <a:t>antichrist</a:t>
          </a:r>
        </a:p>
      </cdr:txBody>
    </cdr:sp>
  </cdr:relSizeAnchor>
  <cdr:relSizeAnchor xmlns:cdr="http://schemas.openxmlformats.org/drawingml/2006/chartDrawing">
    <cdr:from>
      <cdr:x>0.72827</cdr:x>
      <cdr:y>0.47714</cdr:y>
    </cdr:from>
    <cdr:to>
      <cdr:x>0.82801</cdr:x>
      <cdr:y>0.56721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B06D0CA9-CB00-412B-9113-1799DC38E4D7}"/>
            </a:ext>
          </a:extLst>
        </cdr:cNvPr>
        <cdr:cNvSpPr txBox="1"/>
      </cdr:nvSpPr>
      <cdr:spPr>
        <a:xfrm xmlns:a="http://schemas.openxmlformats.org/drawingml/2006/main">
          <a:off x="6128656" y="2760890"/>
          <a:ext cx="839352" cy="521116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85000"/>
            <a:lumOff val="15000"/>
          </a:schemeClr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bg1"/>
              </a:solidFill>
            </a:rPr>
            <a:t>devil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0.88213</cdr:x>
      <cdr:y>0.29928</cdr:y>
    </cdr:from>
    <cdr:to>
      <cdr:x>0.99991</cdr:x>
      <cdr:y>0.42949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25F2FC8C-67A3-48E7-848E-CB3BA3C6CA9A}"/>
            </a:ext>
          </a:extLst>
        </cdr:cNvPr>
        <cdr:cNvSpPr/>
      </cdr:nvSpPr>
      <cdr:spPr>
        <a:xfrm xmlns:a="http://schemas.openxmlformats.org/drawingml/2006/main" rot="20450389">
          <a:off x="7506552" y="1717241"/>
          <a:ext cx="1002298" cy="747143"/>
        </a:xfrm>
        <a:prstGeom xmlns:a="http://schemas.openxmlformats.org/drawingml/2006/main" prst="rightArrow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>
              <a:solidFill>
                <a:sysClr val="windowText" lastClr="000000"/>
              </a:solidFill>
            </a:rPr>
            <a:t>37 X</a:t>
          </a:r>
        </a:p>
      </cdr:txBody>
    </cdr:sp>
  </cdr:relSizeAnchor>
  <cdr:relSizeAnchor xmlns:cdr="http://schemas.openxmlformats.org/drawingml/2006/chartDrawing">
    <cdr:from>
      <cdr:x>0.79254</cdr:x>
      <cdr:y>0.35492</cdr:y>
    </cdr:from>
    <cdr:to>
      <cdr:x>0.88465</cdr:x>
      <cdr:y>0.44427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6A0548F-8E2C-491D-90C7-4B60D6399AB6}"/>
            </a:ext>
          </a:extLst>
        </cdr:cNvPr>
        <cdr:cNvSpPr txBox="1"/>
      </cdr:nvSpPr>
      <cdr:spPr>
        <a:xfrm xmlns:a="http://schemas.openxmlformats.org/drawingml/2006/main" rot="20392294">
          <a:off x="6744178" y="2036516"/>
          <a:ext cx="783852" cy="512709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>
              <a:solidFill>
                <a:schemeClr val="bg1"/>
              </a:solidFill>
            </a:rPr>
            <a:t>Know</a:t>
          </a:r>
        </a:p>
      </cdr:txBody>
    </cdr:sp>
  </cdr:relSizeAnchor>
  <cdr:relSizeAnchor xmlns:cdr="http://schemas.openxmlformats.org/drawingml/2006/chartDrawing">
    <cdr:from>
      <cdr:x>0.239</cdr:x>
      <cdr:y>0.19939</cdr:y>
    </cdr:from>
    <cdr:to>
      <cdr:x>0.31189</cdr:x>
      <cdr:y>0.28228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5C7EFD82-DA29-4438-9976-BFE51EAB8B30}"/>
            </a:ext>
          </a:extLst>
        </cdr:cNvPr>
        <cdr:cNvSpPr txBox="1"/>
      </cdr:nvSpPr>
      <cdr:spPr>
        <a:xfrm xmlns:a="http://schemas.openxmlformats.org/drawingml/2006/main">
          <a:off x="2033836" y="1144074"/>
          <a:ext cx="620266" cy="475621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tx1"/>
              </a:solidFill>
            </a:rPr>
            <a:t>Lie</a:t>
          </a:r>
          <a:endParaRPr lang="en-US" sz="2400" b="1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0.4701</cdr:x>
      <cdr:y>0.20655</cdr:y>
    </cdr:from>
    <cdr:to>
      <cdr:x>0.57433</cdr:x>
      <cdr:y>0.27965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5C7EFD82-DA29-4438-9976-BFE51EAB8B30}"/>
            </a:ext>
          </a:extLst>
        </cdr:cNvPr>
        <cdr:cNvSpPr txBox="1"/>
      </cdr:nvSpPr>
      <cdr:spPr>
        <a:xfrm xmlns:a="http://schemas.openxmlformats.org/drawingml/2006/main">
          <a:off x="4000372" y="1185153"/>
          <a:ext cx="886952" cy="419474"/>
        </a:xfrm>
        <a:prstGeom xmlns:a="http://schemas.openxmlformats.org/drawingml/2006/main" prst="rect">
          <a:avLst/>
        </a:prstGeom>
        <a:solidFill xmlns:a="http://schemas.openxmlformats.org/drawingml/2006/main">
          <a:srgbClr val="00B050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bg1"/>
              </a:solidFill>
            </a:rPr>
            <a:t>Truth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0.87887</cdr:x>
      <cdr:y>0.22226</cdr:y>
    </cdr:from>
    <cdr:to>
      <cdr:x>0.98782</cdr:x>
      <cdr:y>0.35075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5EB1F6AC-4BDF-4D46-A037-13F13B52DC96}"/>
            </a:ext>
          </a:extLst>
        </cdr:cNvPr>
        <cdr:cNvSpPr/>
      </cdr:nvSpPr>
      <cdr:spPr>
        <a:xfrm xmlns:a="http://schemas.openxmlformats.org/drawingml/2006/main" rot="21051986">
          <a:off x="7962812" y="1326897"/>
          <a:ext cx="987118" cy="767084"/>
        </a:xfrm>
        <a:prstGeom xmlns:a="http://schemas.openxmlformats.org/drawingml/2006/main" prst="rightArrow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 sz="2000">
              <a:solidFill>
                <a:sysClr val="windowText" lastClr="000000"/>
              </a:solidFill>
            </a:rPr>
            <a:t>45 X</a:t>
          </a:r>
        </a:p>
      </cdr:txBody>
    </cdr:sp>
  </cdr:relSizeAnchor>
  <cdr:relSizeAnchor xmlns:cdr="http://schemas.openxmlformats.org/drawingml/2006/chartDrawing">
    <cdr:from>
      <cdr:x>0.79613</cdr:x>
      <cdr:y>0.27182</cdr:y>
    </cdr:from>
    <cdr:to>
      <cdr:x>0.88569</cdr:x>
      <cdr:y>0.35462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11D35493-9F90-4661-98C7-68CC32A7ACE7}"/>
            </a:ext>
          </a:extLst>
        </cdr:cNvPr>
        <cdr:cNvSpPr txBox="1"/>
      </cdr:nvSpPr>
      <cdr:spPr>
        <a:xfrm xmlns:a="http://schemas.openxmlformats.org/drawingml/2006/main" rot="21063803">
          <a:off x="7213177" y="1622735"/>
          <a:ext cx="811438" cy="49431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bg1"/>
              </a:solidFill>
            </a:rPr>
            <a:t>Love</a:t>
          </a:r>
        </a:p>
      </cdr:txBody>
    </cdr:sp>
  </cdr:relSizeAnchor>
  <cdr:relSizeAnchor xmlns:cdr="http://schemas.openxmlformats.org/drawingml/2006/chartDrawing">
    <cdr:from>
      <cdr:x>0.5165</cdr:x>
      <cdr:y>0.15368</cdr:y>
    </cdr:from>
    <cdr:to>
      <cdr:x>0.62648</cdr:x>
      <cdr:y>0.24354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B06D0CA9-CB00-412B-9113-1799DC38E4D7}"/>
            </a:ext>
          </a:extLst>
        </cdr:cNvPr>
        <cdr:cNvSpPr txBox="1"/>
      </cdr:nvSpPr>
      <cdr:spPr>
        <a:xfrm xmlns:a="http://schemas.openxmlformats.org/drawingml/2006/main" rot="20956353">
          <a:off x="4679651" y="917457"/>
          <a:ext cx="996450" cy="53646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ysClr val="windowText" lastClr="000000"/>
              </a:solidFill>
            </a:rPr>
            <a:t>Abide</a:t>
          </a:r>
        </a:p>
      </cdr:txBody>
    </cdr:sp>
  </cdr:relSizeAnchor>
  <cdr:relSizeAnchor xmlns:cdr="http://schemas.openxmlformats.org/drawingml/2006/chartDrawing">
    <cdr:from>
      <cdr:x>0.20708</cdr:x>
      <cdr:y>0.2149</cdr:y>
    </cdr:from>
    <cdr:to>
      <cdr:x>0.4472</cdr:x>
      <cdr:y>0.30476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B06D0CA9-CB00-412B-9113-1799DC38E4D7}"/>
            </a:ext>
          </a:extLst>
        </cdr:cNvPr>
        <cdr:cNvSpPr txBox="1"/>
      </cdr:nvSpPr>
      <cdr:spPr>
        <a:xfrm xmlns:a="http://schemas.openxmlformats.org/drawingml/2006/main" rot="19279415">
          <a:off x="1876219" y="1282975"/>
          <a:ext cx="2175555" cy="536463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ysClr val="windowText" lastClr="000000"/>
              </a:solidFill>
            </a:rPr>
            <a:t>Commandment</a:t>
          </a:r>
        </a:p>
      </cdr:txBody>
    </cdr:sp>
  </cdr:relSizeAnchor>
  <cdr:relSizeAnchor xmlns:cdr="http://schemas.openxmlformats.org/drawingml/2006/chartDrawing">
    <cdr:from>
      <cdr:x>0.09974</cdr:x>
      <cdr:y>0.31183</cdr:y>
    </cdr:from>
    <cdr:to>
      <cdr:x>0.19382</cdr:x>
      <cdr:y>0.40169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B06D0CA9-CB00-412B-9113-1799DC38E4D7}"/>
            </a:ext>
          </a:extLst>
        </cdr:cNvPr>
        <cdr:cNvSpPr txBox="1"/>
      </cdr:nvSpPr>
      <cdr:spPr>
        <a:xfrm xmlns:a="http://schemas.openxmlformats.org/drawingml/2006/main">
          <a:off x="889908" y="1808389"/>
          <a:ext cx="839352" cy="521116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85000"/>
            <a:lumOff val="15000"/>
          </a:schemeClr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bg1"/>
              </a:solidFill>
            </a:rPr>
            <a:t>Hate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0.27414</cdr:x>
      <cdr:y>0.22683</cdr:y>
    </cdr:from>
    <cdr:to>
      <cdr:x>0.86249</cdr:x>
      <cdr:y>0.31798</cdr:y>
    </cdr:to>
    <cdr:sp macro="" textlink="">
      <cdr:nvSpPr>
        <cdr:cNvPr id="2" name="Oval 1">
          <a:extLst xmlns:a="http://schemas.openxmlformats.org/drawingml/2006/main">
            <a:ext uri="{FF2B5EF4-FFF2-40B4-BE49-F238E27FC236}">
              <a16:creationId xmlns:a16="http://schemas.microsoft.com/office/drawing/2014/main" id="{0DBED0BE-8DA7-4FB1-84AD-6AD1DC618895}"/>
            </a:ext>
          </a:extLst>
        </cdr:cNvPr>
        <cdr:cNvSpPr/>
      </cdr:nvSpPr>
      <cdr:spPr>
        <a:xfrm xmlns:a="http://schemas.openxmlformats.org/drawingml/2006/main" rot="21439900">
          <a:off x="2471432" y="1363197"/>
          <a:ext cx="5304046" cy="547843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3810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0.08572</cdr:x>
      <cdr:y>0.11616</cdr:y>
    </cdr:from>
    <cdr:to>
      <cdr:x>0.19714</cdr:x>
      <cdr:y>0.20535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CC5DC5D-BF32-4686-B06E-90F6DF17F7C1}"/>
            </a:ext>
          </a:extLst>
        </cdr:cNvPr>
        <cdr:cNvSpPr txBox="1"/>
      </cdr:nvSpPr>
      <cdr:spPr>
        <a:xfrm xmlns:a="http://schemas.openxmlformats.org/drawingml/2006/main">
          <a:off x="772818" y="698133"/>
          <a:ext cx="1004471" cy="536020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bg1"/>
              </a:solidFill>
            </a:rPr>
            <a:t>Death</a:t>
          </a:r>
        </a:p>
      </cdr:txBody>
    </cdr:sp>
  </cdr:relSizeAnchor>
  <cdr:relSizeAnchor xmlns:cdr="http://schemas.openxmlformats.org/drawingml/2006/chartDrawing">
    <cdr:from>
      <cdr:x>0.32932</cdr:x>
      <cdr:y>0.4111</cdr:y>
    </cdr:from>
    <cdr:to>
      <cdr:x>0.40823</cdr:x>
      <cdr:y>0.50029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ECC5DC5D-BF32-4686-B06E-90F6DF17F7C1}"/>
            </a:ext>
          </a:extLst>
        </cdr:cNvPr>
        <cdr:cNvSpPr txBox="1"/>
      </cdr:nvSpPr>
      <cdr:spPr>
        <a:xfrm xmlns:a="http://schemas.openxmlformats.org/drawingml/2006/main">
          <a:off x="2968865" y="2470630"/>
          <a:ext cx="711388" cy="53601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tx1"/>
              </a:solidFill>
            </a:rPr>
            <a:t>Life</a:t>
          </a:r>
        </a:p>
      </cdr:txBody>
    </cdr:sp>
  </cdr:relSizeAnchor>
  <cdr:relSizeAnchor xmlns:cdr="http://schemas.openxmlformats.org/drawingml/2006/chartDrawing">
    <cdr:from>
      <cdr:x>0.71674</cdr:x>
      <cdr:y>0.41915</cdr:y>
    </cdr:from>
    <cdr:to>
      <cdr:x>0.84977</cdr:x>
      <cdr:y>0.50834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ECC5DC5D-BF32-4686-B06E-90F6DF17F7C1}"/>
            </a:ext>
          </a:extLst>
        </cdr:cNvPr>
        <cdr:cNvSpPr txBox="1"/>
      </cdr:nvSpPr>
      <cdr:spPr>
        <a:xfrm xmlns:a="http://schemas.openxmlformats.org/drawingml/2006/main">
          <a:off x="6461564" y="2519057"/>
          <a:ext cx="1199288" cy="536020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tx1"/>
              </a:solidFill>
            </a:rPr>
            <a:t>Witness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0.83376</cdr:x>
      <cdr:y>0.25507</cdr:y>
    </cdr:from>
    <cdr:to>
      <cdr:x>0.92259</cdr:x>
      <cdr:y>0.33705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B675DEE-5B07-4C1F-8DB6-447217A7A837}"/>
            </a:ext>
          </a:extLst>
        </cdr:cNvPr>
        <cdr:cNvSpPr txBox="1"/>
      </cdr:nvSpPr>
      <cdr:spPr>
        <a:xfrm xmlns:a="http://schemas.openxmlformats.org/drawingml/2006/main">
          <a:off x="7056804" y="1454354"/>
          <a:ext cx="751815" cy="4674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bg1"/>
              </a:solidFill>
            </a:rPr>
            <a:t>Sin</a:t>
          </a:r>
        </a:p>
      </cdr:txBody>
    </cdr:sp>
  </cdr:relSizeAnchor>
  <cdr:relSizeAnchor xmlns:cdr="http://schemas.openxmlformats.org/drawingml/2006/chartDrawing">
    <cdr:from>
      <cdr:x>0.24433</cdr:x>
      <cdr:y>0.3641</cdr:y>
    </cdr:from>
    <cdr:to>
      <cdr:x>0.30557</cdr:x>
      <cdr:y>0.61684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B06D0CA9-CB00-412B-9113-1799DC38E4D7}"/>
            </a:ext>
          </a:extLst>
        </cdr:cNvPr>
        <cdr:cNvSpPr txBox="1"/>
      </cdr:nvSpPr>
      <cdr:spPr>
        <a:xfrm xmlns:a="http://schemas.openxmlformats.org/drawingml/2006/main" rot="18405052">
          <a:off x="1581734" y="2618928"/>
          <a:ext cx="1482862" cy="51746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tx1"/>
              </a:solidFill>
            </a:rPr>
            <a:t>Holy</a:t>
          </a:r>
          <a:r>
            <a:rPr lang="en-US" sz="2400" b="1">
              <a:solidFill>
                <a:schemeClr val="bg1"/>
              </a:solidFill>
            </a:rPr>
            <a:t> </a:t>
          </a:r>
          <a:r>
            <a:rPr lang="en-US" sz="2400" b="1">
              <a:solidFill>
                <a:schemeClr val="tx1"/>
              </a:solidFill>
            </a:rPr>
            <a:t>Spirit</a:t>
          </a:r>
        </a:p>
      </cdr:txBody>
    </cdr:sp>
  </cdr:relSizeAnchor>
  <cdr:relSizeAnchor xmlns:cdr="http://schemas.openxmlformats.org/drawingml/2006/chartDrawing">
    <cdr:from>
      <cdr:x>0.38002</cdr:x>
      <cdr:y>0.20188</cdr:y>
    </cdr:from>
    <cdr:to>
      <cdr:x>0.44159</cdr:x>
      <cdr:y>0.42279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B06D0CA9-CB00-412B-9113-1799DC38E4D7}"/>
            </a:ext>
          </a:extLst>
        </cdr:cNvPr>
        <cdr:cNvSpPr txBox="1"/>
      </cdr:nvSpPr>
      <cdr:spPr>
        <a:xfrm xmlns:a="http://schemas.openxmlformats.org/drawingml/2006/main" rot="16597546">
          <a:off x="2847163" y="1520305"/>
          <a:ext cx="1259576" cy="521116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1"/>
              </a:solidFill>
            </a:rPr>
            <a:t>Written</a:t>
          </a:r>
        </a:p>
      </cdr:txBody>
    </cdr:sp>
  </cdr:relSizeAnchor>
  <cdr:relSizeAnchor xmlns:cdr="http://schemas.openxmlformats.org/drawingml/2006/chartDrawing">
    <cdr:from>
      <cdr:x>0.53444</cdr:x>
      <cdr:y>0.19453</cdr:y>
    </cdr:from>
    <cdr:to>
      <cdr:x>0.65193</cdr:x>
      <cdr:y>0.26961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B06D0CA9-CB00-412B-9113-1799DC38E4D7}"/>
            </a:ext>
          </a:extLst>
        </cdr:cNvPr>
        <cdr:cNvSpPr txBox="1"/>
      </cdr:nvSpPr>
      <cdr:spPr>
        <a:xfrm xmlns:a="http://schemas.openxmlformats.org/drawingml/2006/main">
          <a:off x="4494572" y="1135855"/>
          <a:ext cx="988112" cy="4383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50000"/>
          </a:schemeClr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bg1"/>
              </a:solidFill>
            </a:rPr>
            <a:t>World</a:t>
          </a:r>
        </a:p>
      </cdr:txBody>
    </cdr:sp>
  </cdr:relSizeAnchor>
  <cdr:relSizeAnchor xmlns:cdr="http://schemas.openxmlformats.org/drawingml/2006/chartDrawing">
    <cdr:from>
      <cdr:x>0.09359</cdr:x>
      <cdr:y>0.22209</cdr:y>
    </cdr:from>
    <cdr:to>
      <cdr:x>0.15668</cdr:x>
      <cdr:y>0.51001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04B54BFD-E160-4A6B-99F8-6BE4F0FE3639}"/>
            </a:ext>
          </a:extLst>
        </cdr:cNvPr>
        <cdr:cNvSpPr txBox="1"/>
      </cdr:nvSpPr>
      <cdr:spPr>
        <a:xfrm xmlns:a="http://schemas.openxmlformats.org/drawingml/2006/main" rot="17118361">
          <a:off x="212663" y="1881095"/>
          <a:ext cx="1689301" cy="53313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75000"/>
          </a:schemeClr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bg1"/>
              </a:solidFill>
            </a:rPr>
            <a:t>Confidence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0.78055</cdr:x>
      <cdr:y>0.41877</cdr:y>
    </cdr:from>
    <cdr:to>
      <cdr:x>0.87414</cdr:x>
      <cdr:y>0.50178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6E9360E-119F-4405-97CE-C84F9722CDF7}"/>
            </a:ext>
          </a:extLst>
        </cdr:cNvPr>
        <cdr:cNvSpPr txBox="1"/>
      </cdr:nvSpPr>
      <cdr:spPr>
        <a:xfrm xmlns:a="http://schemas.openxmlformats.org/drawingml/2006/main" rot="21067158">
          <a:off x="7084005" y="2333075"/>
          <a:ext cx="849391" cy="46246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2400" b="1">
              <a:solidFill>
                <a:schemeClr val="tx1"/>
              </a:solidFill>
            </a:rPr>
            <a:t>Love</a:t>
          </a:r>
        </a:p>
      </cdr:txBody>
    </cdr:sp>
  </cdr:relSizeAnchor>
  <cdr:relSizeAnchor xmlns:cdr="http://schemas.openxmlformats.org/drawingml/2006/chartDrawing">
    <cdr:from>
      <cdr:x>0.07866</cdr:x>
      <cdr:y>0.12</cdr:y>
    </cdr:from>
    <cdr:to>
      <cdr:x>0.19767</cdr:x>
      <cdr:y>0.20301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35F1E51-0A7D-427B-BAB0-E766C34D1720}"/>
            </a:ext>
          </a:extLst>
        </cdr:cNvPr>
        <cdr:cNvSpPr txBox="1"/>
      </cdr:nvSpPr>
      <cdr:spPr>
        <a:xfrm xmlns:a="http://schemas.openxmlformats.org/drawingml/2006/main">
          <a:off x="675942" y="739512"/>
          <a:ext cx="1022697" cy="51155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>
              <a:solidFill>
                <a:schemeClr val="bg1"/>
              </a:solidFill>
            </a:rPr>
            <a:t>Death</a:t>
          </a:r>
        </a:p>
      </cdr:txBody>
    </cdr:sp>
  </cdr:relSizeAnchor>
  <cdr:relSizeAnchor xmlns:cdr="http://schemas.openxmlformats.org/drawingml/2006/chartDrawing">
    <cdr:from>
      <cdr:x>0.2166</cdr:x>
      <cdr:y>0.75285</cdr:y>
    </cdr:from>
    <cdr:to>
      <cdr:x>0.3102</cdr:x>
      <cdr:y>0.83586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12C4FDF-57A7-4075-BA8F-17E4D0263F49}"/>
            </a:ext>
          </a:extLst>
        </cdr:cNvPr>
        <cdr:cNvSpPr txBox="1"/>
      </cdr:nvSpPr>
      <cdr:spPr>
        <a:xfrm xmlns:a="http://schemas.openxmlformats.org/drawingml/2006/main">
          <a:off x="1945213" y="4302519"/>
          <a:ext cx="840579" cy="47440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/>
            <a:t>Light</a:t>
          </a:r>
        </a:p>
      </cdr:txBody>
    </cdr:sp>
  </cdr:relSizeAnchor>
  <cdr:relSizeAnchor xmlns:cdr="http://schemas.openxmlformats.org/drawingml/2006/chartDrawing">
    <cdr:from>
      <cdr:x>0.53266</cdr:x>
      <cdr:y>0.75712</cdr:y>
    </cdr:from>
    <cdr:to>
      <cdr:x>0.62626</cdr:x>
      <cdr:y>0.8406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85806C0-386B-44A3-A4B3-9A8EA4C74CB6}"/>
            </a:ext>
          </a:extLst>
        </cdr:cNvPr>
        <cdr:cNvSpPr txBox="1"/>
      </cdr:nvSpPr>
      <cdr:spPr>
        <a:xfrm xmlns:a="http://schemas.openxmlformats.org/drawingml/2006/main">
          <a:off x="4834259" y="4218093"/>
          <a:ext cx="849481" cy="465086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>
              <a:solidFill>
                <a:schemeClr val="bg1"/>
              </a:solidFill>
            </a:rPr>
            <a:t>Dark</a:t>
          </a:r>
        </a:p>
      </cdr:txBody>
    </cdr:sp>
  </cdr:relSizeAnchor>
  <cdr:relSizeAnchor xmlns:cdr="http://schemas.openxmlformats.org/drawingml/2006/chartDrawing">
    <cdr:from>
      <cdr:x>0.14947</cdr:x>
      <cdr:y>0.3216</cdr:y>
    </cdr:from>
    <cdr:to>
      <cdr:x>0.19979</cdr:x>
      <cdr:y>0.47408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85806C0-386B-44A3-A4B3-9A8EA4C74CB6}"/>
            </a:ext>
          </a:extLst>
        </cdr:cNvPr>
        <cdr:cNvSpPr txBox="1"/>
      </cdr:nvSpPr>
      <cdr:spPr>
        <a:xfrm xmlns:a="http://schemas.openxmlformats.org/drawingml/2006/main" rot="17207760">
          <a:off x="1160132" y="1988139"/>
          <a:ext cx="849481" cy="4566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>
              <a:solidFill>
                <a:schemeClr val="bg1"/>
              </a:solidFill>
            </a:rPr>
            <a:t>Hate</a:t>
          </a:r>
        </a:p>
      </cdr:txBody>
    </cdr:sp>
  </cdr:relSizeAnchor>
  <cdr:relSizeAnchor xmlns:cdr="http://schemas.openxmlformats.org/drawingml/2006/chartDrawing">
    <cdr:from>
      <cdr:x>0.39349</cdr:x>
      <cdr:y>0.11737</cdr:y>
    </cdr:from>
    <cdr:to>
      <cdr:x>0.46987</cdr:x>
      <cdr:y>0.20053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085806C0-386B-44A3-A4B3-9A8EA4C74CB6}"/>
            </a:ext>
          </a:extLst>
        </cdr:cNvPr>
        <cdr:cNvSpPr txBox="1"/>
      </cdr:nvSpPr>
      <cdr:spPr>
        <a:xfrm xmlns:a="http://schemas.openxmlformats.org/drawingml/2006/main">
          <a:off x="3571206" y="653913"/>
          <a:ext cx="693199" cy="46330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1">
              <a:solidFill>
                <a:schemeClr val="tx1"/>
              </a:solidFill>
            </a:rPr>
            <a:t>Life</a:t>
          </a:r>
        </a:p>
      </cdr:txBody>
    </cdr:sp>
  </cdr:relSizeAnchor>
  <cdr:relSizeAnchor xmlns:cdr="http://schemas.openxmlformats.org/drawingml/2006/chartDrawing">
    <cdr:from>
      <cdr:x>0.86987</cdr:x>
      <cdr:y>0.36603</cdr:y>
    </cdr:from>
    <cdr:to>
      <cdr:x>0.98373</cdr:x>
      <cdr:y>0.49484</cdr:y>
    </cdr:to>
    <cdr:sp macro="" textlink="">
      <cdr:nvSpPr>
        <cdr:cNvPr id="10" name="Arrow: Right 9">
          <a:extLst xmlns:a="http://schemas.openxmlformats.org/drawingml/2006/main">
            <a:ext uri="{FF2B5EF4-FFF2-40B4-BE49-F238E27FC236}">
              <a16:creationId xmlns:a16="http://schemas.microsoft.com/office/drawing/2014/main" id="{1F661AA7-4345-4D96-B73A-373DD84640B4}"/>
            </a:ext>
          </a:extLst>
        </cdr:cNvPr>
        <cdr:cNvSpPr/>
      </cdr:nvSpPr>
      <cdr:spPr>
        <a:xfrm xmlns:a="http://schemas.openxmlformats.org/drawingml/2006/main" rot="21049254">
          <a:off x="7894643" y="2039224"/>
          <a:ext cx="1033354" cy="717630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FF0000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000">
              <a:solidFill>
                <a:schemeClr val="bg1"/>
              </a:solidFill>
            </a:rPr>
            <a:t>45 X</a:t>
          </a:r>
        </a:p>
      </cdr:txBody>
    </cdr:sp>
  </cdr:relSizeAnchor>
  <cdr:relSizeAnchor xmlns:cdr="http://schemas.openxmlformats.org/drawingml/2006/chartDrawing">
    <cdr:from>
      <cdr:x>0.32709</cdr:x>
      <cdr:y>0.73264</cdr:y>
    </cdr:from>
    <cdr:to>
      <cdr:x>0.52115</cdr:x>
      <cdr:y>0.89677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1CA95828-DD0F-49F0-9104-846FFA829DCC}"/>
            </a:ext>
          </a:extLst>
        </cdr:cNvPr>
        <cdr:cNvSpPr txBox="1"/>
      </cdr:nvSpPr>
      <cdr:spPr>
        <a:xfrm xmlns:a="http://schemas.openxmlformats.org/drawingml/2006/main">
          <a:off x="2968596" y="4081716"/>
          <a:ext cx="1761227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3600">
              <a:solidFill>
                <a:schemeClr val="bg1"/>
              </a:solidFill>
            </a:rPr>
            <a:t>"or/and"</a:t>
          </a:r>
          <a:endParaRPr lang="en-US" sz="11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0.19438</cdr:x>
      <cdr:y>0.09944</cdr:y>
    </cdr:from>
    <cdr:to>
      <cdr:x>0.38844</cdr:x>
      <cdr:y>0.26357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6A8A7FFA-046B-49A0-991D-524C2111C58A}"/>
            </a:ext>
          </a:extLst>
        </cdr:cNvPr>
        <cdr:cNvSpPr txBox="1"/>
      </cdr:nvSpPr>
      <cdr:spPr>
        <a:xfrm xmlns:a="http://schemas.openxmlformats.org/drawingml/2006/main">
          <a:off x="1764102" y="554007"/>
          <a:ext cx="1761227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3600">
              <a:solidFill>
                <a:schemeClr val="bg1"/>
              </a:solidFill>
            </a:rPr>
            <a:t>"or/and"</a:t>
          </a:r>
          <a:endParaRPr lang="en-US" sz="11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0.55742</cdr:x>
      <cdr:y>0.44138</cdr:y>
    </cdr:from>
    <cdr:to>
      <cdr:x>0.75148</cdr:x>
      <cdr:y>0.60551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734191D2-7F0D-42FC-82CB-85543EE91A0E}"/>
            </a:ext>
          </a:extLst>
        </cdr:cNvPr>
        <cdr:cNvSpPr txBox="1"/>
      </cdr:nvSpPr>
      <cdr:spPr>
        <a:xfrm xmlns:a="http://schemas.openxmlformats.org/drawingml/2006/main">
          <a:off x="5058913" y="2459007"/>
          <a:ext cx="1761227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3600">
              <a:solidFill>
                <a:schemeClr val="bg1"/>
              </a:solidFill>
            </a:rPr>
            <a:t>"or/and"</a:t>
          </a:r>
          <a:endParaRPr lang="en-US" sz="1100">
            <a:solidFill>
              <a:schemeClr val="bg1"/>
            </a:solidFill>
          </a:endParaRPr>
        </a:p>
      </cdr:txBody>
    </cdr:sp>
  </cdr:relSizeAnchor>
</c:userShapes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2</v>
    <v>8</v>
    <v>0</v>
    <v>6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4"/>
  <sheetViews>
    <sheetView tabSelected="1" view="pageLayout" topLeftCell="A37" zoomScale="46" zoomScaleNormal="100" zoomScalePageLayoutView="46" workbookViewId="0">
      <selection activeCell="AC137" sqref="AC137"/>
    </sheetView>
  </sheetViews>
  <sheetFormatPr defaultRowHeight="14.5" x14ac:dyDescent="0.35"/>
  <cols>
    <col min="1" max="8" width="4.6328125" customWidth="1"/>
    <col min="9" max="9" width="4.6328125" style="116" customWidth="1"/>
    <col min="10" max="10" width="4.6328125" customWidth="1"/>
    <col min="11" max="12" width="4.6328125" style="2" customWidth="1"/>
    <col min="13" max="17" width="4.6328125" style="3" customWidth="1"/>
    <col min="18" max="18" width="5" style="3" customWidth="1"/>
    <col min="19" max="19" width="4.6328125" style="3" customWidth="1"/>
    <col min="20" max="20" width="3.54296875" style="3" customWidth="1"/>
    <col min="21" max="21" width="5" style="3" customWidth="1"/>
    <col min="22" max="22" width="8.453125" style="28" customWidth="1"/>
    <col min="23" max="23" width="3.08984375" customWidth="1"/>
    <col min="24" max="24" width="11.08984375" customWidth="1"/>
    <col min="25" max="25" width="7" customWidth="1"/>
    <col min="26" max="26" width="3.26953125" customWidth="1"/>
    <col min="27" max="27" width="3.7265625" customWidth="1"/>
    <col min="28" max="28" width="3.453125" customWidth="1"/>
  </cols>
  <sheetData>
    <row r="1" spans="1:28" ht="14" customHeight="1" x14ac:dyDescent="0.35">
      <c r="A1" s="50">
        <v>5</v>
      </c>
      <c r="B1" s="31">
        <v>15</v>
      </c>
      <c r="C1" s="29">
        <v>1</v>
      </c>
      <c r="D1" s="30">
        <v>5</v>
      </c>
      <c r="E1" s="30">
        <v>19</v>
      </c>
      <c r="F1" s="30">
        <v>53</v>
      </c>
      <c r="G1" s="29">
        <v>1</v>
      </c>
      <c r="H1" s="31">
        <v>3</v>
      </c>
      <c r="I1" s="30">
        <v>6</v>
      </c>
      <c r="J1" s="31">
        <v>16</v>
      </c>
      <c r="K1" s="31">
        <v>13</v>
      </c>
      <c r="L1" s="305">
        <v>7</v>
      </c>
      <c r="M1" s="31">
        <v>5</v>
      </c>
      <c r="N1" s="31">
        <v>13</v>
      </c>
      <c r="O1" s="31">
        <v>1</v>
      </c>
      <c r="P1" s="31">
        <v>2</v>
      </c>
      <c r="Q1" s="31">
        <v>4</v>
      </c>
      <c r="R1" s="31">
        <v>2</v>
      </c>
      <c r="S1" s="32">
        <v>12</v>
      </c>
      <c r="T1" s="38"/>
      <c r="U1" s="120">
        <v>1</v>
      </c>
      <c r="V1" s="125" t="s">
        <v>110</v>
      </c>
      <c r="W1" s="75">
        <v>10</v>
      </c>
      <c r="X1" s="236" t="s">
        <v>139</v>
      </c>
      <c r="Y1" s="236"/>
      <c r="Z1" s="236"/>
      <c r="AA1" s="131">
        <v>2</v>
      </c>
    </row>
    <row r="2" spans="1:28" ht="14" customHeight="1" x14ac:dyDescent="0.35">
      <c r="A2" s="51">
        <v>7</v>
      </c>
      <c r="B2" s="4">
        <v>19</v>
      </c>
      <c r="C2" s="10">
        <v>2</v>
      </c>
      <c r="D2" s="192">
        <v>6</v>
      </c>
      <c r="E2" s="192">
        <v>21</v>
      </c>
      <c r="F2" s="192">
        <v>54</v>
      </c>
      <c r="G2" s="4">
        <v>17</v>
      </c>
      <c r="H2" s="4">
        <v>3</v>
      </c>
      <c r="I2" s="4">
        <v>7</v>
      </c>
      <c r="J2" s="4">
        <v>20</v>
      </c>
      <c r="K2" s="20">
        <v>13</v>
      </c>
      <c r="L2" s="43">
        <v>8</v>
      </c>
      <c r="M2" s="221">
        <v>6</v>
      </c>
      <c r="N2" s="192">
        <v>14</v>
      </c>
      <c r="O2" s="4">
        <v>3</v>
      </c>
      <c r="P2" s="4">
        <v>2</v>
      </c>
      <c r="Q2" s="4">
        <v>11</v>
      </c>
      <c r="R2" s="4">
        <v>2</v>
      </c>
      <c r="S2" s="41">
        <v>25</v>
      </c>
      <c r="T2" s="38"/>
      <c r="U2" s="121">
        <v>2</v>
      </c>
      <c r="V2" s="126" t="s">
        <v>111</v>
      </c>
      <c r="W2" s="76">
        <v>29</v>
      </c>
      <c r="X2" s="235" t="s">
        <v>188</v>
      </c>
      <c r="Y2" s="235"/>
      <c r="Z2" s="235"/>
      <c r="AA2" s="132">
        <v>4</v>
      </c>
    </row>
    <row r="3" spans="1:28" ht="14" customHeight="1" x14ac:dyDescent="0.35">
      <c r="A3" s="51">
        <v>18</v>
      </c>
      <c r="B3" s="192">
        <v>25</v>
      </c>
      <c r="C3" s="10">
        <v>34</v>
      </c>
      <c r="D3" s="192">
        <v>18</v>
      </c>
      <c r="E3" s="192">
        <v>52</v>
      </c>
      <c r="F3" s="192">
        <v>100</v>
      </c>
      <c r="G3" s="12">
        <v>17</v>
      </c>
      <c r="H3" s="4">
        <v>6</v>
      </c>
      <c r="I3" s="4">
        <v>16</v>
      </c>
      <c r="J3" s="4">
        <v>24</v>
      </c>
      <c r="K3" s="4">
        <v>14</v>
      </c>
      <c r="L3" s="43">
        <v>9</v>
      </c>
      <c r="M3" s="192">
        <v>8</v>
      </c>
      <c r="N3" s="4">
        <v>17</v>
      </c>
      <c r="O3" s="6">
        <v>3</v>
      </c>
      <c r="P3" s="4">
        <v>29</v>
      </c>
      <c r="Q3" s="25">
        <v>17</v>
      </c>
      <c r="R3" s="4">
        <v>3</v>
      </c>
      <c r="S3" s="74">
        <v>25</v>
      </c>
      <c r="T3" s="38"/>
      <c r="U3" s="122">
        <v>3</v>
      </c>
      <c r="V3" s="127" t="s">
        <v>112</v>
      </c>
      <c r="W3" s="89">
        <v>24</v>
      </c>
      <c r="X3" s="238" t="s">
        <v>140</v>
      </c>
      <c r="Y3" s="238"/>
      <c r="Z3" s="238"/>
      <c r="AA3" s="133">
        <v>4</v>
      </c>
    </row>
    <row r="4" spans="1:28" ht="14" customHeight="1" thickBot="1" x14ac:dyDescent="0.4">
      <c r="A4" s="51">
        <v>19</v>
      </c>
      <c r="B4" s="4">
        <v>40</v>
      </c>
      <c r="C4" s="4">
        <v>53</v>
      </c>
      <c r="D4" s="192">
        <v>19</v>
      </c>
      <c r="E4" s="192">
        <v>54</v>
      </c>
      <c r="F4" s="192">
        <v>101</v>
      </c>
      <c r="G4" s="10">
        <v>23</v>
      </c>
      <c r="H4" s="4">
        <v>7</v>
      </c>
      <c r="I4" s="4">
        <v>16</v>
      </c>
      <c r="J4" s="4">
        <v>27</v>
      </c>
      <c r="K4" s="4">
        <v>15</v>
      </c>
      <c r="L4" s="43">
        <v>9</v>
      </c>
      <c r="M4" s="4">
        <v>10</v>
      </c>
      <c r="N4" s="4">
        <v>17</v>
      </c>
      <c r="O4" s="6">
        <v>5</v>
      </c>
      <c r="P4" s="7">
        <v>38</v>
      </c>
      <c r="Q4" s="25">
        <v>18</v>
      </c>
      <c r="R4" s="19">
        <v>78</v>
      </c>
      <c r="S4" s="45">
        <v>25</v>
      </c>
      <c r="T4" s="38"/>
      <c r="U4" s="205">
        <v>4</v>
      </c>
      <c r="V4" s="207" t="s">
        <v>113</v>
      </c>
      <c r="W4" s="76">
        <v>21</v>
      </c>
      <c r="X4" s="235" t="s">
        <v>189</v>
      </c>
      <c r="Y4" s="235"/>
      <c r="Z4" s="235"/>
      <c r="AA4" s="132">
        <v>3</v>
      </c>
    </row>
    <row r="5" spans="1:28" ht="14" customHeight="1" thickBot="1" x14ac:dyDescent="0.4">
      <c r="A5" s="51">
        <v>20</v>
      </c>
      <c r="B5" s="192">
        <v>49</v>
      </c>
      <c r="C5" s="35">
        <v>54</v>
      </c>
      <c r="D5" s="192">
        <v>21</v>
      </c>
      <c r="E5" s="192">
        <v>83</v>
      </c>
      <c r="F5" s="192"/>
      <c r="G5" s="10">
        <v>24</v>
      </c>
      <c r="H5" s="4"/>
      <c r="I5" s="15">
        <v>21</v>
      </c>
      <c r="J5" s="4">
        <v>29</v>
      </c>
      <c r="K5" s="192">
        <v>21</v>
      </c>
      <c r="L5" s="221">
        <v>10</v>
      </c>
      <c r="M5" s="192">
        <v>14</v>
      </c>
      <c r="N5" s="4">
        <v>17</v>
      </c>
      <c r="O5" s="48">
        <v>5</v>
      </c>
      <c r="P5" s="7">
        <v>41</v>
      </c>
      <c r="Q5" s="25">
        <v>22</v>
      </c>
      <c r="R5" s="21">
        <v>91</v>
      </c>
      <c r="S5" s="45">
        <v>26</v>
      </c>
      <c r="T5" s="38"/>
      <c r="U5" s="206">
        <v>5</v>
      </c>
      <c r="V5" s="208" t="s">
        <v>114</v>
      </c>
      <c r="W5" s="77">
        <v>21</v>
      </c>
      <c r="X5" s="237" t="s">
        <v>190</v>
      </c>
      <c r="Y5" s="237"/>
      <c r="Z5" s="237"/>
      <c r="AA5" s="134">
        <v>3</v>
      </c>
    </row>
    <row r="6" spans="1:28" ht="14" customHeight="1" x14ac:dyDescent="0.35">
      <c r="A6" s="52"/>
      <c r="B6" s="25">
        <v>50</v>
      </c>
      <c r="C6" s="21">
        <v>95</v>
      </c>
      <c r="D6" s="14"/>
      <c r="E6" s="192"/>
      <c r="F6" s="13" t="s">
        <v>211</v>
      </c>
      <c r="G6" s="4">
        <v>34</v>
      </c>
      <c r="H6" s="147" t="s">
        <v>238</v>
      </c>
      <c r="I6" s="4"/>
      <c r="J6" s="4">
        <v>34</v>
      </c>
      <c r="K6" s="4">
        <v>28</v>
      </c>
      <c r="L6" s="306">
        <v>11</v>
      </c>
      <c r="M6" s="4">
        <v>18</v>
      </c>
      <c r="N6" s="4">
        <v>18</v>
      </c>
      <c r="O6" s="4">
        <v>17</v>
      </c>
      <c r="P6" s="7">
        <v>41</v>
      </c>
      <c r="Q6" s="25">
        <v>23</v>
      </c>
      <c r="R6" s="24">
        <v>92</v>
      </c>
      <c r="S6" s="45">
        <v>26</v>
      </c>
      <c r="T6" s="38"/>
      <c r="U6" s="38"/>
      <c r="V6" s="90" t="s">
        <v>193</v>
      </c>
      <c r="W6" s="135">
        <f>SUM(W1:W5)</f>
        <v>105</v>
      </c>
      <c r="X6" s="239" t="s">
        <v>265</v>
      </c>
      <c r="Y6" s="239"/>
      <c r="Z6" s="239"/>
      <c r="AA6" s="119">
        <v>16</v>
      </c>
      <c r="AB6" s="115" t="s">
        <v>106</v>
      </c>
    </row>
    <row r="7" spans="1:28" ht="14" customHeight="1" thickBot="1" x14ac:dyDescent="0.4">
      <c r="A7" s="303" t="s">
        <v>157</v>
      </c>
      <c r="B7" s="53">
        <v>53</v>
      </c>
      <c r="C7" s="11">
        <v>96</v>
      </c>
      <c r="D7" s="63" t="s">
        <v>208</v>
      </c>
      <c r="E7" s="13" t="s">
        <v>210</v>
      </c>
      <c r="F7" s="13" t="s">
        <v>212</v>
      </c>
      <c r="G7" s="4">
        <v>34</v>
      </c>
      <c r="H7" s="70">
        <v>10</v>
      </c>
      <c r="I7" s="147" t="s">
        <v>250</v>
      </c>
      <c r="J7" s="4">
        <v>37</v>
      </c>
      <c r="K7" s="14">
        <v>31</v>
      </c>
      <c r="L7" s="306">
        <v>11</v>
      </c>
      <c r="M7" s="4">
        <v>18</v>
      </c>
      <c r="N7" s="4">
        <v>60</v>
      </c>
      <c r="O7" s="4">
        <v>18</v>
      </c>
      <c r="P7" s="7">
        <v>41</v>
      </c>
      <c r="Q7" s="25">
        <v>23</v>
      </c>
      <c r="R7" s="24">
        <v>93</v>
      </c>
      <c r="S7" s="45">
        <v>27</v>
      </c>
      <c r="T7" s="38"/>
      <c r="U7" s="38"/>
      <c r="V7" s="38"/>
      <c r="W7" s="2"/>
      <c r="X7" s="2"/>
      <c r="Y7" s="2"/>
      <c r="Z7" s="2"/>
      <c r="AA7" s="2"/>
    </row>
    <row r="8" spans="1:28" ht="14" customHeight="1" x14ac:dyDescent="0.35">
      <c r="A8" s="71" t="s">
        <v>161</v>
      </c>
      <c r="B8" s="17">
        <v>53</v>
      </c>
      <c r="C8" s="24">
        <v>96</v>
      </c>
      <c r="D8" s="13" t="s">
        <v>216</v>
      </c>
      <c r="E8" s="13" t="s">
        <v>207</v>
      </c>
      <c r="F8" s="192">
        <v>6</v>
      </c>
      <c r="G8" s="192">
        <v>48</v>
      </c>
      <c r="H8" s="70" t="s">
        <v>239</v>
      </c>
      <c r="I8" s="80">
        <v>9.0277777777777776E-2</v>
      </c>
      <c r="J8" s="4">
        <v>38</v>
      </c>
      <c r="K8" s="55">
        <v>31</v>
      </c>
      <c r="L8" s="306">
        <v>12</v>
      </c>
      <c r="M8" s="4">
        <v>31</v>
      </c>
      <c r="N8" s="4">
        <v>61</v>
      </c>
      <c r="O8" s="4">
        <v>34</v>
      </c>
      <c r="P8" s="4">
        <v>44</v>
      </c>
      <c r="Q8" s="25">
        <v>23</v>
      </c>
      <c r="R8" s="24">
        <v>94</v>
      </c>
      <c r="S8" s="45">
        <v>40</v>
      </c>
      <c r="T8" s="38"/>
      <c r="U8" s="242" t="s">
        <v>269</v>
      </c>
      <c r="V8" s="243"/>
      <c r="W8" s="243"/>
      <c r="X8" s="243"/>
      <c r="Y8" s="243"/>
      <c r="Z8" s="243"/>
      <c r="AA8" s="244"/>
    </row>
    <row r="9" spans="1:28" ht="14" customHeight="1" x14ac:dyDescent="0.35">
      <c r="A9" s="51" t="s">
        <v>205</v>
      </c>
      <c r="B9" s="17">
        <v>55</v>
      </c>
      <c r="C9" s="11">
        <v>97</v>
      </c>
      <c r="D9" s="39" t="s">
        <v>209</v>
      </c>
      <c r="E9" s="192">
        <v>28</v>
      </c>
      <c r="F9" s="192">
        <v>10</v>
      </c>
      <c r="G9" s="4">
        <v>51</v>
      </c>
      <c r="H9" s="4"/>
      <c r="I9" s="80" t="s">
        <v>254</v>
      </c>
      <c r="J9" s="4">
        <v>46</v>
      </c>
      <c r="K9" s="18">
        <v>39</v>
      </c>
      <c r="L9" s="306">
        <v>12</v>
      </c>
      <c r="M9" s="4">
        <v>32</v>
      </c>
      <c r="N9" s="4">
        <v>61</v>
      </c>
      <c r="O9" s="4">
        <v>34</v>
      </c>
      <c r="P9" s="4">
        <v>47</v>
      </c>
      <c r="Q9" s="25">
        <v>24</v>
      </c>
      <c r="R9" s="24">
        <v>94</v>
      </c>
      <c r="S9" s="45">
        <v>53</v>
      </c>
      <c r="T9" s="38"/>
      <c r="U9" s="92" t="s">
        <v>120</v>
      </c>
      <c r="V9" s="106" t="s">
        <v>275</v>
      </c>
      <c r="W9" s="93" t="s">
        <v>106</v>
      </c>
      <c r="X9" s="94" t="s">
        <v>194</v>
      </c>
      <c r="Y9" s="224" t="s">
        <v>106</v>
      </c>
      <c r="Z9" s="224"/>
      <c r="AA9" s="247"/>
    </row>
    <row r="10" spans="1:28" ht="14" customHeight="1" thickBot="1" x14ac:dyDescent="0.4">
      <c r="A10" s="72">
        <v>18</v>
      </c>
      <c r="B10" s="53">
        <v>56</v>
      </c>
      <c r="C10" s="24">
        <v>100</v>
      </c>
      <c r="D10" s="192">
        <v>23</v>
      </c>
      <c r="E10" s="192">
        <v>28</v>
      </c>
      <c r="F10" s="9">
        <v>14</v>
      </c>
      <c r="G10" s="199"/>
      <c r="H10" s="66" t="s">
        <v>246</v>
      </c>
      <c r="I10" s="80" t="s">
        <v>281</v>
      </c>
      <c r="J10" s="4">
        <v>49</v>
      </c>
      <c r="K10" s="14">
        <v>40</v>
      </c>
      <c r="L10" s="306">
        <v>22</v>
      </c>
      <c r="M10" s="4">
        <v>37</v>
      </c>
      <c r="N10" s="4">
        <v>62</v>
      </c>
      <c r="O10" s="48">
        <v>50</v>
      </c>
      <c r="P10" s="4">
        <v>49</v>
      </c>
      <c r="Q10" s="25">
        <v>24</v>
      </c>
      <c r="R10" s="24">
        <v>94</v>
      </c>
      <c r="S10" s="45">
        <v>57</v>
      </c>
      <c r="T10" s="38"/>
      <c r="U10" s="92" t="s">
        <v>122</v>
      </c>
      <c r="V10" s="106" t="s">
        <v>274</v>
      </c>
      <c r="W10" s="93"/>
      <c r="X10" s="94" t="s">
        <v>106</v>
      </c>
      <c r="Y10" s="224" t="s">
        <v>123</v>
      </c>
      <c r="Z10" s="224"/>
      <c r="AA10" s="247"/>
    </row>
    <row r="11" spans="1:28" ht="14" customHeight="1" x14ac:dyDescent="0.35">
      <c r="A11" s="72"/>
      <c r="B11" s="17">
        <v>57</v>
      </c>
      <c r="C11" s="36">
        <v>104</v>
      </c>
      <c r="D11" s="192">
        <v>24</v>
      </c>
      <c r="E11" s="192">
        <v>32</v>
      </c>
      <c r="F11" s="9">
        <v>31</v>
      </c>
      <c r="G11" s="23" t="s">
        <v>278</v>
      </c>
      <c r="H11" s="18">
        <v>7</v>
      </c>
      <c r="I11" s="80" t="s">
        <v>255</v>
      </c>
      <c r="J11" s="221">
        <v>53</v>
      </c>
      <c r="K11" s="14">
        <v>40</v>
      </c>
      <c r="L11" s="9">
        <v>43</v>
      </c>
      <c r="M11" s="4">
        <v>50</v>
      </c>
      <c r="N11" s="4">
        <v>84</v>
      </c>
      <c r="O11" s="4">
        <v>51</v>
      </c>
      <c r="P11" s="4">
        <v>71</v>
      </c>
      <c r="Q11" s="25">
        <v>31</v>
      </c>
      <c r="R11" s="24">
        <v>94</v>
      </c>
      <c r="S11" s="45">
        <v>64</v>
      </c>
      <c r="T11" s="38"/>
      <c r="U11" s="92" t="s">
        <v>121</v>
      </c>
      <c r="V11" s="106" t="s">
        <v>272</v>
      </c>
      <c r="W11" s="93" t="s">
        <v>106</v>
      </c>
      <c r="X11" s="94" t="s">
        <v>271</v>
      </c>
      <c r="Y11" s="224" t="s">
        <v>106</v>
      </c>
      <c r="Z11" s="224"/>
      <c r="AA11" s="247"/>
    </row>
    <row r="12" spans="1:28" ht="14" customHeight="1" thickBot="1" x14ac:dyDescent="0.4">
      <c r="A12" s="73" t="s">
        <v>233</v>
      </c>
      <c r="B12" s="17">
        <v>58</v>
      </c>
      <c r="C12" s="11" t="s">
        <v>164</v>
      </c>
      <c r="D12" s="212">
        <v>51</v>
      </c>
      <c r="E12" s="192">
        <v>31</v>
      </c>
      <c r="F12" s="9">
        <v>32</v>
      </c>
      <c r="G12" s="11" t="s">
        <v>160</v>
      </c>
      <c r="H12" s="18">
        <v>90</v>
      </c>
      <c r="I12" s="80">
        <v>0.17847222222222223</v>
      </c>
      <c r="J12" s="221">
        <v>54</v>
      </c>
      <c r="K12" s="289">
        <v>41</v>
      </c>
      <c r="L12" s="9">
        <v>43</v>
      </c>
      <c r="M12" s="4">
        <v>69</v>
      </c>
      <c r="N12" s="4">
        <v>86</v>
      </c>
      <c r="O12" s="4">
        <v>67</v>
      </c>
      <c r="P12" s="19" t="s">
        <v>106</v>
      </c>
      <c r="Q12" s="25">
        <v>36</v>
      </c>
      <c r="R12" s="24">
        <v>94</v>
      </c>
      <c r="S12" s="45">
        <v>66</v>
      </c>
      <c r="T12" s="38"/>
      <c r="U12" s="95" t="s">
        <v>119</v>
      </c>
      <c r="V12" s="128" t="s">
        <v>273</v>
      </c>
      <c r="W12" s="96" t="s">
        <v>106</v>
      </c>
      <c r="X12" s="97" t="s">
        <v>276</v>
      </c>
      <c r="Y12" s="248" t="s">
        <v>277</v>
      </c>
      <c r="Z12" s="248"/>
      <c r="AA12" s="249"/>
    </row>
    <row r="13" spans="1:28" ht="14" customHeight="1" thickBot="1" x14ac:dyDescent="0.4">
      <c r="A13" s="73" t="s">
        <v>179</v>
      </c>
      <c r="B13" s="159">
        <v>63</v>
      </c>
      <c r="C13" s="54" t="s">
        <v>163</v>
      </c>
      <c r="D13" s="192">
        <v>52</v>
      </c>
      <c r="E13" s="8">
        <v>4</v>
      </c>
      <c r="F13" s="9">
        <v>37</v>
      </c>
      <c r="G13" s="11" t="s">
        <v>121</v>
      </c>
      <c r="H13" s="18">
        <v>90</v>
      </c>
      <c r="I13" s="80" t="s">
        <v>253</v>
      </c>
      <c r="J13" s="4">
        <v>57</v>
      </c>
      <c r="K13" s="289">
        <v>45</v>
      </c>
      <c r="L13" s="306">
        <v>44</v>
      </c>
      <c r="M13" s="4">
        <v>83</v>
      </c>
      <c r="N13" s="4">
        <v>87</v>
      </c>
      <c r="O13" s="25">
        <v>69</v>
      </c>
      <c r="P13" s="201" t="s">
        <v>171</v>
      </c>
      <c r="Q13" s="53">
        <v>98</v>
      </c>
      <c r="R13" s="24">
        <v>95</v>
      </c>
      <c r="S13" s="45">
        <v>67</v>
      </c>
      <c r="T13" s="38"/>
      <c r="U13" s="98" t="s">
        <v>135</v>
      </c>
      <c r="V13" s="84" t="s">
        <v>262</v>
      </c>
      <c r="W13" s="123">
        <v>7</v>
      </c>
      <c r="X13" s="99" t="s">
        <v>136</v>
      </c>
      <c r="Y13" s="250" t="s">
        <v>270</v>
      </c>
      <c r="Z13" s="250"/>
      <c r="AA13" s="251"/>
    </row>
    <row r="14" spans="1:28" ht="14" customHeight="1" x14ac:dyDescent="0.35">
      <c r="A14" s="152" t="s">
        <v>180</v>
      </c>
      <c r="B14" s="21">
        <v>70</v>
      </c>
      <c r="C14" s="154"/>
      <c r="D14" s="192">
        <v>102</v>
      </c>
      <c r="E14" s="5" t="s">
        <v>106</v>
      </c>
      <c r="F14" s="9">
        <v>84</v>
      </c>
      <c r="G14" s="24" t="s">
        <v>162</v>
      </c>
      <c r="H14" s="18">
        <v>92</v>
      </c>
      <c r="I14" s="80" t="s">
        <v>282</v>
      </c>
      <c r="J14" s="12">
        <v>64</v>
      </c>
      <c r="K14" s="14">
        <v>46</v>
      </c>
      <c r="L14" s="306">
        <v>44</v>
      </c>
      <c r="M14" s="4">
        <v>95</v>
      </c>
      <c r="N14" s="4">
        <v>87</v>
      </c>
      <c r="O14" s="9">
        <v>69</v>
      </c>
      <c r="P14" s="202" t="s">
        <v>172</v>
      </c>
      <c r="Q14" s="53"/>
      <c r="R14" s="24">
        <v>95</v>
      </c>
      <c r="S14" s="45">
        <v>68</v>
      </c>
      <c r="T14" s="38"/>
      <c r="U14" s="100" t="s">
        <v>135</v>
      </c>
      <c r="V14" s="85" t="s">
        <v>263</v>
      </c>
      <c r="W14" s="130">
        <v>1</v>
      </c>
      <c r="X14" s="94" t="s">
        <v>137</v>
      </c>
      <c r="Y14" s="252">
        <v>0.12638888888888888</v>
      </c>
      <c r="Z14" s="252"/>
      <c r="AA14" s="253"/>
    </row>
    <row r="15" spans="1:28" ht="14" customHeight="1" thickBot="1" x14ac:dyDescent="0.4">
      <c r="A15" s="153" t="s">
        <v>177</v>
      </c>
      <c r="B15" s="160">
        <v>71</v>
      </c>
      <c r="C15" s="66" t="s">
        <v>121</v>
      </c>
      <c r="D15" s="42">
        <v>5</v>
      </c>
      <c r="E15" s="13" t="s">
        <v>213</v>
      </c>
      <c r="F15" s="9">
        <v>95</v>
      </c>
      <c r="G15" s="148" t="s">
        <v>230</v>
      </c>
      <c r="H15" s="67">
        <v>4</v>
      </c>
      <c r="I15" s="80" t="s">
        <v>232</v>
      </c>
      <c r="J15" s="12">
        <v>76</v>
      </c>
      <c r="K15" s="18">
        <v>54</v>
      </c>
      <c r="L15" s="306">
        <v>45</v>
      </c>
      <c r="M15" s="4"/>
      <c r="N15" s="4"/>
      <c r="O15" s="25">
        <v>99</v>
      </c>
      <c r="P15" s="202" t="s">
        <v>289</v>
      </c>
      <c r="Q15" s="64" t="s">
        <v>236</v>
      </c>
      <c r="R15" s="24">
        <v>95</v>
      </c>
      <c r="S15" s="33">
        <v>73</v>
      </c>
      <c r="T15" s="38"/>
      <c r="U15" s="101" t="s">
        <v>135</v>
      </c>
      <c r="V15" s="86" t="s">
        <v>260</v>
      </c>
      <c r="W15" s="137">
        <v>2</v>
      </c>
      <c r="X15" s="97" t="s">
        <v>138</v>
      </c>
      <c r="Y15" s="254" t="s">
        <v>261</v>
      </c>
      <c r="Z15" s="254"/>
      <c r="AA15" s="255"/>
    </row>
    <row r="16" spans="1:28" ht="14" customHeight="1" thickBot="1" x14ac:dyDescent="0.4">
      <c r="A16" s="153" t="s">
        <v>178</v>
      </c>
      <c r="B16" s="24">
        <v>72</v>
      </c>
      <c r="C16" s="66" t="s">
        <v>245</v>
      </c>
      <c r="D16" s="196"/>
      <c r="E16" s="192">
        <v>48</v>
      </c>
      <c r="F16" s="283">
        <v>8</v>
      </c>
      <c r="G16" s="149" t="s">
        <v>231</v>
      </c>
      <c r="H16" s="18"/>
      <c r="I16" s="80" t="s">
        <v>283</v>
      </c>
      <c r="J16" s="12">
        <v>77</v>
      </c>
      <c r="K16" s="18">
        <v>55</v>
      </c>
      <c r="L16" s="306">
        <v>45</v>
      </c>
      <c r="M16" s="10" t="s">
        <v>149</v>
      </c>
      <c r="N16" s="13" t="s">
        <v>170</v>
      </c>
      <c r="O16" s="25">
        <v>100</v>
      </c>
      <c r="P16" s="54" t="s">
        <v>151</v>
      </c>
      <c r="Q16" s="64" t="s">
        <v>237</v>
      </c>
      <c r="R16" s="22">
        <v>96</v>
      </c>
      <c r="S16" s="45">
        <v>76</v>
      </c>
      <c r="T16" s="38"/>
      <c r="U16" s="225"/>
      <c r="V16" s="225"/>
      <c r="W16" s="136">
        <f>SUM(W13:W15)</f>
        <v>10</v>
      </c>
      <c r="X16" s="102" t="s">
        <v>279</v>
      </c>
      <c r="Y16" s="138">
        <v>4</v>
      </c>
      <c r="Z16" s="245"/>
      <c r="AA16" s="246"/>
    </row>
    <row r="17" spans="1:27" ht="14" customHeight="1" thickBot="1" x14ac:dyDescent="0.4">
      <c r="A17" s="153">
        <v>1</v>
      </c>
      <c r="B17" s="24">
        <v>73</v>
      </c>
      <c r="C17" s="155">
        <v>0.13541666666666666</v>
      </c>
      <c r="D17" s="13" t="s">
        <v>217</v>
      </c>
      <c r="E17" s="192">
        <v>48</v>
      </c>
      <c r="F17" s="9"/>
      <c r="G17" s="285"/>
      <c r="H17" s="66" t="s">
        <v>248</v>
      </c>
      <c r="I17" s="80" t="s">
        <v>256</v>
      </c>
      <c r="J17" s="12">
        <v>79</v>
      </c>
      <c r="K17" s="18">
        <v>59</v>
      </c>
      <c r="L17" s="9">
        <v>46</v>
      </c>
      <c r="M17" s="4">
        <v>30</v>
      </c>
      <c r="N17" s="192">
        <v>64</v>
      </c>
      <c r="O17" s="25"/>
      <c r="P17" s="62">
        <v>38</v>
      </c>
      <c r="Q17" s="53">
        <v>59</v>
      </c>
      <c r="R17" s="46"/>
      <c r="S17" s="45">
        <v>83</v>
      </c>
      <c r="T17" s="38"/>
      <c r="U17" s="103"/>
      <c r="V17" s="2"/>
      <c r="W17" s="2"/>
      <c r="X17" s="2"/>
      <c r="Y17" s="2"/>
      <c r="Z17" s="2"/>
      <c r="AA17" s="68"/>
    </row>
    <row r="18" spans="1:27" ht="14" customHeight="1" x14ac:dyDescent="0.35">
      <c r="A18" s="153">
        <v>1</v>
      </c>
      <c r="B18" s="24">
        <v>74</v>
      </c>
      <c r="C18" s="156">
        <v>0.1361111111111111</v>
      </c>
      <c r="D18" s="192">
        <v>29</v>
      </c>
      <c r="E18" s="192">
        <v>48</v>
      </c>
      <c r="F18" s="9" t="s">
        <v>292</v>
      </c>
      <c r="G18" s="11" t="s">
        <v>121</v>
      </c>
      <c r="H18" s="66" t="s">
        <v>249</v>
      </c>
      <c r="I18" s="80" t="s">
        <v>252</v>
      </c>
      <c r="J18" s="12">
        <v>80</v>
      </c>
      <c r="K18" s="18">
        <v>60</v>
      </c>
      <c r="L18" s="9">
        <v>47</v>
      </c>
      <c r="M18" s="4">
        <v>37</v>
      </c>
      <c r="N18" s="192">
        <v>64</v>
      </c>
      <c r="O18" s="60" t="s">
        <v>169</v>
      </c>
      <c r="P18" s="24">
        <v>42</v>
      </c>
      <c r="Q18" s="53">
        <v>67</v>
      </c>
      <c r="R18" s="79" t="s">
        <v>165</v>
      </c>
      <c r="S18" s="45">
        <v>89</v>
      </c>
      <c r="T18" s="38"/>
      <c r="U18" s="104" t="s">
        <v>191</v>
      </c>
      <c r="V18" s="84"/>
      <c r="W18" s="124">
        <v>1</v>
      </c>
      <c r="X18" s="105" t="s">
        <v>173</v>
      </c>
      <c r="Y18" s="123">
        <v>7</v>
      </c>
      <c r="Z18" s="256" t="e">
        <f>SUM(A32:S32)+J35+D15+E13+E13+E20+E25+F16+H15+H21+N22+P21+P29+Q20+Q25+Q29+S34+S34+#REF!+W16+Y16+W26+Y26+Y27+10</f>
        <v>#REF!</v>
      </c>
      <c r="AA18" s="257"/>
    </row>
    <row r="19" spans="1:27" ht="14" customHeight="1" thickBot="1" x14ac:dyDescent="0.4">
      <c r="A19" s="153">
        <v>1</v>
      </c>
      <c r="B19" s="24">
        <v>75</v>
      </c>
      <c r="C19" s="156">
        <v>0.15</v>
      </c>
      <c r="D19" s="192">
        <v>29</v>
      </c>
      <c r="E19" s="192">
        <v>50</v>
      </c>
      <c r="F19" s="9" t="s">
        <v>293</v>
      </c>
      <c r="G19" s="11" t="s">
        <v>192</v>
      </c>
      <c r="H19" s="18">
        <v>9</v>
      </c>
      <c r="I19" s="80">
        <v>0.21875</v>
      </c>
      <c r="J19" s="16" t="s">
        <v>158</v>
      </c>
      <c r="K19" s="18">
        <v>65</v>
      </c>
      <c r="L19" s="9">
        <v>47</v>
      </c>
      <c r="M19" s="4">
        <v>37</v>
      </c>
      <c r="N19" s="192">
        <v>65</v>
      </c>
      <c r="O19" s="60" t="s">
        <v>132</v>
      </c>
      <c r="P19" s="62">
        <v>61</v>
      </c>
      <c r="Q19" s="53">
        <v>93</v>
      </c>
      <c r="R19" s="78" t="s">
        <v>156</v>
      </c>
      <c r="S19" s="45">
        <v>90</v>
      </c>
      <c r="T19" s="38"/>
      <c r="U19" s="92" t="s">
        <v>168</v>
      </c>
      <c r="V19" s="106"/>
      <c r="W19" s="139">
        <v>2</v>
      </c>
      <c r="X19" s="107" t="s">
        <v>174</v>
      </c>
      <c r="Y19" s="142">
        <v>3</v>
      </c>
      <c r="Z19" s="258">
        <v>436</v>
      </c>
      <c r="AA19" s="259"/>
    </row>
    <row r="20" spans="1:27" ht="14" customHeight="1" x14ac:dyDescent="0.35">
      <c r="A20" s="153">
        <v>1</v>
      </c>
      <c r="B20" s="24">
        <v>79</v>
      </c>
      <c r="C20" s="157">
        <v>0.15</v>
      </c>
      <c r="D20" s="192">
        <v>29</v>
      </c>
      <c r="E20" s="8">
        <v>4</v>
      </c>
      <c r="F20" s="9">
        <v>8</v>
      </c>
      <c r="G20" s="24" t="s">
        <v>232</v>
      </c>
      <c r="H20" s="18">
        <v>22</v>
      </c>
      <c r="I20" s="70" t="s">
        <v>251</v>
      </c>
      <c r="J20" s="4"/>
      <c r="K20" s="55">
        <v>69</v>
      </c>
      <c r="L20" s="306">
        <v>48</v>
      </c>
      <c r="M20" s="4">
        <v>63</v>
      </c>
      <c r="N20" s="212">
        <v>66</v>
      </c>
      <c r="O20" s="61">
        <v>3</v>
      </c>
      <c r="P20" s="24">
        <v>99</v>
      </c>
      <c r="Q20" s="65">
        <v>3</v>
      </c>
      <c r="R20" s="24">
        <v>23</v>
      </c>
      <c r="S20" s="45">
        <v>103</v>
      </c>
      <c r="T20" s="27"/>
      <c r="U20" s="217" t="s">
        <v>296</v>
      </c>
      <c r="V20" s="213"/>
      <c r="W20" s="139">
        <v>7</v>
      </c>
      <c r="X20" s="280"/>
      <c r="Y20" s="264"/>
      <c r="Z20" s="214"/>
      <c r="AA20" s="215"/>
    </row>
    <row r="21" spans="1:27" ht="14" customHeight="1" thickBot="1" x14ac:dyDescent="0.4">
      <c r="A21" s="153">
        <v>2</v>
      </c>
      <c r="B21" s="24">
        <v>80</v>
      </c>
      <c r="C21" s="156">
        <v>0.17361111111111113</v>
      </c>
      <c r="D21" s="192">
        <v>29</v>
      </c>
      <c r="E21" s="13"/>
      <c r="F21" s="9">
        <v>36</v>
      </c>
      <c r="G21" s="24" t="s">
        <v>209</v>
      </c>
      <c r="H21" s="67">
        <v>2</v>
      </c>
      <c r="I21" s="70" t="s">
        <v>257</v>
      </c>
      <c r="J21" s="10" t="s">
        <v>242</v>
      </c>
      <c r="K21" s="18">
        <v>70</v>
      </c>
      <c r="L21" s="212">
        <v>48</v>
      </c>
      <c r="M21" s="4">
        <v>65</v>
      </c>
      <c r="N21" s="192">
        <v>66</v>
      </c>
      <c r="O21" s="61">
        <v>5</v>
      </c>
      <c r="P21" s="197">
        <v>4</v>
      </c>
      <c r="Q21" s="53"/>
      <c r="R21" s="24">
        <v>24</v>
      </c>
      <c r="S21" s="45" t="s">
        <v>106</v>
      </c>
      <c r="T21" s="38"/>
      <c r="U21" s="108" t="s">
        <v>147</v>
      </c>
      <c r="V21" s="85"/>
      <c r="W21" s="139">
        <v>5</v>
      </c>
      <c r="X21" s="94" t="s">
        <v>225</v>
      </c>
      <c r="Y21" s="130">
        <v>1</v>
      </c>
      <c r="Z21" s="260" t="e">
        <f>SUM(Z19/Z18)</f>
        <v>#REF!</v>
      </c>
      <c r="AA21" s="261"/>
    </row>
    <row r="22" spans="1:27" ht="14" customHeight="1" thickBot="1" x14ac:dyDescent="0.4">
      <c r="A22" s="153">
        <v>2</v>
      </c>
      <c r="B22" s="24">
        <v>81</v>
      </c>
      <c r="C22" s="156">
        <v>0.17430555555555557</v>
      </c>
      <c r="D22" s="192">
        <v>29</v>
      </c>
      <c r="E22" s="13" t="s">
        <v>218</v>
      </c>
      <c r="F22" s="9">
        <v>46</v>
      </c>
      <c r="G22" s="24" t="s">
        <v>240</v>
      </c>
      <c r="H22" s="18"/>
      <c r="I22" s="294"/>
      <c r="J22" s="10" t="s">
        <v>243</v>
      </c>
      <c r="K22" s="14">
        <v>71</v>
      </c>
      <c r="L22" s="212">
        <v>74</v>
      </c>
      <c r="M22" s="4">
        <v>77</v>
      </c>
      <c r="N22" s="8">
        <v>5</v>
      </c>
      <c r="O22" s="60" t="s">
        <v>247</v>
      </c>
      <c r="P22" s="292" t="s">
        <v>106</v>
      </c>
      <c r="Q22" s="64" t="s">
        <v>234</v>
      </c>
      <c r="R22" s="24">
        <v>68</v>
      </c>
      <c r="S22" s="293" t="s">
        <v>121</v>
      </c>
      <c r="T22" s="38"/>
      <c r="U22" s="108" t="s">
        <v>145</v>
      </c>
      <c r="V22" s="85"/>
      <c r="W22" s="139">
        <v>1</v>
      </c>
      <c r="X22" s="99" t="s">
        <v>197</v>
      </c>
      <c r="Y22" s="123">
        <v>11</v>
      </c>
      <c r="Z22" s="262"/>
      <c r="AA22" s="263"/>
    </row>
    <row r="23" spans="1:27" ht="14" customHeight="1" thickBot="1" x14ac:dyDescent="0.4">
      <c r="A23" s="153">
        <v>3</v>
      </c>
      <c r="B23" s="161">
        <v>82</v>
      </c>
      <c r="C23" s="156">
        <v>0.1763888888888889</v>
      </c>
      <c r="D23" s="192">
        <v>29</v>
      </c>
      <c r="E23" s="192">
        <v>36</v>
      </c>
      <c r="F23" s="284">
        <v>3</v>
      </c>
      <c r="G23" s="22" t="s">
        <v>241</v>
      </c>
      <c r="H23" s="10" t="s">
        <v>298</v>
      </c>
      <c r="I23" s="10" t="s">
        <v>300</v>
      </c>
      <c r="J23" s="4">
        <v>4</v>
      </c>
      <c r="K23" s="18">
        <v>76</v>
      </c>
      <c r="L23" s="43">
        <v>100</v>
      </c>
      <c r="M23" s="4">
        <v>96</v>
      </c>
      <c r="N23" s="4"/>
      <c r="O23" s="60" t="s">
        <v>134</v>
      </c>
      <c r="P23" s="23" t="s">
        <v>202</v>
      </c>
      <c r="Q23" s="64" t="s">
        <v>235</v>
      </c>
      <c r="R23" s="24">
        <v>89</v>
      </c>
      <c r="S23" s="81" t="s">
        <v>258</v>
      </c>
      <c r="T23" s="38"/>
      <c r="U23" s="92" t="s">
        <v>219</v>
      </c>
      <c r="V23" s="106"/>
      <c r="W23" s="139">
        <v>8</v>
      </c>
      <c r="X23" s="94" t="s">
        <v>198</v>
      </c>
      <c r="Y23" s="130">
        <v>4</v>
      </c>
      <c r="Z23" s="231" t="s">
        <v>286</v>
      </c>
      <c r="AA23" s="232"/>
    </row>
    <row r="24" spans="1:27" ht="14" customHeight="1" x14ac:dyDescent="0.35">
      <c r="A24" s="153">
        <v>3</v>
      </c>
      <c r="B24" s="160">
        <v>83</v>
      </c>
      <c r="C24" s="157">
        <v>0.22847222222222222</v>
      </c>
      <c r="D24" s="44">
        <v>29</v>
      </c>
      <c r="E24" s="192">
        <v>68</v>
      </c>
      <c r="F24" s="192"/>
      <c r="G24" s="200" t="s">
        <v>106</v>
      </c>
      <c r="H24" s="4">
        <v>59</v>
      </c>
      <c r="I24" s="4">
        <v>9</v>
      </c>
      <c r="J24" s="219">
        <v>1</v>
      </c>
      <c r="K24" s="4">
        <v>86</v>
      </c>
      <c r="L24" s="43">
        <v>100</v>
      </c>
      <c r="M24" s="4">
        <v>96</v>
      </c>
      <c r="N24" s="286" t="s">
        <v>299</v>
      </c>
      <c r="O24" s="61">
        <v>5</v>
      </c>
      <c r="P24" s="285">
        <v>61</v>
      </c>
      <c r="Q24" s="53">
        <v>89</v>
      </c>
      <c r="R24" s="24">
        <v>89</v>
      </c>
      <c r="S24" s="82">
        <v>0.52152777777777781</v>
      </c>
      <c r="T24" s="38"/>
      <c r="U24" s="108" t="s">
        <v>146</v>
      </c>
      <c r="V24" s="85"/>
      <c r="W24" s="139">
        <v>1</v>
      </c>
      <c r="X24" s="94" t="s">
        <v>199</v>
      </c>
      <c r="Y24" s="130">
        <v>5</v>
      </c>
      <c r="Z24" s="233">
        <v>126</v>
      </c>
      <c r="AA24" s="234"/>
    </row>
    <row r="25" spans="1:27" ht="14" customHeight="1" thickBot="1" x14ac:dyDescent="0.4">
      <c r="A25" s="153">
        <v>3</v>
      </c>
      <c r="B25" s="24">
        <v>84</v>
      </c>
      <c r="C25" s="157">
        <v>0.47569444444444442</v>
      </c>
      <c r="D25" s="192">
        <v>64</v>
      </c>
      <c r="E25" s="42">
        <v>2</v>
      </c>
      <c r="F25" s="13" t="s">
        <v>297</v>
      </c>
      <c r="G25" s="4" t="s">
        <v>106</v>
      </c>
      <c r="H25" s="4">
        <v>59</v>
      </c>
      <c r="I25" s="4">
        <v>33</v>
      </c>
      <c r="J25" s="4"/>
      <c r="K25" s="4">
        <v>97</v>
      </c>
      <c r="L25" s="43">
        <v>100</v>
      </c>
      <c r="M25" s="4">
        <v>98</v>
      </c>
      <c r="N25" s="287">
        <v>13</v>
      </c>
      <c r="O25" s="61">
        <v>50</v>
      </c>
      <c r="P25" s="24">
        <v>98</v>
      </c>
      <c r="Q25" s="69">
        <v>1</v>
      </c>
      <c r="R25" s="24">
        <v>90</v>
      </c>
      <c r="S25" s="83">
        <v>0.60416666666666663</v>
      </c>
      <c r="T25" s="38"/>
      <c r="U25" s="223" t="s">
        <v>287</v>
      </c>
      <c r="V25" s="224"/>
      <c r="W25" s="140">
        <v>7</v>
      </c>
      <c r="X25" s="109" t="s">
        <v>200</v>
      </c>
      <c r="Y25" s="143">
        <v>11</v>
      </c>
      <c r="Z25" s="228">
        <f>SUM(Z24/Z23)</f>
        <v>0.22419928825622776</v>
      </c>
      <c r="AA25" s="229"/>
    </row>
    <row r="26" spans="1:27" ht="14" customHeight="1" thickBot="1" x14ac:dyDescent="0.4">
      <c r="A26" s="153">
        <v>3</v>
      </c>
      <c r="B26" s="24">
        <v>84</v>
      </c>
      <c r="C26" s="156">
        <v>0.4236111111111111</v>
      </c>
      <c r="D26" s="192">
        <v>68</v>
      </c>
      <c r="E26" s="5" t="s">
        <v>106</v>
      </c>
      <c r="F26" s="212">
        <v>81</v>
      </c>
      <c r="G26" s="4"/>
      <c r="H26" s="4">
        <v>60</v>
      </c>
      <c r="I26" s="4">
        <v>65</v>
      </c>
      <c r="J26" s="10" t="s">
        <v>244</v>
      </c>
      <c r="K26" s="4">
        <v>99</v>
      </c>
      <c r="L26" s="43">
        <v>100</v>
      </c>
      <c r="M26" s="8">
        <v>9</v>
      </c>
      <c r="N26" s="287">
        <v>61</v>
      </c>
      <c r="O26" s="25"/>
      <c r="P26" s="24">
        <v>99</v>
      </c>
      <c r="Q26" s="18"/>
      <c r="R26" s="197">
        <v>6</v>
      </c>
      <c r="S26" s="83">
        <v>0.6743055555555556</v>
      </c>
      <c r="T26" s="38"/>
      <c r="U26" s="87"/>
      <c r="V26" s="88"/>
      <c r="W26" s="141">
        <f>SUM(W18:W25)</f>
        <v>32</v>
      </c>
      <c r="X26" s="109" t="s">
        <v>214</v>
      </c>
      <c r="Y26" s="129">
        <f>SUM(Y18:Y25)</f>
        <v>42</v>
      </c>
      <c r="Z26" s="110" t="s">
        <v>128</v>
      </c>
      <c r="AA26" s="117">
        <v>1</v>
      </c>
    </row>
    <row r="27" spans="1:27" ht="14" customHeight="1" thickBot="1" x14ac:dyDescent="0.4">
      <c r="A27" s="153">
        <v>4</v>
      </c>
      <c r="B27" s="24">
        <v>85</v>
      </c>
      <c r="C27" s="156">
        <v>0.85486111111111107</v>
      </c>
      <c r="D27" s="192">
        <v>68</v>
      </c>
      <c r="E27" s="212" t="s">
        <v>106</v>
      </c>
      <c r="F27" s="212">
        <v>81</v>
      </c>
      <c r="G27" s="4"/>
      <c r="H27" s="219">
        <v>3</v>
      </c>
      <c r="I27" s="221">
        <v>66</v>
      </c>
      <c r="J27" s="4">
        <v>24</v>
      </c>
      <c r="K27" s="4">
        <v>102</v>
      </c>
      <c r="L27" s="43">
        <v>101</v>
      </c>
      <c r="M27" s="4"/>
      <c r="N27" s="287">
        <v>86</v>
      </c>
      <c r="O27" s="25"/>
      <c r="P27" s="24">
        <v>99</v>
      </c>
      <c r="Q27" s="66" t="s">
        <v>206</v>
      </c>
      <c r="R27" s="40"/>
      <c r="S27" s="83"/>
      <c r="T27" s="26"/>
      <c r="U27" s="169" t="s">
        <v>215</v>
      </c>
      <c r="V27" s="118" t="s">
        <v>142</v>
      </c>
      <c r="W27" s="113">
        <v>3</v>
      </c>
      <c r="X27" s="112" t="s">
        <v>201</v>
      </c>
      <c r="Y27" s="37">
        <v>10</v>
      </c>
      <c r="Z27" s="240" t="s">
        <v>195</v>
      </c>
      <c r="AA27" s="241"/>
    </row>
    <row r="28" spans="1:27" ht="14" customHeight="1" x14ac:dyDescent="0.35">
      <c r="A28" s="302">
        <v>5</v>
      </c>
      <c r="B28" s="24">
        <v>86</v>
      </c>
      <c r="C28" s="291" t="s">
        <v>106</v>
      </c>
      <c r="D28" s="26">
        <v>10</v>
      </c>
      <c r="E28" s="212"/>
      <c r="F28" s="212">
        <v>81</v>
      </c>
      <c r="G28" s="279" t="s">
        <v>106</v>
      </c>
      <c r="H28" s="4"/>
      <c r="I28" s="43">
        <v>78</v>
      </c>
      <c r="J28" s="219">
        <v>1</v>
      </c>
      <c r="K28" s="4">
        <v>103</v>
      </c>
      <c r="L28" s="43">
        <v>101</v>
      </c>
      <c r="M28" s="10" t="s">
        <v>121</v>
      </c>
      <c r="N28" s="287">
        <v>87</v>
      </c>
      <c r="O28" s="290" t="s">
        <v>106</v>
      </c>
      <c r="P28" s="24">
        <v>100</v>
      </c>
      <c r="Q28" s="18">
        <v>89</v>
      </c>
      <c r="R28" s="204" t="s">
        <v>106</v>
      </c>
      <c r="S28" s="309" t="s">
        <v>306</v>
      </c>
      <c r="T28" s="38"/>
      <c r="U28" s="265" t="s">
        <v>106</v>
      </c>
      <c r="V28" s="114"/>
      <c r="W28" s="114"/>
      <c r="X28" s="94" t="s">
        <v>259</v>
      </c>
      <c r="Y28" s="130">
        <v>1</v>
      </c>
      <c r="Z28" s="230" t="s">
        <v>264</v>
      </c>
      <c r="AA28" s="230"/>
    </row>
    <row r="29" spans="1:27" ht="14" customHeight="1" thickBot="1" x14ac:dyDescent="0.4">
      <c r="A29" s="25"/>
      <c r="B29" s="24">
        <v>86</v>
      </c>
      <c r="C29" s="291"/>
      <c r="D29" s="196"/>
      <c r="E29" s="15"/>
      <c r="F29" s="212">
        <v>81</v>
      </c>
      <c r="G29" s="279"/>
      <c r="H29" s="4"/>
      <c r="I29" s="211">
        <v>5</v>
      </c>
      <c r="J29" s="4"/>
      <c r="K29" s="4">
        <v>104</v>
      </c>
      <c r="L29" s="43">
        <v>102</v>
      </c>
      <c r="M29" s="4" t="s">
        <v>181</v>
      </c>
      <c r="N29" s="287">
        <v>105</v>
      </c>
      <c r="O29" s="290"/>
      <c r="P29" s="197">
        <v>4</v>
      </c>
      <c r="Q29" s="67">
        <v>1</v>
      </c>
      <c r="R29" s="307" t="s">
        <v>106</v>
      </c>
      <c r="S29" s="308">
        <v>0.4291666666666667</v>
      </c>
      <c r="T29" s="216"/>
      <c r="U29" s="265"/>
      <c r="V29" s="114"/>
      <c r="W29" s="114"/>
      <c r="X29" s="281"/>
      <c r="Y29" s="26"/>
      <c r="Z29" s="282"/>
      <c r="AA29" s="282"/>
    </row>
    <row r="30" spans="1:27" ht="14" customHeight="1" thickBot="1" x14ac:dyDescent="0.4">
      <c r="A30" s="178"/>
      <c r="B30" s="22">
        <v>87</v>
      </c>
      <c r="C30" s="158" t="s">
        <v>220</v>
      </c>
      <c r="D30" s="198"/>
      <c r="E30" s="15"/>
      <c r="F30" s="300">
        <v>4</v>
      </c>
      <c r="G30" s="212" t="s">
        <v>220</v>
      </c>
      <c r="H30" s="4"/>
      <c r="I30" s="212" t="s">
        <v>220</v>
      </c>
      <c r="J30" s="4"/>
      <c r="K30" s="15" t="s">
        <v>220</v>
      </c>
      <c r="L30" s="304" t="s">
        <v>220</v>
      </c>
      <c r="M30" s="4"/>
      <c r="N30" s="288">
        <v>5</v>
      </c>
      <c r="O30" s="212" t="s">
        <v>220</v>
      </c>
      <c r="P30" s="20"/>
      <c r="Q30" s="279"/>
      <c r="R30" s="204"/>
      <c r="S30" s="15"/>
      <c r="T30" s="216"/>
      <c r="U30" s="268" t="s">
        <v>303</v>
      </c>
      <c r="V30" s="269"/>
      <c r="W30" s="269"/>
      <c r="X30" s="270">
        <v>3</v>
      </c>
      <c r="Y30" s="227" t="s">
        <v>144</v>
      </c>
      <c r="Z30" s="227"/>
      <c r="AA30" s="144">
        <v>0</v>
      </c>
    </row>
    <row r="31" spans="1:27" ht="14.5" customHeight="1" thickBot="1" x14ac:dyDescent="0.4">
      <c r="A31" s="164" t="s">
        <v>152</v>
      </c>
      <c r="B31" s="31" t="s">
        <v>125</v>
      </c>
      <c r="C31" s="295" t="s">
        <v>105</v>
      </c>
      <c r="D31" s="111" t="s">
        <v>126</v>
      </c>
      <c r="E31" s="30" t="s">
        <v>127</v>
      </c>
      <c r="F31" s="32" t="s">
        <v>153</v>
      </c>
      <c r="G31" s="154" t="s">
        <v>124</v>
      </c>
      <c r="H31" s="20" t="s">
        <v>154</v>
      </c>
      <c r="I31" s="46" t="s">
        <v>116</v>
      </c>
      <c r="J31" s="46" t="s">
        <v>115</v>
      </c>
      <c r="K31" s="151" t="s">
        <v>109</v>
      </c>
      <c r="L31" s="150" t="s">
        <v>150</v>
      </c>
      <c r="M31" s="46" t="s">
        <v>117</v>
      </c>
      <c r="N31" s="20" t="s">
        <v>155</v>
      </c>
      <c r="O31" s="20" t="s">
        <v>131</v>
      </c>
      <c r="P31" s="20" t="s">
        <v>184</v>
      </c>
      <c r="Q31" s="20" t="s">
        <v>228</v>
      </c>
      <c r="R31" s="278" t="s">
        <v>226</v>
      </c>
      <c r="S31" s="301" t="s">
        <v>284</v>
      </c>
      <c r="T31" s="38"/>
      <c r="U31" s="271" t="s">
        <v>294</v>
      </c>
      <c r="V31" s="267"/>
      <c r="W31" s="267"/>
      <c r="X31" s="272">
        <v>1</v>
      </c>
      <c r="Y31" s="226" t="s">
        <v>118</v>
      </c>
      <c r="Z31" s="226"/>
      <c r="AA31" s="145">
        <v>0</v>
      </c>
    </row>
    <row r="32" spans="1:27" ht="13.5" customHeight="1" x14ac:dyDescent="0.35">
      <c r="A32" s="165">
        <v>5</v>
      </c>
      <c r="B32" s="163">
        <v>46</v>
      </c>
      <c r="C32" s="296">
        <v>11</v>
      </c>
      <c r="D32" s="167">
        <v>5</v>
      </c>
      <c r="E32" s="166">
        <v>5</v>
      </c>
      <c r="F32" s="168">
        <v>4</v>
      </c>
      <c r="G32" s="170">
        <v>9</v>
      </c>
      <c r="H32" s="171">
        <v>4</v>
      </c>
      <c r="I32" s="162">
        <v>5</v>
      </c>
      <c r="J32" s="162">
        <v>18</v>
      </c>
      <c r="K32" s="179">
        <v>37</v>
      </c>
      <c r="L32" s="180">
        <v>31</v>
      </c>
      <c r="M32" s="162">
        <v>14</v>
      </c>
      <c r="N32" s="171">
        <v>14</v>
      </c>
      <c r="O32" s="172">
        <v>16</v>
      </c>
      <c r="P32" s="173">
        <v>11</v>
      </c>
      <c r="Q32" s="171">
        <v>13</v>
      </c>
      <c r="R32" s="174">
        <v>16</v>
      </c>
      <c r="S32" s="175">
        <v>20</v>
      </c>
      <c r="T32" s="26"/>
      <c r="U32" s="273" t="s">
        <v>302</v>
      </c>
      <c r="V32" s="266"/>
      <c r="W32" s="266"/>
      <c r="X32" s="272">
        <v>1</v>
      </c>
      <c r="Y32" s="226" t="s">
        <v>221</v>
      </c>
      <c r="Z32" s="226"/>
      <c r="AA32" s="145">
        <v>0</v>
      </c>
    </row>
    <row r="33" spans="1:27" ht="13" customHeight="1" thickBot="1" x14ac:dyDescent="0.4">
      <c r="A33" s="297" t="s">
        <v>203</v>
      </c>
      <c r="B33" s="298" t="s">
        <v>203</v>
      </c>
      <c r="C33" s="299" t="s">
        <v>204</v>
      </c>
      <c r="D33" s="169" t="s">
        <v>203</v>
      </c>
      <c r="E33" s="194" t="s">
        <v>203</v>
      </c>
      <c r="F33" s="195" t="s">
        <v>204</v>
      </c>
      <c r="G33" s="193" t="s">
        <v>167</v>
      </c>
      <c r="H33" s="19" t="s">
        <v>166</v>
      </c>
      <c r="I33" s="181"/>
      <c r="J33" s="182"/>
      <c r="K33" s="43" t="s">
        <v>159</v>
      </c>
      <c r="L33" s="212" t="s">
        <v>267</v>
      </c>
      <c r="M33" s="212"/>
      <c r="N33" s="4" t="s">
        <v>196</v>
      </c>
      <c r="O33" s="210" t="s">
        <v>280</v>
      </c>
      <c r="P33" s="4" t="s">
        <v>185</v>
      </c>
      <c r="Q33" s="25" t="s">
        <v>229</v>
      </c>
      <c r="R33" s="43" t="s">
        <v>227</v>
      </c>
      <c r="S33" s="14" t="s">
        <v>176</v>
      </c>
      <c r="T33" s="38"/>
      <c r="U33" s="273" t="s">
        <v>304</v>
      </c>
      <c r="V33" s="266"/>
      <c r="W33" s="266"/>
      <c r="X33" s="33">
        <v>1</v>
      </c>
      <c r="Y33" s="226" t="s">
        <v>222</v>
      </c>
      <c r="Z33" s="226"/>
      <c r="AA33" s="145">
        <v>0</v>
      </c>
    </row>
    <row r="34" spans="1:27" ht="13" customHeight="1" x14ac:dyDescent="0.35">
      <c r="A34" s="91" t="s">
        <v>143</v>
      </c>
      <c r="B34" s="186"/>
      <c r="C34" s="186"/>
      <c r="D34" s="186"/>
      <c r="E34" s="123">
        <v>64</v>
      </c>
      <c r="F34" s="123">
        <v>13</v>
      </c>
      <c r="G34" s="123">
        <v>1</v>
      </c>
      <c r="H34" s="123">
        <f>SUM(E34:G34)</f>
        <v>78</v>
      </c>
      <c r="I34" s="184">
        <f>SUM(H34/J35)</f>
        <v>0.59090909090909094</v>
      </c>
      <c r="J34" s="187" t="s">
        <v>141</v>
      </c>
      <c r="K34" s="176" t="s">
        <v>187</v>
      </c>
      <c r="L34" s="176"/>
      <c r="M34" s="177"/>
      <c r="N34" s="40" t="s">
        <v>182</v>
      </c>
      <c r="O34" s="49" t="s">
        <v>106</v>
      </c>
      <c r="P34" s="189" t="s">
        <v>148</v>
      </c>
      <c r="Q34" s="34"/>
      <c r="R34" s="203" t="s">
        <v>129</v>
      </c>
      <c r="S34" s="14">
        <v>2</v>
      </c>
      <c r="T34" s="38"/>
      <c r="U34" s="273" t="s">
        <v>305</v>
      </c>
      <c r="V34" s="266"/>
      <c r="W34" s="266"/>
      <c r="X34" s="274">
        <v>1</v>
      </c>
      <c r="Y34" s="226" t="s">
        <v>223</v>
      </c>
      <c r="Z34" s="226"/>
      <c r="AA34" s="145">
        <v>0</v>
      </c>
    </row>
    <row r="35" spans="1:27" x14ac:dyDescent="0.35">
      <c r="A35" s="92" t="s">
        <v>301</v>
      </c>
      <c r="B35" s="106"/>
      <c r="C35" s="106"/>
      <c r="D35" s="106"/>
      <c r="E35" s="130">
        <v>23</v>
      </c>
      <c r="F35" s="130">
        <v>12</v>
      </c>
      <c r="G35" s="130">
        <v>10</v>
      </c>
      <c r="H35" s="130">
        <f>SUM(E35:G35)</f>
        <v>45</v>
      </c>
      <c r="I35" s="183">
        <f>SUM(H35/J35)</f>
        <v>0.34090909090909088</v>
      </c>
      <c r="J35" s="139">
        <f>SUM(H34:H36)</f>
        <v>132</v>
      </c>
      <c r="K35" s="58" t="s">
        <v>186</v>
      </c>
      <c r="L35" s="58"/>
      <c r="M35" s="59"/>
      <c r="N35" s="34"/>
      <c r="O35" s="49" t="s">
        <v>106</v>
      </c>
      <c r="P35" s="190" t="s">
        <v>133</v>
      </c>
      <c r="Q35" s="218" t="s">
        <v>106</v>
      </c>
      <c r="R35" s="204" t="s">
        <v>130</v>
      </c>
      <c r="S35" s="14" t="s">
        <v>175</v>
      </c>
      <c r="T35" s="38"/>
      <c r="U35" s="273" t="s">
        <v>295</v>
      </c>
      <c r="V35" s="266"/>
      <c r="W35" s="266"/>
      <c r="X35" s="274">
        <v>2</v>
      </c>
      <c r="Y35" s="226" t="s">
        <v>224</v>
      </c>
      <c r="Z35" s="226"/>
      <c r="AA35" s="145">
        <v>0</v>
      </c>
    </row>
    <row r="36" spans="1:27" ht="15" thickBot="1" x14ac:dyDescent="0.4">
      <c r="A36" s="95" t="s">
        <v>288</v>
      </c>
      <c r="B36" s="128"/>
      <c r="C36" s="128"/>
      <c r="D36" s="128"/>
      <c r="E36" s="137">
        <v>6</v>
      </c>
      <c r="F36" s="137">
        <v>1</v>
      </c>
      <c r="G36" s="137">
        <v>2</v>
      </c>
      <c r="H36" s="137">
        <v>9</v>
      </c>
      <c r="I36" s="185">
        <f>SUM(H36/J35)</f>
        <v>6.8181818181818177E-2</v>
      </c>
      <c r="J36" s="188" t="s">
        <v>183</v>
      </c>
      <c r="K36" s="56" t="s">
        <v>285</v>
      </c>
      <c r="L36" s="56"/>
      <c r="M36" s="56"/>
      <c r="N36" s="57"/>
      <c r="O36" s="49" t="s">
        <v>106</v>
      </c>
      <c r="P36" s="191" t="s">
        <v>290</v>
      </c>
      <c r="Q36" s="209" t="s">
        <v>106</v>
      </c>
      <c r="R36" s="220" t="s">
        <v>291</v>
      </c>
      <c r="S36" s="14">
        <v>1</v>
      </c>
      <c r="T36" s="38"/>
      <c r="U36" s="275" t="s">
        <v>266</v>
      </c>
      <c r="V36" s="276"/>
      <c r="W36" s="276"/>
      <c r="X36" s="277" t="e" cm="1" vm="1">
        <f t="array" aca="1" ref="X36" ca="1">SUM(X30:X35)+D28+E25+E20+F16+F23+F30+Y19+AA26+N22+L32+S32+S36+S34+D32:F32</f>
        <v>#VALUE!</v>
      </c>
      <c r="Y36" s="222" t="s">
        <v>268</v>
      </c>
      <c r="Z36" s="222"/>
      <c r="AA36" s="146">
        <v>0</v>
      </c>
    </row>
    <row r="37" spans="1:27" x14ac:dyDescent="0.35">
      <c r="S37" s="3" t="s">
        <v>106</v>
      </c>
      <c r="X37" s="47"/>
    </row>
    <row r="38" spans="1:27" x14ac:dyDescent="0.35">
      <c r="S38" s="3" t="s">
        <v>106</v>
      </c>
    </row>
    <row r="39" spans="1:27" x14ac:dyDescent="0.35">
      <c r="S39" s="3" t="s">
        <v>106</v>
      </c>
    </row>
    <row r="42" spans="1:27" x14ac:dyDescent="0.35">
      <c r="S42" s="3" t="s">
        <v>106</v>
      </c>
    </row>
    <row r="43" spans="1:27" x14ac:dyDescent="0.35">
      <c r="S43" s="3" t="s">
        <v>106</v>
      </c>
    </row>
    <row r="44" spans="1:27" x14ac:dyDescent="0.35">
      <c r="K44" s="2" t="s">
        <v>106</v>
      </c>
    </row>
  </sheetData>
  <sortState xmlns:xlrd2="http://schemas.microsoft.com/office/spreadsheetml/2017/richdata2" ref="A1:C5">
    <sortCondition ref="A1:A5"/>
  </sortState>
  <mergeCells count="40">
    <mergeCell ref="X6:Z6"/>
    <mergeCell ref="Z27:AA27"/>
    <mergeCell ref="U8:AA8"/>
    <mergeCell ref="Z16:AA16"/>
    <mergeCell ref="Y10:AA10"/>
    <mergeCell ref="Y9:AA9"/>
    <mergeCell ref="Y11:AA11"/>
    <mergeCell ref="Y12:AA12"/>
    <mergeCell ref="Y13:AA13"/>
    <mergeCell ref="Y14:AA14"/>
    <mergeCell ref="Y15:AA15"/>
    <mergeCell ref="Z18:AA18"/>
    <mergeCell ref="Z19:AA19"/>
    <mergeCell ref="Z21:AA21"/>
    <mergeCell ref="Z22:AA22"/>
    <mergeCell ref="X2:Z2"/>
    <mergeCell ref="X1:Z1"/>
    <mergeCell ref="X5:Z5"/>
    <mergeCell ref="X4:Z4"/>
    <mergeCell ref="X3:Z3"/>
    <mergeCell ref="U16:V16"/>
    <mergeCell ref="Y35:Z35"/>
    <mergeCell ref="Y30:Z30"/>
    <mergeCell ref="Y31:Z31"/>
    <mergeCell ref="Y32:Z32"/>
    <mergeCell ref="Y33:Z33"/>
    <mergeCell ref="Y34:Z34"/>
    <mergeCell ref="Z25:AA25"/>
    <mergeCell ref="Z28:AA28"/>
    <mergeCell ref="Z23:AA23"/>
    <mergeCell ref="Z24:AA24"/>
    <mergeCell ref="U35:W35"/>
    <mergeCell ref="U34:W34"/>
    <mergeCell ref="U33:W33"/>
    <mergeCell ref="U32:W32"/>
    <mergeCell ref="Y36:Z36"/>
    <mergeCell ref="U25:V25"/>
    <mergeCell ref="U31:W31"/>
    <mergeCell ref="U30:W30"/>
    <mergeCell ref="U36:W36"/>
  </mergeCells>
  <pageMargins left="0.25" right="0.25" top="0.75" bottom="0.75" header="0.3" footer="0.3"/>
  <pageSetup orientation="landscape" horizontalDpi="4294967293" verticalDpi="4294967293" r:id="rId1"/>
  <headerFooter>
    <oddHeader xml:space="preserve">&amp;LTitle:  Victory Over Sin (Light + Love = Life)&amp;C&amp;10 1 John Scattor Plot Data - 5 chapters in 105 verses
(word structure is intense, condensed, &amp; orderly)&amp;R&amp;10 By William Heath       &amp;D
KJB/Textus Receptus (yellow-omissions/best)                         </oddHeader>
    <oddFooter>&amp;R 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866A7-4453-45D8-B171-C0DEA330414B}">
  <dimension ref="A1:C105"/>
  <sheetViews>
    <sheetView workbookViewId="0">
      <selection activeCell="D9" sqref="D9"/>
    </sheetView>
  </sheetViews>
  <sheetFormatPr defaultRowHeight="14.5" x14ac:dyDescent="0.35"/>
  <sheetData>
    <row r="1" spans="1:3" x14ac:dyDescent="0.35">
      <c r="A1">
        <v>1</v>
      </c>
      <c r="B1" s="1" t="s">
        <v>0</v>
      </c>
      <c r="C1" t="s">
        <v>105</v>
      </c>
    </row>
    <row r="2" spans="1:3" x14ac:dyDescent="0.35">
      <c r="A2">
        <v>2</v>
      </c>
      <c r="B2" s="1" t="s">
        <v>1</v>
      </c>
      <c r="C2" t="s">
        <v>105</v>
      </c>
    </row>
    <row r="3" spans="1:3" x14ac:dyDescent="0.35">
      <c r="A3">
        <v>3</v>
      </c>
      <c r="B3" s="1" t="s">
        <v>2</v>
      </c>
    </row>
    <row r="4" spans="1:3" x14ac:dyDescent="0.35">
      <c r="A4">
        <v>4</v>
      </c>
      <c r="B4" s="1" t="s">
        <v>3</v>
      </c>
    </row>
    <row r="5" spans="1:3" x14ac:dyDescent="0.35">
      <c r="A5">
        <v>5</v>
      </c>
      <c r="B5" s="1" t="s">
        <v>4</v>
      </c>
    </row>
    <row r="6" spans="1:3" x14ac:dyDescent="0.35">
      <c r="A6">
        <v>6</v>
      </c>
      <c r="B6" s="1" t="s">
        <v>5</v>
      </c>
    </row>
    <row r="7" spans="1:3" x14ac:dyDescent="0.35">
      <c r="A7">
        <v>7</v>
      </c>
      <c r="B7" s="1" t="s">
        <v>6</v>
      </c>
    </row>
    <row r="8" spans="1:3" x14ac:dyDescent="0.35">
      <c r="A8">
        <v>8</v>
      </c>
      <c r="B8" s="1" t="s">
        <v>7</v>
      </c>
    </row>
    <row r="9" spans="1:3" x14ac:dyDescent="0.35">
      <c r="A9">
        <v>9</v>
      </c>
      <c r="B9" s="1" t="s">
        <v>8</v>
      </c>
    </row>
    <row r="10" spans="1:3" x14ac:dyDescent="0.35">
      <c r="A10">
        <v>10</v>
      </c>
      <c r="B10" s="1" t="s">
        <v>9</v>
      </c>
    </row>
    <row r="11" spans="1:3" x14ac:dyDescent="0.35">
      <c r="A11">
        <v>11</v>
      </c>
      <c r="B11" s="1" t="s">
        <v>10</v>
      </c>
    </row>
    <row r="12" spans="1:3" x14ac:dyDescent="0.35">
      <c r="A12">
        <v>12</v>
      </c>
      <c r="B12" s="1" t="s">
        <v>11</v>
      </c>
    </row>
    <row r="13" spans="1:3" x14ac:dyDescent="0.35">
      <c r="A13">
        <v>13</v>
      </c>
      <c r="B13" s="1" t="s">
        <v>12</v>
      </c>
    </row>
    <row r="14" spans="1:3" x14ac:dyDescent="0.35">
      <c r="A14">
        <v>14</v>
      </c>
      <c r="B14" s="1" t="s">
        <v>13</v>
      </c>
    </row>
    <row r="15" spans="1:3" x14ac:dyDescent="0.35">
      <c r="A15">
        <v>15</v>
      </c>
      <c r="B15" s="1" t="s">
        <v>14</v>
      </c>
      <c r="C15" t="s">
        <v>108</v>
      </c>
    </row>
    <row r="16" spans="1:3" x14ac:dyDescent="0.35">
      <c r="A16">
        <v>16</v>
      </c>
      <c r="B16" s="1" t="s">
        <v>15</v>
      </c>
    </row>
    <row r="17" spans="1:3" x14ac:dyDescent="0.35">
      <c r="A17">
        <v>17</v>
      </c>
      <c r="B17" s="1" t="s">
        <v>16</v>
      </c>
    </row>
    <row r="18" spans="1:3" x14ac:dyDescent="0.35">
      <c r="A18">
        <v>18</v>
      </c>
      <c r="B18" s="1" t="s">
        <v>17</v>
      </c>
    </row>
    <row r="19" spans="1:3" x14ac:dyDescent="0.35">
      <c r="A19">
        <v>19</v>
      </c>
      <c r="B19" s="1" t="s">
        <v>18</v>
      </c>
      <c r="C19" t="s">
        <v>108</v>
      </c>
    </row>
    <row r="20" spans="1:3" x14ac:dyDescent="0.35">
      <c r="A20">
        <v>20</v>
      </c>
      <c r="B20" s="1" t="s">
        <v>19</v>
      </c>
    </row>
    <row r="21" spans="1:3" x14ac:dyDescent="0.35">
      <c r="A21">
        <v>21</v>
      </c>
      <c r="B21" s="1" t="s">
        <v>20</v>
      </c>
      <c r="C21" t="s">
        <v>107</v>
      </c>
    </row>
    <row r="22" spans="1:3" x14ac:dyDescent="0.35">
      <c r="A22">
        <v>22</v>
      </c>
      <c r="B22" s="1" t="s">
        <v>21</v>
      </c>
    </row>
    <row r="23" spans="1:3" x14ac:dyDescent="0.35">
      <c r="A23">
        <v>23</v>
      </c>
      <c r="B23" s="1" t="s">
        <v>22</v>
      </c>
    </row>
    <row r="24" spans="1:3" x14ac:dyDescent="0.35">
      <c r="A24">
        <v>24</v>
      </c>
      <c r="B24" s="1" t="s">
        <v>23</v>
      </c>
    </row>
    <row r="25" spans="1:3" x14ac:dyDescent="0.35">
      <c r="A25">
        <v>25</v>
      </c>
      <c r="B25" s="1" t="s">
        <v>24</v>
      </c>
      <c r="C25" t="s">
        <v>108</v>
      </c>
    </row>
    <row r="26" spans="1:3" x14ac:dyDescent="0.35">
      <c r="A26">
        <v>26</v>
      </c>
      <c r="B26" s="1" t="s">
        <v>25</v>
      </c>
      <c r="C26" t="s">
        <v>105</v>
      </c>
    </row>
    <row r="27" spans="1:3" x14ac:dyDescent="0.35">
      <c r="A27">
        <v>27</v>
      </c>
      <c r="B27" s="1" t="s">
        <v>26</v>
      </c>
    </row>
    <row r="28" spans="1:3" x14ac:dyDescent="0.35">
      <c r="A28">
        <v>28</v>
      </c>
      <c r="B28" s="1" t="s">
        <v>27</v>
      </c>
    </row>
    <row r="29" spans="1:3" x14ac:dyDescent="0.35">
      <c r="A29">
        <v>29</v>
      </c>
      <c r="B29" s="1" t="s">
        <v>28</v>
      </c>
    </row>
    <row r="30" spans="1:3" x14ac:dyDescent="0.35">
      <c r="A30">
        <v>30</v>
      </c>
      <c r="B30" s="1" t="s">
        <v>29</v>
      </c>
    </row>
    <row r="31" spans="1:3" x14ac:dyDescent="0.35">
      <c r="A31">
        <v>31</v>
      </c>
      <c r="B31" s="1" t="s">
        <v>30</v>
      </c>
    </row>
    <row r="32" spans="1:3" x14ac:dyDescent="0.35">
      <c r="A32">
        <v>32</v>
      </c>
      <c r="B32" s="1" t="s">
        <v>97</v>
      </c>
    </row>
    <row r="33" spans="1:3" x14ac:dyDescent="0.35">
      <c r="A33">
        <v>33</v>
      </c>
      <c r="B33" s="1" t="s">
        <v>98</v>
      </c>
    </row>
    <row r="34" spans="1:3" x14ac:dyDescent="0.35">
      <c r="A34">
        <v>34</v>
      </c>
      <c r="B34" s="1" t="s">
        <v>99</v>
      </c>
    </row>
    <row r="35" spans="1:3" x14ac:dyDescent="0.35">
      <c r="A35">
        <v>35</v>
      </c>
      <c r="B35" s="1" t="s">
        <v>100</v>
      </c>
      <c r="C35" t="s">
        <v>105</v>
      </c>
    </row>
    <row r="36" spans="1:3" x14ac:dyDescent="0.35">
      <c r="A36">
        <v>36</v>
      </c>
      <c r="B36" s="1" t="s">
        <v>101</v>
      </c>
    </row>
    <row r="37" spans="1:3" x14ac:dyDescent="0.35">
      <c r="A37">
        <v>37</v>
      </c>
      <c r="B37" s="1" t="s">
        <v>102</v>
      </c>
    </row>
    <row r="38" spans="1:3" x14ac:dyDescent="0.35">
      <c r="A38">
        <v>38</v>
      </c>
      <c r="B38" s="1" t="s">
        <v>103</v>
      </c>
    </row>
    <row r="39" spans="1:3" x14ac:dyDescent="0.35">
      <c r="A39">
        <v>39</v>
      </c>
      <c r="B39" s="1" t="s">
        <v>104</v>
      </c>
    </row>
    <row r="40" spans="1:3" x14ac:dyDescent="0.35">
      <c r="A40">
        <v>40</v>
      </c>
      <c r="B40" s="1" t="s">
        <v>31</v>
      </c>
      <c r="C40" t="s">
        <v>108</v>
      </c>
    </row>
    <row r="41" spans="1:3" x14ac:dyDescent="0.35">
      <c r="A41">
        <v>41</v>
      </c>
      <c r="B41" s="1" t="s">
        <v>32</v>
      </c>
    </row>
    <row r="42" spans="1:3" x14ac:dyDescent="0.35">
      <c r="A42">
        <v>42</v>
      </c>
      <c r="B42" s="1" t="s">
        <v>33</v>
      </c>
    </row>
    <row r="43" spans="1:3" x14ac:dyDescent="0.35">
      <c r="A43">
        <v>43</v>
      </c>
      <c r="B43" s="1" t="s">
        <v>34</v>
      </c>
    </row>
    <row r="44" spans="1:3" x14ac:dyDescent="0.35">
      <c r="A44">
        <v>44</v>
      </c>
      <c r="B44" s="1" t="s">
        <v>35</v>
      </c>
    </row>
    <row r="45" spans="1:3" x14ac:dyDescent="0.35">
      <c r="A45">
        <v>45</v>
      </c>
      <c r="B45" s="1" t="s">
        <v>36</v>
      </c>
    </row>
    <row r="46" spans="1:3" x14ac:dyDescent="0.35">
      <c r="A46">
        <v>46</v>
      </c>
      <c r="B46" s="1" t="s">
        <v>37</v>
      </c>
    </row>
    <row r="47" spans="1:3" x14ac:dyDescent="0.35">
      <c r="A47">
        <v>47</v>
      </c>
      <c r="B47" s="1" t="s">
        <v>38</v>
      </c>
    </row>
    <row r="48" spans="1:3" x14ac:dyDescent="0.35">
      <c r="A48">
        <v>48</v>
      </c>
      <c r="B48" s="1" t="s">
        <v>39</v>
      </c>
    </row>
    <row r="49" spans="1:3" x14ac:dyDescent="0.35">
      <c r="A49">
        <v>49</v>
      </c>
      <c r="B49" s="1" t="s">
        <v>40</v>
      </c>
      <c r="C49" t="s">
        <v>108</v>
      </c>
    </row>
    <row r="50" spans="1:3" x14ac:dyDescent="0.35">
      <c r="A50">
        <v>50</v>
      </c>
      <c r="B50" s="1" t="s">
        <v>41</v>
      </c>
      <c r="C50" t="s">
        <v>108</v>
      </c>
    </row>
    <row r="51" spans="1:3" x14ac:dyDescent="0.35">
      <c r="A51">
        <v>51</v>
      </c>
      <c r="B51" s="1" t="s">
        <v>42</v>
      </c>
    </row>
    <row r="52" spans="1:3" x14ac:dyDescent="0.35">
      <c r="A52">
        <v>52</v>
      </c>
      <c r="B52" s="1" t="s">
        <v>43</v>
      </c>
      <c r="C52" t="s">
        <v>107</v>
      </c>
    </row>
    <row r="53" spans="1:3" x14ac:dyDescent="0.35">
      <c r="A53">
        <v>53</v>
      </c>
      <c r="B53" s="1" t="s">
        <v>44</v>
      </c>
      <c r="C53" t="s">
        <v>108</v>
      </c>
    </row>
    <row r="54" spans="1:3" x14ac:dyDescent="0.35">
      <c r="A54">
        <v>54</v>
      </c>
      <c r="B54" s="1" t="s">
        <v>45</v>
      </c>
      <c r="C54" t="s">
        <v>107</v>
      </c>
    </row>
    <row r="55" spans="1:3" x14ac:dyDescent="0.35">
      <c r="A55">
        <v>55</v>
      </c>
      <c r="B55" s="1" t="s">
        <v>46</v>
      </c>
      <c r="C55" t="s">
        <v>108</v>
      </c>
    </row>
    <row r="56" spans="1:3" x14ac:dyDescent="0.35">
      <c r="A56">
        <v>56</v>
      </c>
      <c r="B56" s="1" t="s">
        <v>47</v>
      </c>
      <c r="C56" t="s">
        <v>108</v>
      </c>
    </row>
    <row r="57" spans="1:3" x14ac:dyDescent="0.35">
      <c r="A57">
        <v>57</v>
      </c>
      <c r="B57" s="1" t="s">
        <v>48</v>
      </c>
      <c r="C57" t="s">
        <v>108</v>
      </c>
    </row>
    <row r="58" spans="1:3" x14ac:dyDescent="0.35">
      <c r="A58">
        <v>58</v>
      </c>
      <c r="B58" s="1" t="s">
        <v>49</v>
      </c>
    </row>
    <row r="59" spans="1:3" x14ac:dyDescent="0.35">
      <c r="A59">
        <v>59</v>
      </c>
      <c r="B59" s="1" t="s">
        <v>50</v>
      </c>
    </row>
    <row r="60" spans="1:3" x14ac:dyDescent="0.35">
      <c r="A60">
        <v>60</v>
      </c>
      <c r="B60" s="1" t="s">
        <v>51</v>
      </c>
    </row>
    <row r="61" spans="1:3" x14ac:dyDescent="0.35">
      <c r="A61">
        <v>61</v>
      </c>
      <c r="B61" s="1" t="s">
        <v>52</v>
      </c>
    </row>
    <row r="62" spans="1:3" x14ac:dyDescent="0.35">
      <c r="A62">
        <v>62</v>
      </c>
      <c r="B62" s="1" t="s">
        <v>53</v>
      </c>
      <c r="C62" t="s">
        <v>108</v>
      </c>
    </row>
    <row r="63" spans="1:3" x14ac:dyDescent="0.35">
      <c r="A63">
        <v>63</v>
      </c>
      <c r="B63" s="1" t="s">
        <v>54</v>
      </c>
    </row>
    <row r="64" spans="1:3" x14ac:dyDescent="0.35">
      <c r="A64">
        <v>64</v>
      </c>
      <c r="B64" s="1" t="s">
        <v>55</v>
      </c>
    </row>
    <row r="65" spans="1:3" x14ac:dyDescent="0.35">
      <c r="A65">
        <v>65</v>
      </c>
      <c r="B65" s="1" t="s">
        <v>56</v>
      </c>
    </row>
    <row r="66" spans="1:3" x14ac:dyDescent="0.35">
      <c r="A66">
        <v>66</v>
      </c>
      <c r="B66" s="1" t="s">
        <v>57</v>
      </c>
    </row>
    <row r="67" spans="1:3" x14ac:dyDescent="0.35">
      <c r="A67">
        <v>67</v>
      </c>
      <c r="B67" s="1" t="s">
        <v>58</v>
      </c>
    </row>
    <row r="68" spans="1:3" x14ac:dyDescent="0.35">
      <c r="A68">
        <v>68</v>
      </c>
      <c r="B68" s="1" t="s">
        <v>59</v>
      </c>
    </row>
    <row r="69" spans="1:3" x14ac:dyDescent="0.35">
      <c r="A69">
        <v>69</v>
      </c>
      <c r="B69" s="1" t="s">
        <v>60</v>
      </c>
    </row>
    <row r="70" spans="1:3" x14ac:dyDescent="0.35">
      <c r="A70">
        <v>70</v>
      </c>
      <c r="B70" s="1" t="s">
        <v>61</v>
      </c>
      <c r="C70" t="s">
        <v>108</v>
      </c>
    </row>
    <row r="71" spans="1:3" x14ac:dyDescent="0.35">
      <c r="A71">
        <v>71</v>
      </c>
      <c r="B71" s="1" t="s">
        <v>62</v>
      </c>
      <c r="C71" t="s">
        <v>108</v>
      </c>
    </row>
    <row r="72" spans="1:3" x14ac:dyDescent="0.35">
      <c r="A72">
        <v>72</v>
      </c>
      <c r="B72" s="1" t="s">
        <v>63</v>
      </c>
      <c r="C72" t="s">
        <v>108</v>
      </c>
    </row>
    <row r="73" spans="1:3" x14ac:dyDescent="0.35">
      <c r="A73">
        <v>73</v>
      </c>
      <c r="B73" s="1" t="s">
        <v>64</v>
      </c>
      <c r="C73" t="s">
        <v>108</v>
      </c>
    </row>
    <row r="74" spans="1:3" x14ac:dyDescent="0.35">
      <c r="A74">
        <v>74</v>
      </c>
      <c r="B74" s="1" t="s">
        <v>65</v>
      </c>
      <c r="C74" t="s">
        <v>108</v>
      </c>
    </row>
    <row r="75" spans="1:3" x14ac:dyDescent="0.35">
      <c r="A75">
        <v>75</v>
      </c>
      <c r="B75" s="1" t="s">
        <v>66</v>
      </c>
      <c r="C75" t="s">
        <v>108</v>
      </c>
    </row>
    <row r="76" spans="1:3" x14ac:dyDescent="0.35">
      <c r="A76">
        <v>76</v>
      </c>
      <c r="B76" s="1" t="s">
        <v>67</v>
      </c>
    </row>
    <row r="77" spans="1:3" x14ac:dyDescent="0.35">
      <c r="A77">
        <v>77</v>
      </c>
      <c r="B77" s="1" t="s">
        <v>68</v>
      </c>
    </row>
    <row r="78" spans="1:3" x14ac:dyDescent="0.35">
      <c r="A78">
        <v>78</v>
      </c>
      <c r="B78" s="1" t="s">
        <v>69</v>
      </c>
    </row>
    <row r="79" spans="1:3" x14ac:dyDescent="0.35">
      <c r="A79">
        <v>79</v>
      </c>
      <c r="B79" s="1" t="s">
        <v>70</v>
      </c>
      <c r="C79" t="s">
        <v>108</v>
      </c>
    </row>
    <row r="80" spans="1:3" x14ac:dyDescent="0.35">
      <c r="A80">
        <v>80</v>
      </c>
      <c r="B80" s="1" t="s">
        <v>71</v>
      </c>
      <c r="C80" t="s">
        <v>108</v>
      </c>
    </row>
    <row r="81" spans="1:3" x14ac:dyDescent="0.35">
      <c r="A81">
        <v>81</v>
      </c>
      <c r="B81" s="1" t="s">
        <v>72</v>
      </c>
      <c r="C81" t="s">
        <v>108</v>
      </c>
    </row>
    <row r="82" spans="1:3" x14ac:dyDescent="0.35">
      <c r="A82">
        <v>82</v>
      </c>
      <c r="B82" s="1" t="s">
        <v>73</v>
      </c>
      <c r="C82" t="s">
        <v>108</v>
      </c>
    </row>
    <row r="83" spans="1:3" x14ac:dyDescent="0.35">
      <c r="A83">
        <v>83</v>
      </c>
      <c r="B83" s="1" t="s">
        <v>74</v>
      </c>
      <c r="C83" t="s">
        <v>108</v>
      </c>
    </row>
    <row r="84" spans="1:3" x14ac:dyDescent="0.35">
      <c r="A84">
        <v>84</v>
      </c>
      <c r="B84" s="1" t="s">
        <v>75</v>
      </c>
      <c r="C84" t="s">
        <v>108</v>
      </c>
    </row>
    <row r="85" spans="1:3" x14ac:dyDescent="0.35">
      <c r="A85">
        <v>85</v>
      </c>
      <c r="B85" s="1" t="s">
        <v>76</v>
      </c>
      <c r="C85" t="s">
        <v>108</v>
      </c>
    </row>
    <row r="86" spans="1:3" x14ac:dyDescent="0.35">
      <c r="A86">
        <v>86</v>
      </c>
      <c r="B86" s="1" t="s">
        <v>77</v>
      </c>
      <c r="C86" t="s">
        <v>108</v>
      </c>
    </row>
    <row r="87" spans="1:3" x14ac:dyDescent="0.35">
      <c r="A87">
        <v>87</v>
      </c>
      <c r="B87" s="1" t="s">
        <v>78</v>
      </c>
      <c r="C87" t="s">
        <v>108</v>
      </c>
    </row>
    <row r="88" spans="1:3" x14ac:dyDescent="0.35">
      <c r="A88">
        <v>88</v>
      </c>
      <c r="B88" s="1" t="s">
        <v>79</v>
      </c>
    </row>
    <row r="89" spans="1:3" x14ac:dyDescent="0.35">
      <c r="A89">
        <v>89</v>
      </c>
      <c r="B89" s="1" t="s">
        <v>80</v>
      </c>
    </row>
    <row r="90" spans="1:3" x14ac:dyDescent="0.35">
      <c r="A90">
        <v>90</v>
      </c>
      <c r="B90" s="1" t="s">
        <v>81</v>
      </c>
    </row>
    <row r="91" spans="1:3" x14ac:dyDescent="0.35">
      <c r="A91">
        <v>91</v>
      </c>
      <c r="B91" s="1" t="s">
        <v>82</v>
      </c>
    </row>
    <row r="92" spans="1:3" x14ac:dyDescent="0.35">
      <c r="A92">
        <v>92</v>
      </c>
      <c r="B92" s="1" t="s">
        <v>83</v>
      </c>
    </row>
    <row r="93" spans="1:3" x14ac:dyDescent="0.35">
      <c r="A93">
        <v>93</v>
      </c>
      <c r="B93" s="1" t="s">
        <v>84</v>
      </c>
    </row>
    <row r="94" spans="1:3" x14ac:dyDescent="0.35">
      <c r="A94">
        <v>94</v>
      </c>
      <c r="B94" s="1" t="s">
        <v>85</v>
      </c>
    </row>
    <row r="95" spans="1:3" x14ac:dyDescent="0.35">
      <c r="A95">
        <v>95</v>
      </c>
      <c r="B95" s="1" t="s">
        <v>86</v>
      </c>
      <c r="C95" t="s">
        <v>105</v>
      </c>
    </row>
    <row r="96" spans="1:3" x14ac:dyDescent="0.35">
      <c r="A96">
        <v>96</v>
      </c>
      <c r="B96" s="1" t="s">
        <v>87</v>
      </c>
      <c r="C96" t="s">
        <v>105</v>
      </c>
    </row>
    <row r="97" spans="1:3" x14ac:dyDescent="0.35">
      <c r="A97">
        <v>97</v>
      </c>
      <c r="B97" s="1" t="s">
        <v>88</v>
      </c>
      <c r="C97" t="s">
        <v>105</v>
      </c>
    </row>
    <row r="98" spans="1:3" x14ac:dyDescent="0.35">
      <c r="A98">
        <v>98</v>
      </c>
      <c r="B98" s="1" t="s">
        <v>89</v>
      </c>
    </row>
    <row r="99" spans="1:3" x14ac:dyDescent="0.35">
      <c r="A99">
        <v>99</v>
      </c>
      <c r="B99" s="1" t="s">
        <v>90</v>
      </c>
    </row>
    <row r="100" spans="1:3" x14ac:dyDescent="0.35">
      <c r="A100">
        <v>100</v>
      </c>
      <c r="B100" s="1" t="s">
        <v>91</v>
      </c>
      <c r="C100" t="s">
        <v>105</v>
      </c>
    </row>
    <row r="101" spans="1:3" x14ac:dyDescent="0.35">
      <c r="A101">
        <v>101</v>
      </c>
      <c r="B101" s="1" t="s">
        <v>92</v>
      </c>
    </row>
    <row r="102" spans="1:3" x14ac:dyDescent="0.35">
      <c r="A102">
        <v>102</v>
      </c>
      <c r="B102" s="1" t="s">
        <v>93</v>
      </c>
    </row>
    <row r="103" spans="1:3" x14ac:dyDescent="0.35">
      <c r="A103">
        <v>103</v>
      </c>
      <c r="B103" s="1" t="s">
        <v>94</v>
      </c>
    </row>
    <row r="104" spans="1:3" x14ac:dyDescent="0.35">
      <c r="A104">
        <v>104</v>
      </c>
      <c r="B104" s="1" t="s">
        <v>95</v>
      </c>
      <c r="C104" t="s">
        <v>105</v>
      </c>
    </row>
    <row r="105" spans="1:3" x14ac:dyDescent="0.35">
      <c r="A105">
        <v>105</v>
      </c>
      <c r="B105" s="1" t="s">
        <v>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Bill Heath</dc:creator>
  <cp:keywords/>
  <dc:description/>
  <cp:lastModifiedBy>Bill Heath</cp:lastModifiedBy>
  <cp:revision/>
  <cp:lastPrinted>2021-04-18T20:30:30Z</cp:lastPrinted>
  <dcterms:created xsi:type="dcterms:W3CDTF">2021-03-17T20:31:46Z</dcterms:created>
  <dcterms:modified xsi:type="dcterms:W3CDTF">2021-04-18T20:39:46Z</dcterms:modified>
  <cp:category/>
  <cp:contentStatus/>
</cp:coreProperties>
</file>