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Shared\Election\2024 Election\General\"/>
    </mc:Choice>
  </mc:AlternateContent>
  <xr:revisionPtr revIDLastSave="0" documentId="13_ncr:1_{857490DA-DE44-44F9-8D03-969FB18B0DB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noffici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0" i="2" l="1"/>
  <c r="F91" i="2"/>
  <c r="F92" i="2"/>
  <c r="F77" i="2"/>
  <c r="F78" i="2"/>
  <c r="F79" i="2"/>
  <c r="F80" i="2"/>
  <c r="F69" i="2"/>
  <c r="F68" i="2"/>
  <c r="F52" i="2"/>
  <c r="F53" i="2"/>
  <c r="F54" i="2"/>
  <c r="F18" i="2"/>
  <c r="F17" i="2"/>
  <c r="F9" i="2"/>
  <c r="F8" i="2"/>
  <c r="D125" i="2"/>
  <c r="F10" i="2" l="1"/>
  <c r="F108" i="2"/>
  <c r="F109" i="2"/>
  <c r="F112" i="2"/>
  <c r="F113" i="2"/>
  <c r="F116" i="2"/>
  <c r="F117" i="2"/>
  <c r="F120" i="2"/>
  <c r="F121" i="2"/>
  <c r="F28" i="2" l="1"/>
  <c r="F29" i="2"/>
  <c r="F32" i="2"/>
  <c r="F35" i="2"/>
  <c r="F38" i="2"/>
  <c r="F41" i="2"/>
  <c r="F44" i="2"/>
  <c r="F47" i="2"/>
  <c r="F50" i="2"/>
  <c r="F51" i="2"/>
  <c r="F55" i="2"/>
  <c r="F58" i="2"/>
  <c r="F59" i="2"/>
  <c r="F60" i="2"/>
  <c r="F63" i="2"/>
  <c r="F64" i="2"/>
  <c r="F65" i="2"/>
  <c r="F72" i="2"/>
  <c r="F73" i="2"/>
  <c r="F74" i="2"/>
  <c r="F81" i="2"/>
  <c r="F84" i="2"/>
  <c r="F85" i="2"/>
  <c r="F88" i="2"/>
  <c r="F89" i="2"/>
  <c r="F93" i="2"/>
  <c r="F96" i="2"/>
  <c r="F97" i="2"/>
  <c r="F100" i="2"/>
  <c r="F101" i="2"/>
  <c r="F104" i="2"/>
  <c r="F105" i="2"/>
  <c r="F124" i="2"/>
  <c r="F14" i="2"/>
  <c r="F13" i="2"/>
  <c r="F25" i="2" l="1"/>
  <c r="F6" i="2"/>
  <c r="C125" i="2" l="1"/>
  <c r="B125" i="2"/>
  <c r="F22" i="2"/>
  <c r="F21" i="2"/>
  <c r="F7" i="2"/>
  <c r="F125" i="2" l="1"/>
</calcChain>
</file>

<file path=xl/sharedStrings.xml><?xml version="1.0" encoding="utf-8"?>
<sst xmlns="http://schemas.openxmlformats.org/spreadsheetml/2006/main" count="105" uniqueCount="91">
  <si>
    <t>Precinct</t>
  </si>
  <si>
    <t>#1</t>
  </si>
  <si>
    <t>#2</t>
  </si>
  <si>
    <t>#3</t>
  </si>
  <si>
    <t>Ballots</t>
  </si>
  <si>
    <t>Votes</t>
  </si>
  <si>
    <t>Total</t>
  </si>
  <si>
    <t>REPRESENTATIVE IN CONGRESS- DIST. 3</t>
  </si>
  <si>
    <t>TOTAL BALLOTS CAST</t>
  </si>
  <si>
    <t>TOTAL REGISTERED VOTERS</t>
  </si>
  <si>
    <t>VOTER TURNOUT (TOTAL)</t>
  </si>
  <si>
    <t>UNITED STATES PRESIDENT</t>
  </si>
  <si>
    <t>Yes</t>
  </si>
  <si>
    <t>No</t>
  </si>
  <si>
    <t>HAYES COUNTY COMMISSIONERS-DIST.1</t>
  </si>
  <si>
    <t>MID PLAINS COMMUNITY COLLEGE-DIST. 1</t>
  </si>
  <si>
    <t>Matthew E. Broz</t>
  </si>
  <si>
    <t>MID PLAINS COMMUNITY COLLEGE-AT LARGE</t>
  </si>
  <si>
    <t>Joe Anderjaska</t>
  </si>
  <si>
    <t>Kathryn Repass</t>
  </si>
  <si>
    <t>Marian Richards</t>
  </si>
  <si>
    <t>John Jutten</t>
  </si>
  <si>
    <t>Hondo Fanning</t>
  </si>
  <si>
    <t>MCCOOK PUBLIC SCHOOLS</t>
  </si>
  <si>
    <t>Brad Hays</t>
  </si>
  <si>
    <t>Marty Schurr</t>
  </si>
  <si>
    <t>Barbara Fritsche</t>
  </si>
  <si>
    <t>Darren Sellers</t>
  </si>
  <si>
    <t>Gavin W. McClintock</t>
  </si>
  <si>
    <t>VILLAGE OF HAYES CENTER</t>
  </si>
  <si>
    <t>VILLAGE OF PALISADE</t>
  </si>
  <si>
    <t>VILLAGE OF HAMLET</t>
  </si>
  <si>
    <t>For</t>
  </si>
  <si>
    <t>Against</t>
  </si>
  <si>
    <t>Nikki Hamilton</t>
  </si>
  <si>
    <t>Adrian Smith (REP)</t>
  </si>
  <si>
    <t>MIDDLE REP NRD BOARD - AT LARGE</t>
  </si>
  <si>
    <t>EDUCATIONAL SERIVCE UNIT #15 - DIST 4</t>
  </si>
  <si>
    <t>WAUNETA-PALISADE PUBLIC SCHOOLS</t>
  </si>
  <si>
    <t>HAYES CENTER PUBLIC SCHOOLS</t>
  </si>
  <si>
    <t>MAYWOOD PUBLIC SCHOOLS</t>
  </si>
  <si>
    <t>WALLACE PUBLIC SCHOOLS</t>
  </si>
  <si>
    <t>Early Voting</t>
  </si>
  <si>
    <r>
      <rPr>
        <b/>
        <sz val="12"/>
        <color theme="1"/>
        <rFont val="Calibri"/>
        <family val="2"/>
        <scheme val="minor"/>
      </rPr>
      <t>UNOFFICIAL</t>
    </r>
    <r>
      <rPr>
        <sz val="12"/>
        <color theme="1"/>
        <rFont val="Calibri"/>
        <family val="2"/>
        <scheme val="minor"/>
      </rPr>
      <t xml:space="preserve"> Hayes County Results- General Election 2024</t>
    </r>
  </si>
  <si>
    <t>UNITED STATES SENATOR (6 YEAR)</t>
  </si>
  <si>
    <t>Deb Fischer (REP)</t>
  </si>
  <si>
    <t>Dan Osborn (BY PET)</t>
  </si>
  <si>
    <t>UNITED STATES SENATOR (2 YEAR)</t>
  </si>
  <si>
    <t>Pete Ricketts (REP)</t>
  </si>
  <si>
    <t>Preston Love Jr. (DEM)</t>
  </si>
  <si>
    <t>Daniel Ebers (DEM)</t>
  </si>
  <si>
    <t>Kevin Fornoff (REP)</t>
  </si>
  <si>
    <t>Donald J. Trump/JD Vance (REP)</t>
  </si>
  <si>
    <t>Kamala D. Harris/Tim Walz (DEM)</t>
  </si>
  <si>
    <t>Chase Oliver/Mike ter Maat (LIB)</t>
  </si>
  <si>
    <t>Cornel West/Melina Abdullah (LMN)</t>
  </si>
  <si>
    <t>Jill Stein/Samson Kpadenou (BY PET)</t>
  </si>
  <si>
    <t>RETAIN JUDGE JULIE A. MARTIN</t>
  </si>
  <si>
    <t>Ted A. Klug Jr.</t>
  </si>
  <si>
    <t>MIDDLE REP NRD BOARD - SUBDIST 4</t>
  </si>
  <si>
    <t>Write-In</t>
  </si>
  <si>
    <t>MPPD BOARD - SUBDIV 3</t>
  </si>
  <si>
    <t>Heath Bortner</t>
  </si>
  <si>
    <t>Toby S. Cox</t>
  </si>
  <si>
    <t>Lindsey M. Loomis</t>
  </si>
  <si>
    <t>Keifer Messersmith</t>
  </si>
  <si>
    <t>Sara Loomis</t>
  </si>
  <si>
    <t>Megan Messersmith</t>
  </si>
  <si>
    <t>Aaron McKinney</t>
  </si>
  <si>
    <t>Jesse Juenemann</t>
  </si>
  <si>
    <t>Amanda Buhr</t>
  </si>
  <si>
    <t>MCCOOK PUBLIC SCHOOL- BOND QUESTION</t>
  </si>
  <si>
    <t>Jill Pelster</t>
  </si>
  <si>
    <t>DoAnn McDonald</t>
  </si>
  <si>
    <t>Joshua Grauerholz</t>
  </si>
  <si>
    <t>Trent McConnell</t>
  </si>
  <si>
    <t>Shayne Lawson</t>
  </si>
  <si>
    <t>Richard G. Miner</t>
  </si>
  <si>
    <t>Ed Caley</t>
  </si>
  <si>
    <t>Janine Seabaugh</t>
  </si>
  <si>
    <t>Joseph Vrbas</t>
  </si>
  <si>
    <t>Jason Hicks</t>
  </si>
  <si>
    <t>Reid A. Ott</t>
  </si>
  <si>
    <t>INITIATIVE MEASURE 434</t>
  </si>
  <si>
    <t>REFERENDUM MEASURE 435</t>
  </si>
  <si>
    <t>INITIATIVE MEASURE 436</t>
  </si>
  <si>
    <t>INITIATIVE MEASURE 437</t>
  </si>
  <si>
    <t>INITIATIVE MEASURE 438</t>
  </si>
  <si>
    <t>INITIATIVE MEASURE 439</t>
  </si>
  <si>
    <t>Write-In San-D</t>
  </si>
  <si>
    <t>Write-In Steve Christner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</si>
</sst>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4" fillId="2" borderId="1" xfId="0" applyFont="1" applyFill="1" applyBorder="1"/>
    <xf numFmtId="0" fontId="3" fillId="2" borderId="1" xfId="0" applyFont="1" applyFill="1" applyBorder="1"/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10" fontId="3" fillId="0" borderId="1" xfId="0" applyNumberFormat="1" applyFont="1" applyBorder="1"/>
    <xf numFmtId="0" fontId="4" fillId="2" borderId="5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9"/>
  <sheetViews>
    <sheetView tabSelected="1" topLeftCell="A91" zoomScaleNormal="100" workbookViewId="0">
      <selection activeCell="M107" sqref="M107"/>
    </sheetView>
  </sheetViews>
  <sheetFormatPr defaultRowHeight="15" x14ac:dyDescent="0.25"/>
  <cols>
    <col min="1" max="1" width="46.28515625" bestFit="1" customWidth="1"/>
    <col min="2" max="4" width="9" bestFit="1" customWidth="1"/>
    <col min="5" max="5" width="12.85546875" bestFit="1" customWidth="1"/>
    <col min="6" max="6" width="7.7109375" bestFit="1" customWidth="1"/>
    <col min="7" max="7" width="10.28515625" customWidth="1"/>
  </cols>
  <sheetData>
    <row r="1" spans="1:6" ht="15.75" x14ac:dyDescent="0.25">
      <c r="A1" s="25" t="s">
        <v>43</v>
      </c>
      <c r="B1" s="25"/>
      <c r="C1" s="25"/>
      <c r="D1" s="25"/>
      <c r="E1" s="25"/>
      <c r="F1" s="25"/>
    </row>
    <row r="2" spans="1:6" ht="15.75" x14ac:dyDescent="0.25">
      <c r="A2" s="26">
        <v>45601</v>
      </c>
      <c r="B2" s="26"/>
      <c r="C2" s="26"/>
      <c r="D2" s="26"/>
      <c r="E2" s="26"/>
      <c r="F2" s="26"/>
    </row>
    <row r="3" spans="1:6" ht="15.75" x14ac:dyDescent="0.25">
      <c r="A3" s="3"/>
      <c r="B3" s="3"/>
      <c r="C3" s="3"/>
      <c r="D3" s="3"/>
      <c r="E3" s="3"/>
      <c r="F3" s="3"/>
    </row>
    <row r="4" spans="1:6" ht="15.75" x14ac:dyDescent="0.25">
      <c r="A4" s="4"/>
      <c r="B4" s="5" t="s">
        <v>0</v>
      </c>
      <c r="C4" s="5" t="s">
        <v>0</v>
      </c>
      <c r="D4" s="5" t="s">
        <v>0</v>
      </c>
      <c r="E4" s="5" t="s">
        <v>42</v>
      </c>
      <c r="F4" s="5" t="s">
        <v>6</v>
      </c>
    </row>
    <row r="5" spans="1:6" ht="15.75" x14ac:dyDescent="0.25">
      <c r="A5" s="17" t="s">
        <v>11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</row>
    <row r="6" spans="1:6" ht="15.75" x14ac:dyDescent="0.25">
      <c r="A6" s="7" t="s">
        <v>52</v>
      </c>
      <c r="B6" s="14">
        <v>104</v>
      </c>
      <c r="C6" s="14">
        <v>119</v>
      </c>
      <c r="D6" s="14">
        <v>101</v>
      </c>
      <c r="E6" s="14">
        <v>147</v>
      </c>
      <c r="F6" s="8">
        <f>SUM(B6:E6)</f>
        <v>471</v>
      </c>
    </row>
    <row r="7" spans="1:6" ht="15.75" x14ac:dyDescent="0.25">
      <c r="A7" s="7" t="s">
        <v>53</v>
      </c>
      <c r="B7" s="14">
        <v>6</v>
      </c>
      <c r="C7" s="14">
        <v>1</v>
      </c>
      <c r="D7" s="14">
        <v>2</v>
      </c>
      <c r="E7" s="14">
        <v>10</v>
      </c>
      <c r="F7" s="8">
        <f t="shared" ref="F7:F10" si="0">SUM(B7:E7)</f>
        <v>19</v>
      </c>
    </row>
    <row r="8" spans="1:6" ht="15.75" x14ac:dyDescent="0.25">
      <c r="A8" s="7" t="s">
        <v>54</v>
      </c>
      <c r="B8" s="14">
        <v>0</v>
      </c>
      <c r="C8" s="14">
        <v>0</v>
      </c>
      <c r="D8" s="14">
        <v>1</v>
      </c>
      <c r="E8" s="14">
        <v>0</v>
      </c>
      <c r="F8" s="8">
        <f t="shared" si="0"/>
        <v>1</v>
      </c>
    </row>
    <row r="9" spans="1:6" ht="15.75" x14ac:dyDescent="0.25">
      <c r="A9" s="7" t="s">
        <v>55</v>
      </c>
      <c r="B9" s="14">
        <v>0</v>
      </c>
      <c r="C9" s="14">
        <v>0</v>
      </c>
      <c r="D9" s="14">
        <v>0</v>
      </c>
      <c r="E9" s="14">
        <v>0</v>
      </c>
      <c r="F9" s="8">
        <f t="shared" si="0"/>
        <v>0</v>
      </c>
    </row>
    <row r="10" spans="1:6" ht="15.75" x14ac:dyDescent="0.25">
      <c r="A10" s="7" t="s">
        <v>56</v>
      </c>
      <c r="B10" s="14">
        <v>1</v>
      </c>
      <c r="C10" s="14">
        <v>0</v>
      </c>
      <c r="D10" s="14">
        <v>1</v>
      </c>
      <c r="E10" s="14">
        <v>0</v>
      </c>
      <c r="F10" s="8">
        <f t="shared" si="0"/>
        <v>2</v>
      </c>
    </row>
    <row r="11" spans="1:6" ht="15.75" x14ac:dyDescent="0.25">
      <c r="A11" s="11"/>
      <c r="B11" s="19"/>
      <c r="C11" s="19"/>
      <c r="D11" s="19"/>
      <c r="E11" s="19"/>
      <c r="F11" s="4"/>
    </row>
    <row r="12" spans="1:6" ht="15.75" x14ac:dyDescent="0.25">
      <c r="A12" s="12" t="s">
        <v>44</v>
      </c>
      <c r="B12" s="18"/>
      <c r="C12" s="18"/>
      <c r="D12" s="18"/>
      <c r="E12" s="18"/>
      <c r="F12" s="10"/>
    </row>
    <row r="13" spans="1:6" ht="15.75" x14ac:dyDescent="0.25">
      <c r="A13" s="7" t="s">
        <v>45</v>
      </c>
      <c r="B13" s="14">
        <v>95</v>
      </c>
      <c r="C13" s="14">
        <v>105</v>
      </c>
      <c r="D13" s="14">
        <v>95</v>
      </c>
      <c r="E13" s="14">
        <v>138</v>
      </c>
      <c r="F13" s="8">
        <f>SUM(B13:E13)</f>
        <v>433</v>
      </c>
    </row>
    <row r="14" spans="1:6" ht="15.75" x14ac:dyDescent="0.25">
      <c r="A14" s="7" t="s">
        <v>46</v>
      </c>
      <c r="B14" s="14">
        <v>14</v>
      </c>
      <c r="C14" s="14">
        <v>14</v>
      </c>
      <c r="D14" s="14">
        <v>10</v>
      </c>
      <c r="E14" s="14">
        <v>19</v>
      </c>
      <c r="F14" s="8">
        <f t="shared" ref="F14" si="1">SUM(B14:E14)</f>
        <v>57</v>
      </c>
    </row>
    <row r="15" spans="1:6" ht="15.75" x14ac:dyDescent="0.25">
      <c r="A15" s="11"/>
      <c r="B15" s="19"/>
      <c r="C15" s="19"/>
      <c r="D15" s="19"/>
      <c r="E15" s="19"/>
      <c r="F15" s="4"/>
    </row>
    <row r="16" spans="1:6" ht="15.75" x14ac:dyDescent="0.25">
      <c r="A16" s="12" t="s">
        <v>47</v>
      </c>
      <c r="B16" s="18"/>
      <c r="C16" s="18"/>
      <c r="D16" s="18"/>
      <c r="E16" s="18"/>
      <c r="F16" s="10"/>
    </row>
    <row r="17" spans="1:6" ht="15.75" x14ac:dyDescent="0.25">
      <c r="A17" s="7" t="s">
        <v>48</v>
      </c>
      <c r="B17" s="14">
        <v>104</v>
      </c>
      <c r="C17" s="14">
        <v>117</v>
      </c>
      <c r="D17" s="14">
        <v>103</v>
      </c>
      <c r="E17" s="14">
        <v>147</v>
      </c>
      <c r="F17" s="8">
        <f>SUM(B17:E17)</f>
        <v>471</v>
      </c>
    </row>
    <row r="18" spans="1:6" ht="15" customHeight="1" x14ac:dyDescent="0.25">
      <c r="A18" s="7" t="s">
        <v>49</v>
      </c>
      <c r="B18" s="14">
        <v>6</v>
      </c>
      <c r="C18" s="14">
        <v>2</v>
      </c>
      <c r="D18" s="14">
        <v>1</v>
      </c>
      <c r="E18" s="14">
        <v>12</v>
      </c>
      <c r="F18" s="8">
        <f t="shared" ref="F18" si="2">SUM(B18:E18)</f>
        <v>21</v>
      </c>
    </row>
    <row r="19" spans="1:6" ht="15" customHeight="1" x14ac:dyDescent="0.25">
      <c r="A19" s="7"/>
      <c r="B19" s="14"/>
      <c r="C19" s="14"/>
      <c r="D19" s="14"/>
      <c r="E19" s="14"/>
      <c r="F19" s="8"/>
    </row>
    <row r="20" spans="1:6" ht="15" customHeight="1" x14ac:dyDescent="0.25">
      <c r="A20" s="9" t="s">
        <v>7</v>
      </c>
      <c r="B20" s="18"/>
      <c r="C20" s="18"/>
      <c r="D20" s="18"/>
      <c r="E20" s="18"/>
      <c r="F20" s="10"/>
    </row>
    <row r="21" spans="1:6" ht="15" customHeight="1" x14ac:dyDescent="0.25">
      <c r="A21" s="8" t="s">
        <v>35</v>
      </c>
      <c r="B21" s="14">
        <v>103</v>
      </c>
      <c r="C21" s="14">
        <v>116</v>
      </c>
      <c r="D21" s="14">
        <v>102</v>
      </c>
      <c r="E21" s="14">
        <v>141</v>
      </c>
      <c r="F21" s="8">
        <f t="shared" ref="F21:F22" si="3">SUM(B21:E21)</f>
        <v>462</v>
      </c>
    </row>
    <row r="22" spans="1:6" ht="15.75" x14ac:dyDescent="0.25">
      <c r="A22" s="8" t="s">
        <v>50</v>
      </c>
      <c r="B22" s="14">
        <v>5</v>
      </c>
      <c r="C22" s="14">
        <v>1</v>
      </c>
      <c r="D22" s="14">
        <v>2</v>
      </c>
      <c r="E22" s="14">
        <v>10</v>
      </c>
      <c r="F22" s="8">
        <f t="shared" si="3"/>
        <v>18</v>
      </c>
    </row>
    <row r="23" spans="1:6" ht="15.75" x14ac:dyDescent="0.25">
      <c r="A23" s="4"/>
      <c r="B23" s="19"/>
      <c r="C23" s="19"/>
      <c r="D23" s="19"/>
      <c r="E23" s="19"/>
      <c r="F23" s="4"/>
    </row>
    <row r="24" spans="1:6" ht="15.75" x14ac:dyDescent="0.25">
      <c r="A24" s="9" t="s">
        <v>14</v>
      </c>
      <c r="B24" s="20"/>
      <c r="C24" s="18"/>
      <c r="D24" s="18"/>
      <c r="E24" s="18"/>
      <c r="F24" s="10"/>
    </row>
    <row r="25" spans="1:6" ht="15.75" x14ac:dyDescent="0.25">
      <c r="A25" s="8" t="s">
        <v>51</v>
      </c>
      <c r="B25" s="21">
        <v>68</v>
      </c>
      <c r="C25" s="14">
        <v>0</v>
      </c>
      <c r="D25" s="14">
        <v>0</v>
      </c>
      <c r="E25" s="14">
        <v>27</v>
      </c>
      <c r="F25" s="8">
        <f>SUM(B25:E25)</f>
        <v>95</v>
      </c>
    </row>
    <row r="26" spans="1:6" ht="15.75" x14ac:dyDescent="0.25">
      <c r="A26" s="8"/>
      <c r="B26" s="21"/>
      <c r="C26" s="14"/>
      <c r="D26" s="14"/>
      <c r="E26" s="14"/>
      <c r="F26" s="8"/>
    </row>
    <row r="27" spans="1:6" ht="15.75" x14ac:dyDescent="0.25">
      <c r="A27" s="9" t="s">
        <v>57</v>
      </c>
      <c r="B27" s="22"/>
      <c r="C27" s="13"/>
      <c r="D27" s="13"/>
      <c r="E27" s="13"/>
      <c r="F27" s="10"/>
    </row>
    <row r="28" spans="1:6" ht="15.75" x14ac:dyDescent="0.25">
      <c r="A28" s="8" t="s">
        <v>12</v>
      </c>
      <c r="B28" s="21">
        <v>72</v>
      </c>
      <c r="C28" s="14">
        <v>61</v>
      </c>
      <c r="D28" s="14">
        <v>60</v>
      </c>
      <c r="E28" s="14">
        <v>93</v>
      </c>
      <c r="F28" s="8">
        <f t="shared" ref="F28:F64" si="4">SUM(B28:E28)</f>
        <v>286</v>
      </c>
    </row>
    <row r="29" spans="1:6" ht="15.75" x14ac:dyDescent="0.25">
      <c r="A29" s="8" t="s">
        <v>13</v>
      </c>
      <c r="B29" s="21">
        <v>12</v>
      </c>
      <c r="C29" s="14">
        <v>22</v>
      </c>
      <c r="D29" s="14">
        <v>20</v>
      </c>
      <c r="E29" s="14">
        <v>20</v>
      </c>
      <c r="F29" s="8">
        <f t="shared" si="4"/>
        <v>74</v>
      </c>
    </row>
    <row r="30" spans="1:6" ht="15.75" x14ac:dyDescent="0.25">
      <c r="A30" s="8"/>
      <c r="B30" s="21"/>
      <c r="C30" s="14"/>
      <c r="D30" s="14"/>
      <c r="E30" s="14"/>
      <c r="F30" s="8"/>
    </row>
    <row r="31" spans="1:6" ht="15.75" x14ac:dyDescent="0.25">
      <c r="A31" s="9" t="s">
        <v>15</v>
      </c>
      <c r="B31" s="22"/>
      <c r="C31" s="13"/>
      <c r="D31" s="13"/>
      <c r="E31" s="13"/>
      <c r="F31" s="9"/>
    </row>
    <row r="32" spans="1:6" ht="15.75" x14ac:dyDescent="0.25">
      <c r="A32" s="8" t="s">
        <v>16</v>
      </c>
      <c r="B32" s="21">
        <v>98</v>
      </c>
      <c r="C32" s="14">
        <v>102</v>
      </c>
      <c r="D32" s="14">
        <v>88</v>
      </c>
      <c r="E32" s="14">
        <v>128</v>
      </c>
      <c r="F32" s="8">
        <f t="shared" si="4"/>
        <v>416</v>
      </c>
    </row>
    <row r="33" spans="1:6" ht="15.75" x14ac:dyDescent="0.25">
      <c r="A33" s="8"/>
      <c r="B33" s="21"/>
      <c r="C33" s="14"/>
      <c r="D33" s="14"/>
      <c r="E33" s="14"/>
      <c r="F33" s="8"/>
    </row>
    <row r="34" spans="1:6" ht="15.75" x14ac:dyDescent="0.25">
      <c r="A34" s="9" t="s">
        <v>17</v>
      </c>
      <c r="B34" s="22"/>
      <c r="C34" s="13"/>
      <c r="D34" s="13"/>
      <c r="E34" s="13"/>
      <c r="F34" s="9"/>
    </row>
    <row r="35" spans="1:6" ht="15.75" x14ac:dyDescent="0.25">
      <c r="A35" s="8" t="s">
        <v>58</v>
      </c>
      <c r="B35" s="21">
        <v>85</v>
      </c>
      <c r="C35" s="14">
        <v>85</v>
      </c>
      <c r="D35" s="14">
        <v>75</v>
      </c>
      <c r="E35" s="14">
        <v>108</v>
      </c>
      <c r="F35" s="8">
        <f t="shared" si="4"/>
        <v>353</v>
      </c>
    </row>
    <row r="36" spans="1:6" ht="15.75" x14ac:dyDescent="0.25">
      <c r="A36" s="8"/>
      <c r="B36" s="21"/>
      <c r="C36" s="14"/>
      <c r="D36" s="14"/>
      <c r="E36" s="14"/>
      <c r="F36" s="8"/>
    </row>
    <row r="37" spans="1:6" ht="15.75" x14ac:dyDescent="0.25">
      <c r="A37" s="9" t="s">
        <v>59</v>
      </c>
      <c r="B37" s="22"/>
      <c r="C37" s="13"/>
      <c r="D37" s="13"/>
      <c r="E37" s="13"/>
      <c r="F37" s="9"/>
    </row>
    <row r="38" spans="1:6" ht="15.75" x14ac:dyDescent="0.25">
      <c r="A38" s="8" t="s">
        <v>18</v>
      </c>
      <c r="B38" s="21">
        <v>92</v>
      </c>
      <c r="C38" s="14">
        <v>87</v>
      </c>
      <c r="D38" s="14">
        <v>76</v>
      </c>
      <c r="E38" s="14">
        <v>112</v>
      </c>
      <c r="F38" s="8">
        <f t="shared" si="4"/>
        <v>367</v>
      </c>
    </row>
    <row r="39" spans="1:6" ht="15.75" x14ac:dyDescent="0.25">
      <c r="A39" s="8"/>
      <c r="B39" s="21"/>
      <c r="C39" s="14"/>
      <c r="D39" s="14"/>
      <c r="E39" s="14"/>
      <c r="F39" s="8"/>
    </row>
    <row r="40" spans="1:6" ht="15.75" x14ac:dyDescent="0.25">
      <c r="A40" s="9" t="s">
        <v>36</v>
      </c>
      <c r="B40" s="22"/>
      <c r="C40" s="13"/>
      <c r="D40" s="13"/>
      <c r="E40" s="13"/>
      <c r="F40" s="9"/>
    </row>
    <row r="41" spans="1:6" ht="15.75" x14ac:dyDescent="0.25">
      <c r="A41" s="8" t="s">
        <v>60</v>
      </c>
      <c r="B41" s="21">
        <v>6</v>
      </c>
      <c r="C41" s="14">
        <v>15</v>
      </c>
      <c r="D41" s="14">
        <v>11</v>
      </c>
      <c r="E41" s="14">
        <v>8</v>
      </c>
      <c r="F41" s="8">
        <f t="shared" si="4"/>
        <v>40</v>
      </c>
    </row>
    <row r="42" spans="1:6" ht="15.75" x14ac:dyDescent="0.25">
      <c r="A42" s="8"/>
      <c r="B42" s="21"/>
      <c r="C42" s="14"/>
      <c r="D42" s="14"/>
      <c r="E42" s="14"/>
      <c r="F42" s="8"/>
    </row>
    <row r="43" spans="1:6" ht="15.75" x14ac:dyDescent="0.25">
      <c r="A43" s="9" t="s">
        <v>61</v>
      </c>
      <c r="B43" s="22"/>
      <c r="C43" s="13"/>
      <c r="D43" s="13"/>
      <c r="E43" s="13"/>
      <c r="F43" s="9"/>
    </row>
    <row r="44" spans="1:6" ht="15.75" x14ac:dyDescent="0.25">
      <c r="A44" s="8" t="s">
        <v>62</v>
      </c>
      <c r="B44" s="21">
        <v>1</v>
      </c>
      <c r="C44" s="14">
        <v>10</v>
      </c>
      <c r="D44" s="14">
        <v>0</v>
      </c>
      <c r="E44" s="14">
        <v>4</v>
      </c>
      <c r="F44" s="8">
        <f t="shared" si="4"/>
        <v>15</v>
      </c>
    </row>
    <row r="45" spans="1:6" ht="15.75" x14ac:dyDescent="0.25">
      <c r="A45" s="8"/>
      <c r="B45" s="21"/>
      <c r="C45" s="14"/>
      <c r="D45" s="14"/>
      <c r="E45" s="14"/>
      <c r="F45" s="8"/>
    </row>
    <row r="46" spans="1:6" ht="15.75" x14ac:dyDescent="0.25">
      <c r="A46" s="9" t="s">
        <v>37</v>
      </c>
      <c r="B46" s="22"/>
      <c r="C46" s="13"/>
      <c r="D46" s="13"/>
      <c r="E46" s="13"/>
      <c r="F46" s="9"/>
    </row>
    <row r="47" spans="1:6" ht="15.75" x14ac:dyDescent="0.25">
      <c r="A47" s="8" t="s">
        <v>19</v>
      </c>
      <c r="B47" s="21">
        <v>86</v>
      </c>
      <c r="C47" s="14">
        <v>105</v>
      </c>
      <c r="D47" s="14">
        <v>0</v>
      </c>
      <c r="E47" s="14">
        <v>74</v>
      </c>
      <c r="F47" s="8">
        <f t="shared" si="4"/>
        <v>265</v>
      </c>
    </row>
    <row r="48" spans="1:6" ht="15.75" x14ac:dyDescent="0.25">
      <c r="A48" s="8"/>
      <c r="B48" s="21"/>
      <c r="C48" s="14"/>
      <c r="D48" s="14"/>
      <c r="E48" s="14"/>
      <c r="F48" s="8"/>
    </row>
    <row r="49" spans="1:6" ht="15.75" x14ac:dyDescent="0.25">
      <c r="A49" s="9" t="s">
        <v>39</v>
      </c>
      <c r="B49" s="22"/>
      <c r="C49" s="13"/>
      <c r="D49" s="13"/>
      <c r="E49" s="13"/>
      <c r="F49" s="9"/>
    </row>
    <row r="50" spans="1:6" ht="15.75" x14ac:dyDescent="0.25">
      <c r="A50" s="8" t="s">
        <v>20</v>
      </c>
      <c r="B50" s="21">
        <v>34</v>
      </c>
      <c r="C50" s="14">
        <v>25</v>
      </c>
      <c r="D50" s="14">
        <v>7</v>
      </c>
      <c r="E50" s="14">
        <v>35</v>
      </c>
      <c r="F50" s="8">
        <f t="shared" si="4"/>
        <v>101</v>
      </c>
    </row>
    <row r="51" spans="1:6" ht="15.75" x14ac:dyDescent="0.25">
      <c r="A51" s="8" t="s">
        <v>63</v>
      </c>
      <c r="B51" s="21">
        <v>78</v>
      </c>
      <c r="C51" s="14">
        <v>70</v>
      </c>
      <c r="D51" s="14">
        <v>37</v>
      </c>
      <c r="E51" s="14">
        <v>83</v>
      </c>
      <c r="F51" s="8">
        <f t="shared" si="4"/>
        <v>268</v>
      </c>
    </row>
    <row r="52" spans="1:6" ht="15.75" x14ac:dyDescent="0.25">
      <c r="A52" s="8" t="s">
        <v>64</v>
      </c>
      <c r="B52" s="21">
        <v>11</v>
      </c>
      <c r="C52" s="14">
        <v>12</v>
      </c>
      <c r="D52" s="14">
        <v>7</v>
      </c>
      <c r="E52" s="14">
        <v>16</v>
      </c>
      <c r="F52" s="8">
        <f t="shared" si="4"/>
        <v>46</v>
      </c>
    </row>
    <row r="53" spans="1:6" ht="15.75" x14ac:dyDescent="0.25">
      <c r="A53" s="8" t="s">
        <v>65</v>
      </c>
      <c r="B53" s="21">
        <v>71</v>
      </c>
      <c r="C53" s="14">
        <v>62</v>
      </c>
      <c r="D53" s="14">
        <v>30</v>
      </c>
      <c r="E53" s="14">
        <v>58</v>
      </c>
      <c r="F53" s="8">
        <f t="shared" si="4"/>
        <v>221</v>
      </c>
    </row>
    <row r="54" spans="1:6" ht="15.75" x14ac:dyDescent="0.25">
      <c r="A54" s="8" t="s">
        <v>66</v>
      </c>
      <c r="B54" s="21">
        <v>25</v>
      </c>
      <c r="C54" s="14">
        <v>25</v>
      </c>
      <c r="D54" s="14">
        <v>14</v>
      </c>
      <c r="E54" s="14">
        <v>18</v>
      </c>
      <c r="F54" s="8">
        <f t="shared" si="4"/>
        <v>82</v>
      </c>
    </row>
    <row r="55" spans="1:6" ht="15.75" x14ac:dyDescent="0.25">
      <c r="A55" s="8" t="s">
        <v>67</v>
      </c>
      <c r="B55" s="21">
        <v>53</v>
      </c>
      <c r="C55" s="14">
        <v>47</v>
      </c>
      <c r="D55" s="14">
        <v>21</v>
      </c>
      <c r="E55" s="14">
        <v>50</v>
      </c>
      <c r="F55" s="8">
        <f t="shared" si="4"/>
        <v>171</v>
      </c>
    </row>
    <row r="56" spans="1:6" ht="15.75" x14ac:dyDescent="0.25">
      <c r="A56" s="8"/>
      <c r="B56" s="21"/>
      <c r="C56" s="14"/>
      <c r="D56" s="14"/>
      <c r="E56" s="14"/>
      <c r="F56" s="8"/>
    </row>
    <row r="57" spans="1:6" ht="15.75" x14ac:dyDescent="0.25">
      <c r="A57" s="9" t="s">
        <v>38</v>
      </c>
      <c r="B57" s="22"/>
      <c r="C57" s="13"/>
      <c r="D57" s="13"/>
      <c r="E57" s="13"/>
      <c r="F57" s="9"/>
    </row>
    <row r="58" spans="1:6" ht="15.75" x14ac:dyDescent="0.25">
      <c r="A58" s="8" t="s">
        <v>21</v>
      </c>
      <c r="B58" s="21">
        <v>0</v>
      </c>
      <c r="C58" s="14">
        <v>16</v>
      </c>
      <c r="D58" s="14">
        <v>42</v>
      </c>
      <c r="E58" s="14">
        <v>31</v>
      </c>
      <c r="F58" s="8">
        <f t="shared" si="4"/>
        <v>89</v>
      </c>
    </row>
    <row r="59" spans="1:6" ht="15.75" x14ac:dyDescent="0.25">
      <c r="A59" s="8" t="s">
        <v>68</v>
      </c>
      <c r="B59" s="21">
        <v>0</v>
      </c>
      <c r="C59" s="14">
        <v>15</v>
      </c>
      <c r="D59" s="14">
        <v>45</v>
      </c>
      <c r="E59" s="14">
        <v>32</v>
      </c>
      <c r="F59" s="8">
        <f t="shared" si="4"/>
        <v>92</v>
      </c>
    </row>
    <row r="60" spans="1:6" ht="15.75" x14ac:dyDescent="0.25">
      <c r="A60" s="8" t="s">
        <v>22</v>
      </c>
      <c r="B60" s="21">
        <v>0</v>
      </c>
      <c r="C60" s="14">
        <v>14</v>
      </c>
      <c r="D60" s="14">
        <v>47</v>
      </c>
      <c r="E60" s="14">
        <v>37</v>
      </c>
      <c r="F60" s="8">
        <f t="shared" si="4"/>
        <v>98</v>
      </c>
    </row>
    <row r="61" spans="1:6" ht="15.75" x14ac:dyDescent="0.25">
      <c r="A61" s="8"/>
      <c r="B61" s="21"/>
      <c r="C61" s="14"/>
      <c r="D61" s="14"/>
      <c r="E61" s="14"/>
      <c r="F61" s="8"/>
    </row>
    <row r="62" spans="1:6" ht="15.75" x14ac:dyDescent="0.25">
      <c r="A62" s="9" t="s">
        <v>23</v>
      </c>
      <c r="B62" s="22"/>
      <c r="C62" s="13"/>
      <c r="D62" s="13"/>
      <c r="E62" s="13"/>
      <c r="F62" s="9"/>
    </row>
    <row r="63" spans="1:6" ht="15.75" x14ac:dyDescent="0.25">
      <c r="A63" s="8" t="s">
        <v>24</v>
      </c>
      <c r="B63" s="21">
        <v>0</v>
      </c>
      <c r="C63" s="14">
        <v>0</v>
      </c>
      <c r="D63" s="14">
        <v>0</v>
      </c>
      <c r="E63" s="14">
        <v>1</v>
      </c>
      <c r="F63" s="8">
        <f t="shared" si="4"/>
        <v>1</v>
      </c>
    </row>
    <row r="64" spans="1:6" ht="15.75" x14ac:dyDescent="0.25">
      <c r="A64" s="8" t="s">
        <v>69</v>
      </c>
      <c r="B64" s="21">
        <v>0</v>
      </c>
      <c r="C64" s="14">
        <v>0</v>
      </c>
      <c r="D64" s="14">
        <v>0</v>
      </c>
      <c r="E64" s="14">
        <v>0</v>
      </c>
      <c r="F64" s="8">
        <f t="shared" si="4"/>
        <v>0</v>
      </c>
    </row>
    <row r="65" spans="1:6" ht="15.75" x14ac:dyDescent="0.25">
      <c r="A65" s="8" t="s">
        <v>70</v>
      </c>
      <c r="B65" s="21">
        <v>0</v>
      </c>
      <c r="C65" s="14">
        <v>0</v>
      </c>
      <c r="D65" s="14">
        <v>0</v>
      </c>
      <c r="E65" s="14">
        <v>0</v>
      </c>
      <c r="F65" s="8">
        <f t="shared" ref="F65:F124" si="5">SUM(B65:E65)</f>
        <v>0</v>
      </c>
    </row>
    <row r="66" spans="1:6" ht="15.75" x14ac:dyDescent="0.25">
      <c r="A66" s="8"/>
      <c r="B66" s="21"/>
      <c r="C66" s="14"/>
      <c r="D66" s="14"/>
      <c r="E66" s="14"/>
      <c r="F66" s="8"/>
    </row>
    <row r="67" spans="1:6" ht="15.75" x14ac:dyDescent="0.25">
      <c r="A67" s="9" t="s">
        <v>71</v>
      </c>
      <c r="B67" s="22"/>
      <c r="C67" s="13"/>
      <c r="D67" s="13"/>
      <c r="E67" s="13"/>
      <c r="F67" s="9"/>
    </row>
    <row r="68" spans="1:6" ht="15.75" x14ac:dyDescent="0.25">
      <c r="A68" s="8" t="s">
        <v>32</v>
      </c>
      <c r="B68" s="21">
        <v>0</v>
      </c>
      <c r="C68" s="14">
        <v>0</v>
      </c>
      <c r="D68" s="14">
        <v>0</v>
      </c>
      <c r="E68" s="14">
        <v>0</v>
      </c>
      <c r="F68" s="8">
        <f t="shared" ref="F68:F69" si="6">SUM(B68:E68)</f>
        <v>0</v>
      </c>
    </row>
    <row r="69" spans="1:6" ht="15.75" x14ac:dyDescent="0.25">
      <c r="A69" s="8" t="s">
        <v>33</v>
      </c>
      <c r="B69" s="21">
        <v>0</v>
      </c>
      <c r="C69" s="14">
        <v>0</v>
      </c>
      <c r="D69" s="14">
        <v>0</v>
      </c>
      <c r="E69" s="14">
        <v>3</v>
      </c>
      <c r="F69" s="8">
        <f t="shared" si="6"/>
        <v>3</v>
      </c>
    </row>
    <row r="70" spans="1:6" ht="15.75" x14ac:dyDescent="0.25">
      <c r="A70" s="8"/>
      <c r="B70" s="21"/>
      <c r="C70" s="14"/>
      <c r="D70" s="14"/>
      <c r="E70" s="14"/>
      <c r="F70" s="8"/>
    </row>
    <row r="71" spans="1:6" ht="15.75" x14ac:dyDescent="0.25">
      <c r="A71" s="9" t="s">
        <v>40</v>
      </c>
      <c r="B71" s="22"/>
      <c r="C71" s="13"/>
      <c r="D71" s="13"/>
      <c r="E71" s="13"/>
      <c r="F71" s="9"/>
    </row>
    <row r="72" spans="1:6" ht="15.75" x14ac:dyDescent="0.25">
      <c r="A72" s="8" t="s">
        <v>26</v>
      </c>
      <c r="B72" s="21">
        <v>0</v>
      </c>
      <c r="C72" s="14">
        <v>0</v>
      </c>
      <c r="D72" s="14">
        <v>0</v>
      </c>
      <c r="E72" s="14">
        <v>0</v>
      </c>
      <c r="F72" s="8">
        <f t="shared" si="5"/>
        <v>0</v>
      </c>
    </row>
    <row r="73" spans="1:6" ht="15.75" x14ac:dyDescent="0.25">
      <c r="A73" s="8" t="s">
        <v>25</v>
      </c>
      <c r="B73" s="21">
        <v>0</v>
      </c>
      <c r="C73" s="14">
        <v>0</v>
      </c>
      <c r="D73" s="14">
        <v>0</v>
      </c>
      <c r="E73" s="14">
        <v>0</v>
      </c>
      <c r="F73" s="8">
        <f t="shared" si="5"/>
        <v>0</v>
      </c>
    </row>
    <row r="74" spans="1:6" ht="15.75" x14ac:dyDescent="0.25">
      <c r="A74" s="8" t="s">
        <v>27</v>
      </c>
      <c r="B74" s="21">
        <v>0</v>
      </c>
      <c r="C74" s="14">
        <v>0</v>
      </c>
      <c r="D74" s="14">
        <v>0</v>
      </c>
      <c r="E74" s="14">
        <v>0</v>
      </c>
      <c r="F74" s="8">
        <f t="shared" si="5"/>
        <v>0</v>
      </c>
    </row>
    <row r="75" spans="1:6" ht="15.75" x14ac:dyDescent="0.25">
      <c r="A75" s="8"/>
      <c r="B75" s="21"/>
      <c r="C75" s="14"/>
      <c r="D75" s="14"/>
      <c r="E75" s="14"/>
      <c r="F75" s="8"/>
    </row>
    <row r="76" spans="1:6" ht="15.75" x14ac:dyDescent="0.25">
      <c r="A76" s="9" t="s">
        <v>41</v>
      </c>
      <c r="B76" s="22"/>
      <c r="C76" s="13"/>
      <c r="D76" s="13"/>
      <c r="E76" s="13"/>
      <c r="F76" s="9"/>
    </row>
    <row r="77" spans="1:6" ht="15.75" x14ac:dyDescent="0.25">
      <c r="A77" s="8" t="s">
        <v>72</v>
      </c>
      <c r="B77" s="21">
        <v>3</v>
      </c>
      <c r="C77" s="14">
        <v>0</v>
      </c>
      <c r="D77" s="14">
        <v>0</v>
      </c>
      <c r="E77" s="14">
        <v>2</v>
      </c>
      <c r="F77" s="8">
        <f t="shared" si="5"/>
        <v>5</v>
      </c>
    </row>
    <row r="78" spans="1:6" ht="15.75" x14ac:dyDescent="0.25">
      <c r="A78" s="8" t="s">
        <v>73</v>
      </c>
      <c r="B78" s="21">
        <v>5</v>
      </c>
      <c r="C78" s="14">
        <v>0</v>
      </c>
      <c r="D78" s="14">
        <v>0</v>
      </c>
      <c r="E78" s="14">
        <v>0</v>
      </c>
      <c r="F78" s="8">
        <f t="shared" si="5"/>
        <v>5</v>
      </c>
    </row>
    <row r="79" spans="1:6" ht="15.75" x14ac:dyDescent="0.25">
      <c r="A79" s="8" t="s">
        <v>28</v>
      </c>
      <c r="B79" s="21">
        <v>5</v>
      </c>
      <c r="C79" s="14">
        <v>0</v>
      </c>
      <c r="D79" s="14">
        <v>0</v>
      </c>
      <c r="E79" s="14">
        <v>2</v>
      </c>
      <c r="F79" s="8">
        <f t="shared" si="5"/>
        <v>7</v>
      </c>
    </row>
    <row r="80" spans="1:6" ht="15.75" x14ac:dyDescent="0.25">
      <c r="A80" s="8" t="s">
        <v>74</v>
      </c>
      <c r="B80" s="21">
        <v>1</v>
      </c>
      <c r="C80" s="14">
        <v>0</v>
      </c>
      <c r="D80" s="14">
        <v>0</v>
      </c>
      <c r="E80" s="14">
        <v>0</v>
      </c>
      <c r="F80" s="8">
        <f t="shared" si="5"/>
        <v>1</v>
      </c>
    </row>
    <row r="81" spans="1:6" ht="15.75" x14ac:dyDescent="0.25">
      <c r="A81" s="8" t="s">
        <v>75</v>
      </c>
      <c r="B81" s="21">
        <v>5</v>
      </c>
      <c r="C81" s="14">
        <v>0</v>
      </c>
      <c r="D81" s="14">
        <v>0</v>
      </c>
      <c r="E81" s="14">
        <v>2</v>
      </c>
      <c r="F81" s="8">
        <f t="shared" si="5"/>
        <v>7</v>
      </c>
    </row>
    <row r="82" spans="1:6" ht="15.75" x14ac:dyDescent="0.25">
      <c r="A82" s="8"/>
      <c r="B82" s="21"/>
      <c r="C82" s="14"/>
      <c r="D82" s="14"/>
      <c r="E82" s="14"/>
      <c r="F82" s="8"/>
    </row>
    <row r="83" spans="1:6" ht="15.75" x14ac:dyDescent="0.25">
      <c r="A83" s="9" t="s">
        <v>29</v>
      </c>
      <c r="B83" s="22"/>
      <c r="C83" s="13"/>
      <c r="D83" s="13"/>
      <c r="E83" s="13"/>
      <c r="F83" s="9"/>
    </row>
    <row r="84" spans="1:6" ht="15.75" x14ac:dyDescent="0.25">
      <c r="A84" s="8" t="s">
        <v>34</v>
      </c>
      <c r="B84" s="21">
        <v>24</v>
      </c>
      <c r="C84" s="14">
        <v>15</v>
      </c>
      <c r="D84" s="14">
        <v>20</v>
      </c>
      <c r="E84" s="14">
        <v>17</v>
      </c>
      <c r="F84" s="8">
        <f t="shared" si="5"/>
        <v>76</v>
      </c>
    </row>
    <row r="85" spans="1:6" ht="15.75" x14ac:dyDescent="0.25">
      <c r="A85" s="8" t="s">
        <v>76</v>
      </c>
      <c r="B85" s="21">
        <v>20</v>
      </c>
      <c r="C85" s="14">
        <v>14</v>
      </c>
      <c r="D85" s="14">
        <v>14</v>
      </c>
      <c r="E85" s="14">
        <v>12</v>
      </c>
      <c r="F85" s="8">
        <f t="shared" si="5"/>
        <v>60</v>
      </c>
    </row>
    <row r="86" spans="1:6" ht="15.75" x14ac:dyDescent="0.25">
      <c r="A86" s="8"/>
      <c r="B86" s="21"/>
      <c r="C86" s="14"/>
      <c r="D86" s="14"/>
      <c r="E86" s="14"/>
      <c r="F86" s="8"/>
    </row>
    <row r="87" spans="1:6" ht="15.75" x14ac:dyDescent="0.25">
      <c r="A87" s="9" t="s">
        <v>30</v>
      </c>
      <c r="B87" s="22"/>
      <c r="C87" s="13"/>
      <c r="D87" s="13"/>
      <c r="E87" s="13"/>
      <c r="F87" s="9"/>
    </row>
    <row r="88" spans="1:6" ht="15.75" x14ac:dyDescent="0.25">
      <c r="A88" s="8" t="s">
        <v>77</v>
      </c>
      <c r="B88" s="21">
        <v>0</v>
      </c>
      <c r="C88" s="14">
        <v>1</v>
      </c>
      <c r="D88" s="14">
        <v>0</v>
      </c>
      <c r="E88" s="14">
        <v>1</v>
      </c>
      <c r="F88" s="8">
        <f t="shared" si="5"/>
        <v>2</v>
      </c>
    </row>
    <row r="89" spans="1:6" ht="15.75" x14ac:dyDescent="0.25">
      <c r="A89" s="8" t="s">
        <v>78</v>
      </c>
      <c r="B89" s="21">
        <v>0</v>
      </c>
      <c r="C89" s="14">
        <v>0</v>
      </c>
      <c r="D89" s="14">
        <v>0</v>
      </c>
      <c r="E89" s="14">
        <v>0</v>
      </c>
      <c r="F89" s="8">
        <f t="shared" si="5"/>
        <v>0</v>
      </c>
    </row>
    <row r="90" spans="1:6" ht="15.75" x14ac:dyDescent="0.25">
      <c r="A90" s="8" t="s">
        <v>79</v>
      </c>
      <c r="B90" s="21">
        <v>0</v>
      </c>
      <c r="C90" s="14">
        <v>0</v>
      </c>
      <c r="D90" s="14">
        <v>0</v>
      </c>
      <c r="E90" s="14">
        <v>0</v>
      </c>
      <c r="F90" s="8">
        <f t="shared" si="5"/>
        <v>0</v>
      </c>
    </row>
    <row r="91" spans="1:6" ht="15.75" x14ac:dyDescent="0.25">
      <c r="A91" s="8" t="s">
        <v>80</v>
      </c>
      <c r="B91" s="21">
        <v>0</v>
      </c>
      <c r="C91" s="14">
        <v>3</v>
      </c>
      <c r="D91" s="14">
        <v>0</v>
      </c>
      <c r="E91" s="14">
        <v>1</v>
      </c>
      <c r="F91" s="8">
        <f t="shared" si="5"/>
        <v>4</v>
      </c>
    </row>
    <row r="92" spans="1:6" ht="15.75" x14ac:dyDescent="0.25">
      <c r="A92" s="8" t="s">
        <v>81</v>
      </c>
      <c r="B92" s="21">
        <v>0</v>
      </c>
      <c r="C92" s="14">
        <v>2</v>
      </c>
      <c r="D92" s="14">
        <v>0</v>
      </c>
      <c r="E92" s="14">
        <v>0</v>
      </c>
      <c r="F92" s="8">
        <f t="shared" si="5"/>
        <v>2</v>
      </c>
    </row>
    <row r="93" spans="1:6" ht="15.75" x14ac:dyDescent="0.25">
      <c r="A93" s="8" t="s">
        <v>82</v>
      </c>
      <c r="B93" s="21">
        <v>0</v>
      </c>
      <c r="C93" s="14">
        <v>4</v>
      </c>
      <c r="D93" s="14">
        <v>0</v>
      </c>
      <c r="E93" s="14">
        <v>1</v>
      </c>
      <c r="F93" s="8">
        <f t="shared" si="5"/>
        <v>5</v>
      </c>
    </row>
    <row r="94" spans="1:6" ht="15.75" x14ac:dyDescent="0.25">
      <c r="A94" s="8"/>
      <c r="B94" s="21"/>
      <c r="C94" s="14"/>
      <c r="D94" s="14"/>
      <c r="E94" s="14"/>
      <c r="F94" s="8"/>
    </row>
    <row r="95" spans="1:6" ht="15.75" x14ac:dyDescent="0.25">
      <c r="A95" s="9" t="s">
        <v>31</v>
      </c>
      <c r="B95" s="22"/>
      <c r="C95" s="13"/>
      <c r="D95" s="13"/>
      <c r="E95" s="13"/>
      <c r="F95" s="9"/>
    </row>
    <row r="96" spans="1:6" ht="15.75" x14ac:dyDescent="0.25">
      <c r="A96" s="8" t="s">
        <v>89</v>
      </c>
      <c r="B96" s="21">
        <v>0</v>
      </c>
      <c r="C96" s="14">
        <v>0</v>
      </c>
      <c r="D96" s="14">
        <v>4</v>
      </c>
      <c r="E96" s="14">
        <v>5</v>
      </c>
      <c r="F96" s="8">
        <f t="shared" si="5"/>
        <v>9</v>
      </c>
    </row>
    <row r="97" spans="1:6" ht="15.75" x14ac:dyDescent="0.25">
      <c r="A97" s="8" t="s">
        <v>90</v>
      </c>
      <c r="B97" s="21">
        <v>0</v>
      </c>
      <c r="C97" s="14">
        <v>0</v>
      </c>
      <c r="D97" s="14">
        <v>6</v>
      </c>
      <c r="E97" s="14">
        <v>5</v>
      </c>
      <c r="F97" s="8">
        <f t="shared" si="5"/>
        <v>11</v>
      </c>
    </row>
    <row r="98" spans="1:6" ht="15.75" x14ac:dyDescent="0.25">
      <c r="A98" s="8"/>
      <c r="B98" s="21"/>
      <c r="C98" s="14"/>
      <c r="D98" s="14"/>
      <c r="E98" s="14"/>
      <c r="F98" s="8"/>
    </row>
    <row r="99" spans="1:6" ht="15.75" x14ac:dyDescent="0.25">
      <c r="A99" s="9" t="s">
        <v>83</v>
      </c>
      <c r="B99" s="23"/>
      <c r="C99" s="13"/>
      <c r="D99" s="13"/>
      <c r="E99" s="13"/>
      <c r="F99" s="9"/>
    </row>
    <row r="100" spans="1:6" ht="15.75" x14ac:dyDescent="0.25">
      <c r="A100" s="8" t="s">
        <v>32</v>
      </c>
      <c r="B100" s="21">
        <v>89</v>
      </c>
      <c r="C100" s="14">
        <v>95</v>
      </c>
      <c r="D100" s="14">
        <v>84</v>
      </c>
      <c r="E100" s="14">
        <v>121</v>
      </c>
      <c r="F100" s="8">
        <f t="shared" si="5"/>
        <v>389</v>
      </c>
    </row>
    <row r="101" spans="1:6" ht="15.75" x14ac:dyDescent="0.25">
      <c r="A101" s="8" t="s">
        <v>33</v>
      </c>
      <c r="B101" s="21">
        <v>20</v>
      </c>
      <c r="C101" s="14">
        <v>18</v>
      </c>
      <c r="D101" s="14">
        <v>19</v>
      </c>
      <c r="E101" s="14">
        <v>31</v>
      </c>
      <c r="F101" s="8">
        <f t="shared" si="5"/>
        <v>88</v>
      </c>
    </row>
    <row r="102" spans="1:6" ht="15.75" x14ac:dyDescent="0.25">
      <c r="A102" s="8"/>
      <c r="B102" s="21"/>
      <c r="C102" s="14"/>
      <c r="D102" s="14"/>
      <c r="E102" s="14"/>
      <c r="F102" s="8"/>
    </row>
    <row r="103" spans="1:6" ht="15.75" x14ac:dyDescent="0.25">
      <c r="A103" s="9" t="s">
        <v>84</v>
      </c>
      <c r="B103" s="23"/>
      <c r="C103" s="13"/>
      <c r="D103" s="13"/>
      <c r="E103" s="13"/>
      <c r="F103" s="9"/>
    </row>
    <row r="104" spans="1:6" ht="15.75" x14ac:dyDescent="0.25">
      <c r="A104" s="8" t="s">
        <v>32</v>
      </c>
      <c r="B104" s="21">
        <v>43</v>
      </c>
      <c r="C104" s="14">
        <v>44</v>
      </c>
      <c r="D104" s="14">
        <v>30</v>
      </c>
      <c r="E104" s="14">
        <v>63</v>
      </c>
      <c r="F104" s="8">
        <f t="shared" si="5"/>
        <v>180</v>
      </c>
    </row>
    <row r="105" spans="1:6" ht="15.75" x14ac:dyDescent="0.25">
      <c r="A105" s="8" t="s">
        <v>33</v>
      </c>
      <c r="B105" s="21">
        <v>64</v>
      </c>
      <c r="C105" s="14">
        <v>63</v>
      </c>
      <c r="D105" s="14">
        <v>70</v>
      </c>
      <c r="E105" s="14">
        <v>80</v>
      </c>
      <c r="F105" s="8">
        <f t="shared" si="5"/>
        <v>277</v>
      </c>
    </row>
    <row r="106" spans="1:6" ht="15.75" x14ac:dyDescent="0.25">
      <c r="A106" s="8"/>
      <c r="B106" s="21"/>
      <c r="C106" s="14"/>
      <c r="D106" s="14"/>
      <c r="E106" s="14"/>
      <c r="F106" s="8"/>
    </row>
    <row r="107" spans="1:6" ht="15.75" x14ac:dyDescent="0.25">
      <c r="A107" s="9" t="s">
        <v>85</v>
      </c>
      <c r="B107" s="22"/>
      <c r="C107" s="13"/>
      <c r="D107" s="13"/>
      <c r="E107" s="13"/>
      <c r="F107" s="9"/>
    </row>
    <row r="108" spans="1:6" ht="15.75" x14ac:dyDescent="0.25">
      <c r="A108" s="8" t="s">
        <v>32</v>
      </c>
      <c r="B108" s="21">
        <v>52</v>
      </c>
      <c r="C108" s="14">
        <v>53</v>
      </c>
      <c r="D108" s="14">
        <v>57</v>
      </c>
      <c r="E108" s="14">
        <v>58</v>
      </c>
      <c r="F108" s="8">
        <f t="shared" si="5"/>
        <v>220</v>
      </c>
    </row>
    <row r="109" spans="1:6" ht="15.75" x14ac:dyDescent="0.25">
      <c r="A109" s="8" t="s">
        <v>33</v>
      </c>
      <c r="B109" s="21">
        <v>53</v>
      </c>
      <c r="C109" s="14">
        <v>50</v>
      </c>
      <c r="D109" s="14">
        <v>43</v>
      </c>
      <c r="E109" s="14">
        <v>80</v>
      </c>
      <c r="F109" s="8">
        <f t="shared" si="5"/>
        <v>226</v>
      </c>
    </row>
    <row r="110" spans="1:6" ht="15.75" x14ac:dyDescent="0.25">
      <c r="A110" s="8"/>
      <c r="B110" s="21"/>
      <c r="C110" s="14"/>
      <c r="D110" s="14"/>
      <c r="E110" s="14"/>
      <c r="F110" s="8"/>
    </row>
    <row r="111" spans="1:6" ht="15.75" x14ac:dyDescent="0.25">
      <c r="A111" s="9" t="s">
        <v>86</v>
      </c>
      <c r="B111" s="22"/>
      <c r="C111" s="13"/>
      <c r="D111" s="13"/>
      <c r="E111" s="13"/>
      <c r="F111" s="9"/>
    </row>
    <row r="112" spans="1:6" ht="15.75" x14ac:dyDescent="0.25">
      <c r="A112" s="8" t="s">
        <v>32</v>
      </c>
      <c r="B112" s="21">
        <v>39</v>
      </c>
      <c r="C112" s="14">
        <v>39</v>
      </c>
      <c r="D112" s="14">
        <v>46</v>
      </c>
      <c r="E112" s="14">
        <v>44</v>
      </c>
      <c r="F112" s="8">
        <f t="shared" si="5"/>
        <v>168</v>
      </c>
    </row>
    <row r="113" spans="1:6" ht="15.75" x14ac:dyDescent="0.25">
      <c r="A113" s="8" t="s">
        <v>33</v>
      </c>
      <c r="B113" s="21">
        <v>66</v>
      </c>
      <c r="C113" s="14">
        <v>65</v>
      </c>
      <c r="D113" s="14">
        <v>54</v>
      </c>
      <c r="E113" s="14">
        <v>101</v>
      </c>
      <c r="F113" s="8">
        <f t="shared" si="5"/>
        <v>286</v>
      </c>
    </row>
    <row r="114" spans="1:6" ht="15.75" x14ac:dyDescent="0.25">
      <c r="A114" s="8"/>
      <c r="B114" s="21"/>
      <c r="C114" s="14"/>
      <c r="D114" s="14"/>
      <c r="E114" s="14"/>
      <c r="F114" s="8"/>
    </row>
    <row r="115" spans="1:6" ht="15.75" x14ac:dyDescent="0.25">
      <c r="A115" s="9" t="s">
        <v>87</v>
      </c>
      <c r="B115" s="22"/>
      <c r="C115" s="13"/>
      <c r="D115" s="13"/>
      <c r="E115" s="13"/>
      <c r="F115" s="9"/>
    </row>
    <row r="116" spans="1:6" ht="15.75" x14ac:dyDescent="0.25">
      <c r="A116" s="8" t="s">
        <v>32</v>
      </c>
      <c r="B116" s="21">
        <v>32</v>
      </c>
      <c r="C116" s="14">
        <v>41</v>
      </c>
      <c r="D116" s="14">
        <v>38</v>
      </c>
      <c r="E116" s="14">
        <v>37</v>
      </c>
      <c r="F116" s="8">
        <f t="shared" si="5"/>
        <v>148</v>
      </c>
    </row>
    <row r="117" spans="1:6" ht="15.75" x14ac:dyDescent="0.25">
      <c r="A117" s="8" t="s">
        <v>33</v>
      </c>
      <c r="B117" s="21">
        <v>72</v>
      </c>
      <c r="C117" s="14">
        <v>63</v>
      </c>
      <c r="D117" s="14">
        <v>60</v>
      </c>
      <c r="E117" s="14">
        <v>104</v>
      </c>
      <c r="F117" s="8">
        <f t="shared" si="5"/>
        <v>299</v>
      </c>
    </row>
    <row r="118" spans="1:6" ht="15.75" x14ac:dyDescent="0.25">
      <c r="A118" s="8"/>
      <c r="B118" s="21"/>
      <c r="C118" s="14"/>
      <c r="D118" s="14"/>
      <c r="E118" s="14"/>
      <c r="F118" s="8"/>
    </row>
    <row r="119" spans="1:6" ht="15.75" x14ac:dyDescent="0.25">
      <c r="A119" s="9" t="s">
        <v>88</v>
      </c>
      <c r="B119" s="22"/>
      <c r="C119" s="13"/>
      <c r="D119" s="13"/>
      <c r="E119" s="13"/>
      <c r="F119" s="9"/>
    </row>
    <row r="120" spans="1:6" ht="15.75" x14ac:dyDescent="0.25">
      <c r="A120" s="8" t="s">
        <v>32</v>
      </c>
      <c r="B120" s="21">
        <v>20</v>
      </c>
      <c r="C120" s="14">
        <v>20</v>
      </c>
      <c r="D120" s="14">
        <v>15</v>
      </c>
      <c r="E120" s="14">
        <v>29</v>
      </c>
      <c r="F120" s="8">
        <f t="shared" si="5"/>
        <v>84</v>
      </c>
    </row>
    <row r="121" spans="1:6" ht="15.75" x14ac:dyDescent="0.25">
      <c r="A121" s="8" t="s">
        <v>33</v>
      </c>
      <c r="B121" s="21">
        <v>87</v>
      </c>
      <c r="C121" s="14">
        <v>89</v>
      </c>
      <c r="D121" s="14">
        <v>90</v>
      </c>
      <c r="E121" s="14">
        <v>123</v>
      </c>
      <c r="F121" s="8">
        <f t="shared" si="5"/>
        <v>389</v>
      </c>
    </row>
    <row r="122" spans="1:6" ht="15.75" x14ac:dyDescent="0.25">
      <c r="A122" s="8"/>
      <c r="B122" s="21"/>
      <c r="C122" s="14"/>
      <c r="D122" s="14"/>
      <c r="E122" s="14"/>
      <c r="F122" s="8"/>
    </row>
    <row r="123" spans="1:6" ht="15.75" x14ac:dyDescent="0.25">
      <c r="A123" s="15" t="s">
        <v>9</v>
      </c>
      <c r="B123" s="21">
        <v>191</v>
      </c>
      <c r="C123" s="14">
        <v>224</v>
      </c>
      <c r="D123" s="14">
        <v>214</v>
      </c>
      <c r="E123" s="14"/>
      <c r="F123" s="8">
        <v>629</v>
      </c>
    </row>
    <row r="124" spans="1:6" ht="15.75" x14ac:dyDescent="0.25">
      <c r="A124" s="15" t="s">
        <v>8</v>
      </c>
      <c r="B124" s="14">
        <v>160</v>
      </c>
      <c r="C124" s="14">
        <v>172</v>
      </c>
      <c r="D124" s="14">
        <v>165</v>
      </c>
      <c r="E124" s="14"/>
      <c r="F124" s="8">
        <f t="shared" si="5"/>
        <v>497</v>
      </c>
    </row>
    <row r="125" spans="1:6" ht="15.75" x14ac:dyDescent="0.25">
      <c r="A125" s="15" t="s">
        <v>10</v>
      </c>
      <c r="B125" s="24">
        <f>SUM(B124/B123)</f>
        <v>0.83769633507853403</v>
      </c>
      <c r="C125" s="24">
        <f>SUM(C124/C123)</f>
        <v>0.7678571428571429</v>
      </c>
      <c r="D125" s="24">
        <f>SUM(D124/D123)</f>
        <v>0.7710280373831776</v>
      </c>
      <c r="E125" s="14"/>
      <c r="F125" s="16">
        <f>SUM(F124/F123)</f>
        <v>0.79014308426073132</v>
      </c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1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1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1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1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1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1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1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</sheetData>
  <mergeCells count="2">
    <mergeCell ref="A1:F1"/>
    <mergeCell ref="A2:F2"/>
  </mergeCells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Unofficial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r.gigax</dc:creator>
  <cp:lastModifiedBy>Hayes County Clerk</cp:lastModifiedBy>
  <cp:lastPrinted>2024-11-06T03:18:11Z</cp:lastPrinted>
  <dcterms:created xsi:type="dcterms:W3CDTF">2014-10-29T16:46:16Z</dcterms:created>
  <dcterms:modified xsi:type="dcterms:W3CDTF">2024-11-06T03:21:51Z</dcterms:modified>
</cp:coreProperties>
</file>