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marzanoresearch.sharepoint.com/sites/MarzanoOneDrive/Shared Documents/Share/10_REL/Task 5-TCTS/5.3.2 Program Evaluation Training Tool Kit/07_RPR Feedback (Round 2)/Module 4/"/>
    </mc:Choice>
  </mc:AlternateContent>
  <xr:revisionPtr revIDLastSave="33" documentId="8_{D5450D85-3968-431D-8539-AB2D6D73B2D1}" xr6:coauthVersionLast="45" xr6:coauthVersionMax="45" xr10:uidLastSave="{DD6B34ED-F082-42D2-B425-9FA6E51DBB5C}"/>
  <bookViews>
    <workbookView xWindow="22932" yWindow="-108" windowWidth="23256" windowHeight="12576" xr2:uid="{00000000-000D-0000-FFFF-FFFF00000000}"/>
  </bookViews>
  <sheets>
    <sheet name="Confidence Intervals" sheetId="2" r:id="rId1"/>
    <sheet name="Power-Mean Difference" sheetId="4" r:id="rId2"/>
    <sheet name="Power-Proportion Difference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2" l="1"/>
  <c r="C11" i="2"/>
  <c r="C28" i="2"/>
  <c r="C8" i="3"/>
  <c r="C8" i="4"/>
  <c r="C16" i="2"/>
  <c r="C6" i="2"/>
</calcChain>
</file>

<file path=xl/sharedStrings.xml><?xml version="1.0" encoding="utf-8"?>
<sst xmlns="http://schemas.openxmlformats.org/spreadsheetml/2006/main" count="53" uniqueCount="33">
  <si>
    <t>Confidence interval for a single mean</t>
  </si>
  <si>
    <t>Desired interval width</t>
  </si>
  <si>
    <t>Required sample size</t>
  </si>
  <si>
    <t>Desired interval width (in standard deviation units)</t>
  </si>
  <si>
    <t>Confidence interval for a single proportion</t>
  </si>
  <si>
    <t>Desired interval width (in percentage points)</t>
  </si>
  <si>
    <t>Confidence interval for comparing two means</t>
  </si>
  <si>
    <t>proportion of sample in group 1</t>
  </si>
  <si>
    <t>Power analysis for comparing two means</t>
  </si>
  <si>
    <r>
      <t>Proportion of variance explained by covariates (</t>
    </r>
    <r>
      <rPr>
        <b/>
        <sz val="11"/>
        <color theme="1"/>
        <rFont val="Calibri"/>
        <family val="2"/>
        <scheme val="minor"/>
      </rPr>
      <t>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</si>
  <si>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Confidence Intervals</t>
  </si>
  <si>
    <t>Confidence interval for correlation</t>
  </si>
  <si>
    <r>
      <rPr>
        <b/>
        <sz val="11"/>
        <color theme="1"/>
        <rFont val="Calibri"/>
        <family val="2"/>
        <scheme val="minor"/>
      </rPr>
      <t>Effect size</t>
    </r>
    <r>
      <rPr>
        <sz val="11"/>
        <color theme="1"/>
        <rFont val="Calibri"/>
        <family val="2"/>
        <scheme val="minor"/>
      </rPr>
      <t xml:space="preserve"> is the difference between the average scores in the two groups, expressed in standard deviation units.</t>
    </r>
  </si>
  <si>
    <t>Estimate of true proportion in group 1</t>
  </si>
  <si>
    <t>Estimate of true proportion in group 2</t>
  </si>
  <si>
    <t>Proportion of sample in group 1</t>
  </si>
  <si>
    <t>Power analysis for comparing two proportions</t>
  </si>
  <si>
    <t>Confidence interval for comparing two proportions</t>
  </si>
  <si>
    <t>&lt;-Enter desired interval width.</t>
  </si>
  <si>
    <t xml:space="preserve">&lt;-Enter proportion of the sample. </t>
  </si>
  <si>
    <t xml:space="preserve">&lt;-Enter estimated proportion of group 1. </t>
  </si>
  <si>
    <t xml:space="preserve">&lt;-Enter estimated proportion of group 2. </t>
  </si>
  <si>
    <t xml:space="preserve">&lt;-Enter proportion of the sample that will come from group 1. </t>
  </si>
  <si>
    <t xml:space="preserve">&lt;-Enter estimated true proportion. </t>
  </si>
  <si>
    <t>&lt;-Enter expected correlation.</t>
  </si>
  <si>
    <t>&lt;-Enter desired effect size.</t>
  </si>
  <si>
    <t>&lt;-Enter proportion of the variance explained by covariates.</t>
  </si>
  <si>
    <t>Effect size (MRES)</t>
  </si>
  <si>
    <t>Power-Mean Difference</t>
  </si>
  <si>
    <t>Note:</t>
  </si>
  <si>
    <t>Power-Proportion Difference</t>
  </si>
  <si>
    <t>Estimate of true proportion</t>
  </si>
  <si>
    <t>Expected 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</si>
</sst>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EFF9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BDE4FF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288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rgb="FFBDE4FF"/>
        <bgColor indexed="64"/>
      </patternFill>
    </fill>
  </fills>
  <borders count="7">
    <border>
      <left/>
      <right/>
      <top/>
      <bottom/>
      <diagonal/>
    </border>
    <border>
      <left style="thin">
        <color rgb="FF005288"/>
      </left>
      <right style="thin">
        <color rgb="FF005288"/>
      </right>
      <top style="thin">
        <color rgb="FF005288"/>
      </top>
      <bottom style="thin">
        <color rgb="FF005288"/>
      </bottom>
      <diagonal/>
    </border>
    <border>
      <left style="medium">
        <color rgb="FF005288"/>
      </left>
      <right/>
      <top style="medium">
        <color rgb="FF005288"/>
      </top>
      <bottom style="medium">
        <color rgb="FF005288"/>
      </bottom>
      <diagonal/>
    </border>
    <border>
      <left/>
      <right style="medium">
        <color rgb="FF005288"/>
      </right>
      <top style="medium">
        <color rgb="FF005288"/>
      </top>
      <bottom style="medium">
        <color rgb="FF00528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5288"/>
      </left>
      <right/>
      <top style="thin">
        <color rgb="FF005288"/>
      </top>
      <bottom style="thin">
        <color rgb="FF005288"/>
      </bottom>
      <diagonal/>
    </border>
    <border>
      <left style="thin">
        <color indexed="64"/>
      </left>
      <right style="thin">
        <color rgb="FF005288"/>
      </right>
      <top style="thin">
        <color indexed="64"/>
      </top>
      <bottom style="thin">
        <color rgb="FF00528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/>
    <xf numFmtId="0" fontId="0" fillId="2" borderId="4" xfId="0" applyFill="1" applyBorder="1"/>
    <xf numFmtId="0" fontId="6" fillId="3" borderId="4" xfId="0" applyFont="1" applyFill="1" applyBorder="1"/>
    <xf numFmtId="0" fontId="7" fillId="4" borderId="4" xfId="0" applyFont="1" applyFill="1" applyBorder="1"/>
    <xf numFmtId="0" fontId="8" fillId="3" borderId="4" xfId="0" applyFont="1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5288"/>
      <color rgb="FFBDE4FF"/>
      <color rgb="FFEFF9FF"/>
      <color rgb="FF47B5FF"/>
      <color rgb="FF007CD0"/>
      <color rgb="FFDDF1FF"/>
      <color rgb="FF119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5288"/>
  </sheetPr>
  <dimension ref="A1:D29"/>
  <sheetViews>
    <sheetView tabSelected="1" zoomScale="90" zoomScaleNormal="90" workbookViewId="0">
      <selection activeCell="C22" sqref="C22"/>
    </sheetView>
  </sheetViews>
  <sheetFormatPr defaultRowHeight="14.4" x14ac:dyDescent="0.3"/>
  <cols>
    <col min="1" max="1" width="2.21875" customWidth="1"/>
    <col min="2" max="2" width="59.77734375" customWidth="1"/>
    <col min="3" max="3" width="19" style="3" customWidth="1"/>
    <col min="4" max="4" width="57.77734375" bestFit="1" customWidth="1"/>
    <col min="5" max="5" width="13.5546875" customWidth="1"/>
    <col min="7" max="7" width="11" customWidth="1"/>
  </cols>
  <sheetData>
    <row r="1" spans="1:4" ht="11.25" customHeight="1" thickBot="1" x14ac:dyDescent="0.35">
      <c r="A1" s="19"/>
      <c r="B1" s="19"/>
      <c r="C1" s="19"/>
    </row>
    <row r="2" spans="1:4" ht="30" customHeight="1" thickBot="1" x14ac:dyDescent="0.6">
      <c r="B2" s="20" t="s">
        <v>10</v>
      </c>
      <c r="C2" s="21"/>
      <c r="D2" s="2"/>
    </row>
    <row r="3" spans="1:4" ht="11.25" customHeight="1" x14ac:dyDescent="0.3">
      <c r="A3" s="19"/>
      <c r="B3" s="19"/>
      <c r="C3" s="19"/>
      <c r="D3" s="2"/>
    </row>
    <row r="4" spans="1:4" ht="15" customHeight="1" x14ac:dyDescent="0.3">
      <c r="B4" s="22" t="s">
        <v>0</v>
      </c>
      <c r="C4" s="23"/>
      <c r="D4" s="11"/>
    </row>
    <row r="5" spans="1:4" ht="15" customHeight="1" x14ac:dyDescent="0.3">
      <c r="B5" s="4" t="s">
        <v>3</v>
      </c>
      <c r="C5" s="9">
        <v>0.5</v>
      </c>
      <c r="D5" s="12" t="s">
        <v>18</v>
      </c>
    </row>
    <row r="6" spans="1:4" x14ac:dyDescent="0.3">
      <c r="B6" s="6" t="s">
        <v>2</v>
      </c>
      <c r="C6" s="17">
        <f>_xlfn.CEILING.MATH( (_xlfn.NORM.S.INV(0.975)*2/C5)^2)</f>
        <v>62</v>
      </c>
      <c r="D6" s="10"/>
    </row>
    <row r="7" spans="1:4" ht="11.25" customHeight="1" x14ac:dyDescent="0.3">
      <c r="A7" s="19"/>
      <c r="B7" s="19"/>
      <c r="C7" s="19"/>
    </row>
    <row r="8" spans="1:4" x14ac:dyDescent="0.3">
      <c r="B8" s="22" t="s">
        <v>6</v>
      </c>
      <c r="C8" s="22"/>
      <c r="D8" s="11"/>
    </row>
    <row r="9" spans="1:4" x14ac:dyDescent="0.3">
      <c r="B9" s="4" t="s">
        <v>3</v>
      </c>
      <c r="C9" s="5">
        <v>0.5</v>
      </c>
      <c r="D9" s="12" t="s">
        <v>18</v>
      </c>
    </row>
    <row r="10" spans="1:4" x14ac:dyDescent="0.3">
      <c r="B10" s="4" t="s">
        <v>15</v>
      </c>
      <c r="C10" s="5">
        <v>0.75</v>
      </c>
      <c r="D10" s="14" t="s">
        <v>19</v>
      </c>
    </row>
    <row r="11" spans="1:4" x14ac:dyDescent="0.3">
      <c r="B11" s="6" t="s">
        <v>2</v>
      </c>
      <c r="C11" s="16">
        <f>_xlfn.CEILING.MATH(C10^-1*(1-C10)^-1* (_xlfn.NORM.S.INV(0.975)*2/C9)^2)</f>
        <v>328</v>
      </c>
      <c r="D11" s="13"/>
    </row>
    <row r="12" spans="1:4" ht="11.25" customHeight="1" x14ac:dyDescent="0.3">
      <c r="A12" s="19"/>
      <c r="B12" s="19"/>
      <c r="C12" s="19"/>
    </row>
    <row r="13" spans="1:4" x14ac:dyDescent="0.3">
      <c r="B13" s="22" t="s">
        <v>4</v>
      </c>
      <c r="C13" s="22"/>
      <c r="D13" s="15"/>
    </row>
    <row r="14" spans="1:4" x14ac:dyDescent="0.3">
      <c r="B14" s="4" t="s">
        <v>5</v>
      </c>
      <c r="C14" s="5">
        <v>8</v>
      </c>
      <c r="D14" s="12" t="s">
        <v>18</v>
      </c>
    </row>
    <row r="15" spans="1:4" x14ac:dyDescent="0.3">
      <c r="B15" s="4" t="s">
        <v>31</v>
      </c>
      <c r="C15" s="5">
        <v>0.6</v>
      </c>
      <c r="D15" s="14" t="s">
        <v>23</v>
      </c>
    </row>
    <row r="16" spans="1:4" x14ac:dyDescent="0.3">
      <c r="B16" s="6" t="s">
        <v>2</v>
      </c>
      <c r="C16" s="16">
        <f>_xlfn.CEILING.MATH( (_xlfn.NORM.S.INV(0.975)*2*100/C14)^2*C15*(1-C15))</f>
        <v>577</v>
      </c>
      <c r="D16" s="7"/>
    </row>
    <row r="17" spans="1:4" ht="11.25" customHeight="1" x14ac:dyDescent="0.3">
      <c r="A17" s="19"/>
      <c r="B17" s="19"/>
      <c r="C17" s="19"/>
    </row>
    <row r="18" spans="1:4" x14ac:dyDescent="0.3">
      <c r="B18" s="22" t="s">
        <v>17</v>
      </c>
      <c r="C18" s="22"/>
      <c r="D18" s="15"/>
    </row>
    <row r="19" spans="1:4" x14ac:dyDescent="0.3">
      <c r="B19" s="4" t="s">
        <v>5</v>
      </c>
      <c r="C19" s="5">
        <v>16</v>
      </c>
      <c r="D19" s="12" t="s">
        <v>18</v>
      </c>
    </row>
    <row r="20" spans="1:4" x14ac:dyDescent="0.3">
      <c r="B20" s="4" t="s">
        <v>13</v>
      </c>
      <c r="C20" s="5">
        <v>0.7</v>
      </c>
      <c r="D20" s="14" t="s">
        <v>20</v>
      </c>
    </row>
    <row r="21" spans="1:4" x14ac:dyDescent="0.3">
      <c r="B21" s="4" t="s">
        <v>14</v>
      </c>
      <c r="C21" s="5">
        <v>0.5</v>
      </c>
      <c r="D21" s="14" t="s">
        <v>21</v>
      </c>
    </row>
    <row r="22" spans="1:4" x14ac:dyDescent="0.3">
      <c r="B22" s="4" t="s">
        <v>15</v>
      </c>
      <c r="C22" s="5">
        <v>0.25</v>
      </c>
      <c r="D22" s="14" t="s">
        <v>22</v>
      </c>
    </row>
    <row r="23" spans="1:4" x14ac:dyDescent="0.3">
      <c r="B23" s="6" t="s">
        <v>2</v>
      </c>
      <c r="C23" s="16">
        <f>_xlfn.CEILING.MATH( (_xlfn.NORM.S.INV(0.975)*2*100/C19)^2*(C20*(1-C20)/C22+C21*(1-C21)/(1-C22)))</f>
        <v>705</v>
      </c>
      <c r="D23" s="7"/>
    </row>
    <row r="24" spans="1:4" ht="11.25" customHeight="1" x14ac:dyDescent="0.3">
      <c r="A24" s="19"/>
      <c r="B24" s="19"/>
      <c r="C24" s="19"/>
    </row>
    <row r="25" spans="1:4" x14ac:dyDescent="0.3">
      <c r="B25" s="24" t="s">
        <v>11</v>
      </c>
      <c r="C25" s="24"/>
      <c r="D25" s="15"/>
    </row>
    <row r="26" spans="1:4" x14ac:dyDescent="0.3">
      <c r="B26" s="4" t="s">
        <v>1</v>
      </c>
      <c r="C26" s="5">
        <v>0.3</v>
      </c>
      <c r="D26" s="12" t="s">
        <v>18</v>
      </c>
    </row>
    <row r="27" spans="1:4" x14ac:dyDescent="0.3">
      <c r="B27" s="4" t="s">
        <v>32</v>
      </c>
      <c r="C27" s="5">
        <v>0.1</v>
      </c>
      <c r="D27" s="12" t="s">
        <v>24</v>
      </c>
    </row>
    <row r="28" spans="1:4" x14ac:dyDescent="0.3">
      <c r="B28" s="6" t="s">
        <v>2</v>
      </c>
      <c r="C28" s="17">
        <f>_xlfn.CEILING.MATH(4*(LN((1+C27+C26/2)/(1-C27-C26/2)*(1+C26/2-C27)/(1-C26/2+C27))^-2)*(2*_xlfn.NORM.S.INV(0.975))^2+3)</f>
        <v>168</v>
      </c>
      <c r="D28" s="18"/>
    </row>
    <row r="29" spans="1:4" ht="11.25" customHeight="1" x14ac:dyDescent="0.3">
      <c r="A29" s="19"/>
      <c r="B29" s="19"/>
      <c r="C29" s="19"/>
    </row>
  </sheetData>
  <mergeCells count="13">
    <mergeCell ref="A29:C29"/>
    <mergeCell ref="A1:C1"/>
    <mergeCell ref="A3:C3"/>
    <mergeCell ref="A7:C7"/>
    <mergeCell ref="A12:C12"/>
    <mergeCell ref="A17:C17"/>
    <mergeCell ref="A24:C24"/>
    <mergeCell ref="B2:C2"/>
    <mergeCell ref="B4:C4"/>
    <mergeCell ref="B8:C8"/>
    <mergeCell ref="B13:C13"/>
    <mergeCell ref="B18:C18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CD0"/>
  </sheetPr>
  <dimension ref="A1:D12"/>
  <sheetViews>
    <sheetView workbookViewId="0">
      <selection activeCell="B11" sqref="B11:C11"/>
    </sheetView>
  </sheetViews>
  <sheetFormatPr defaultRowHeight="14.4" x14ac:dyDescent="0.3"/>
  <cols>
    <col min="1" max="1" width="2.21875" customWidth="1"/>
    <col min="2" max="2" width="59.77734375" customWidth="1"/>
    <col min="3" max="3" width="19" style="3" customWidth="1"/>
    <col min="4" max="4" width="56.44140625" customWidth="1"/>
  </cols>
  <sheetData>
    <row r="1" spans="1:4" ht="11.25" customHeight="1" thickBot="1" x14ac:dyDescent="0.35">
      <c r="A1" s="19"/>
      <c r="B1" s="19"/>
      <c r="C1" s="19"/>
    </row>
    <row r="2" spans="1:4" ht="30" customHeight="1" thickBot="1" x14ac:dyDescent="0.6">
      <c r="B2" s="20" t="s">
        <v>28</v>
      </c>
      <c r="C2" s="21"/>
    </row>
    <row r="3" spans="1:4" ht="11.25" customHeight="1" x14ac:dyDescent="0.3">
      <c r="A3" s="19"/>
      <c r="B3" s="19"/>
      <c r="C3" s="19"/>
    </row>
    <row r="4" spans="1:4" x14ac:dyDescent="0.3">
      <c r="B4" s="22" t="s">
        <v>8</v>
      </c>
      <c r="C4" s="22"/>
      <c r="D4" s="15"/>
    </row>
    <row r="5" spans="1:4" ht="15" customHeight="1" x14ac:dyDescent="0.3">
      <c r="B5" s="4" t="s">
        <v>27</v>
      </c>
      <c r="C5" s="5">
        <v>0.25</v>
      </c>
      <c r="D5" s="12" t="s">
        <v>25</v>
      </c>
    </row>
    <row r="6" spans="1:4" ht="15" customHeight="1" x14ac:dyDescent="0.3">
      <c r="B6" s="4" t="s">
        <v>9</v>
      </c>
      <c r="C6" s="5">
        <v>0.6</v>
      </c>
      <c r="D6" s="12" t="s">
        <v>26</v>
      </c>
    </row>
    <row r="7" spans="1:4" ht="15" customHeight="1" x14ac:dyDescent="0.3">
      <c r="B7" s="4" t="s">
        <v>7</v>
      </c>
      <c r="C7" s="5">
        <v>0.75</v>
      </c>
      <c r="D7" s="14" t="s">
        <v>22</v>
      </c>
    </row>
    <row r="8" spans="1:4" x14ac:dyDescent="0.3">
      <c r="B8" s="6" t="s">
        <v>2</v>
      </c>
      <c r="C8" s="16">
        <f>_xlfn.CEILING.MATH((_xlfn.NORM.S.INV(0.975)+_xlfn.NORM.S.INV(0.8))^2*(1-C6)/(C5^2*C7*(1-C7)))</f>
        <v>268</v>
      </c>
      <c r="D8" s="7"/>
    </row>
    <row r="9" spans="1:4" ht="11.25" customHeight="1" x14ac:dyDescent="0.3">
      <c r="A9" s="19"/>
      <c r="B9" s="19"/>
      <c r="C9" s="19"/>
    </row>
    <row r="10" spans="1:4" x14ac:dyDescent="0.3">
      <c r="B10" s="24" t="s">
        <v>29</v>
      </c>
      <c r="C10" s="24"/>
    </row>
    <row r="11" spans="1:4" ht="30" customHeight="1" x14ac:dyDescent="0.3">
      <c r="B11" s="25" t="s">
        <v>12</v>
      </c>
      <c r="C11" s="25"/>
    </row>
    <row r="12" spans="1:4" ht="11.25" customHeight="1" x14ac:dyDescent="0.3">
      <c r="A12" s="19"/>
      <c r="B12" s="19"/>
      <c r="C12" s="19"/>
    </row>
  </sheetData>
  <mergeCells count="8">
    <mergeCell ref="A1:C1"/>
    <mergeCell ref="A3:C3"/>
    <mergeCell ref="A9:C9"/>
    <mergeCell ref="A12:C12"/>
    <mergeCell ref="B2:C2"/>
    <mergeCell ref="B4:C4"/>
    <mergeCell ref="B10:C10"/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7B5FF"/>
  </sheetPr>
  <dimension ref="A1:E16"/>
  <sheetViews>
    <sheetView workbookViewId="0">
      <selection activeCell="C8" sqref="C8"/>
    </sheetView>
  </sheetViews>
  <sheetFormatPr defaultRowHeight="14.4" x14ac:dyDescent="0.3"/>
  <cols>
    <col min="1" max="1" width="2.21875" customWidth="1"/>
    <col min="2" max="2" width="59.77734375" customWidth="1"/>
    <col min="3" max="3" width="19" customWidth="1"/>
    <col min="4" max="4" width="57.77734375" bestFit="1" customWidth="1"/>
  </cols>
  <sheetData>
    <row r="1" spans="1:5" ht="11.25" customHeight="1" thickBot="1" x14ac:dyDescent="0.35">
      <c r="A1" s="19"/>
      <c r="B1" s="19"/>
      <c r="C1" s="19"/>
    </row>
    <row r="2" spans="1:5" ht="29.4" thickBot="1" x14ac:dyDescent="0.6">
      <c r="B2" s="20" t="s">
        <v>30</v>
      </c>
      <c r="C2" s="21"/>
    </row>
    <row r="3" spans="1:5" ht="11.25" customHeight="1" x14ac:dyDescent="0.3">
      <c r="A3" s="19"/>
      <c r="B3" s="19"/>
      <c r="C3" s="19"/>
    </row>
    <row r="4" spans="1:5" x14ac:dyDescent="0.3">
      <c r="B4" s="22" t="s">
        <v>16</v>
      </c>
      <c r="C4" s="22"/>
      <c r="D4" s="15"/>
    </row>
    <row r="5" spans="1:5" x14ac:dyDescent="0.3">
      <c r="B5" s="4" t="s">
        <v>13</v>
      </c>
      <c r="C5" s="5">
        <v>0.3</v>
      </c>
      <c r="D5" s="14" t="s">
        <v>20</v>
      </c>
    </row>
    <row r="6" spans="1:5" x14ac:dyDescent="0.3">
      <c r="B6" s="4" t="s">
        <v>14</v>
      </c>
      <c r="C6" s="5">
        <v>0.2</v>
      </c>
      <c r="D6" s="14" t="s">
        <v>21</v>
      </c>
    </row>
    <row r="7" spans="1:5" x14ac:dyDescent="0.3">
      <c r="B7" s="4" t="s">
        <v>15</v>
      </c>
      <c r="C7" s="5">
        <v>0.5</v>
      </c>
      <c r="D7" s="14" t="s">
        <v>22</v>
      </c>
    </row>
    <row r="8" spans="1:5" x14ac:dyDescent="0.3">
      <c r="B8" s="8" t="s">
        <v>2</v>
      </c>
      <c r="C8" s="16">
        <f>_xlfn.CEILING.MATH((_xlfn.NORM.S.INV(0.975)+_xlfn.NORM.S.INV(0.8))^2*(C5+C6)/2*(1-(C5+C6)/2)/(C7*(1-C7)*(C5-C6)^2))</f>
        <v>589</v>
      </c>
      <c r="D8" s="7"/>
    </row>
    <row r="9" spans="1:5" ht="11.25" customHeight="1" x14ac:dyDescent="0.3">
      <c r="A9" s="19"/>
      <c r="B9" s="19"/>
      <c r="C9" s="19"/>
    </row>
    <row r="16" spans="1:5" x14ac:dyDescent="0.3">
      <c r="E16" s="1"/>
    </row>
  </sheetData>
  <mergeCells count="5">
    <mergeCell ref="B2:C2"/>
    <mergeCell ref="B4:C4"/>
    <mergeCell ref="A1:C1"/>
    <mergeCell ref="A3:C3"/>
    <mergeCell ref="A9:C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23B11B33715E44A9540060E8771D64" ma:contentTypeVersion="13" ma:contentTypeDescription="Create a new document." ma:contentTypeScope="" ma:versionID="30c6e1b4c66e640b74bb6c1a8237fc8b">
  <xsd:schema xmlns:xsd="http://www.w3.org/2001/XMLSchema" xmlns:xs="http://www.w3.org/2001/XMLSchema" xmlns:p="http://schemas.microsoft.com/office/2006/metadata/properties" xmlns:ns2="33622cb6-f353-4861-ab05-c89a73915a02" xmlns:ns3="bdbde7bf-2b06-49a8-a57f-e4caa94ca2b8" targetNamespace="http://schemas.microsoft.com/office/2006/metadata/properties" ma:root="true" ma:fieldsID="8ca5956aecac5d3dd09bad29dd0e36c1" ns2:_="" ns3:_="">
    <xsd:import namespace="33622cb6-f353-4861-ab05-c89a73915a02"/>
    <xsd:import namespace="bdbde7bf-2b06-49a8-a57f-e4caa94ca2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22cb6-f353-4861-ab05-c89a73915a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de7bf-2b06-49a8-a57f-e4caa94ca2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CB01ED-D82D-4D6B-865A-52F09C093DAA}"/>
</file>

<file path=customXml/itemProps2.xml><?xml version="1.0" encoding="utf-8"?>
<ds:datastoreItem xmlns:ds="http://schemas.openxmlformats.org/officeDocument/2006/customXml" ds:itemID="{5E179296-3E5C-4FBB-8E1E-607EA7CDC1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F581D6-EC92-4F8F-957C-47CBCC733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Confidence Intervals</vt:lpstr>
      <vt:lpstr>Power-Mean Difference</vt:lpstr>
      <vt:lpstr>Power-Proportion Difference</vt:lpstr>
    </vt:vector>
  </TitlesOfParts>
  <Company>CONFIGMGR_SS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Rhoads, Christopher</dc:creator>
  <cp:lastModifiedBy>Joshua Stewart</cp:lastModifiedBy>
  <dcterms:created xsi:type="dcterms:W3CDTF">2019-12-16T14:01:42Z</dcterms:created>
  <dcterms:modified xsi:type="dcterms:W3CDTF">2020-12-27T21:48:38Z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0x0101008F23B11B33715E44A9540060E8771D64</vt:lpwstr>
  </property>
</Properties>
</file>