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09"/>
  <workbookPr/>
  <mc:AlternateContent xmlns:mc="http://schemas.openxmlformats.org/markup-compatibility/2006">
    <mc:Choice Requires="x15">
      <x15ac:absPath xmlns:x15ac="http://schemas.microsoft.com/office/spreadsheetml/2010/11/ac" url="/Users/rwsmacbook/Desktop/RACE/2020/"/>
    </mc:Choice>
  </mc:AlternateContent>
  <xr:revisionPtr revIDLastSave="0" documentId="8_{1424CDB3-2C5F-7B4F-9166-6BB414C697B1}" xr6:coauthVersionLast="43" xr6:coauthVersionMax="43" xr10:uidLastSave="{00000000-0000-0000-0000-000000000000}"/>
  <bookViews>
    <workbookView xWindow="0" yWindow="460" windowWidth="24540" windowHeight="17540" xr2:uid="{00000000-000D-0000-FFFF-FFFF00000000}"/>
  </bookViews>
  <sheets>
    <sheet name="Dynastar Gold 4 Race Form" sheetId="1" r:id="rId1"/>
    <sheet name="Formulas" sheetId="2" r:id="rId2"/>
  </sheets>
  <definedNames>
    <definedName name="ATHLETE_TYPE">Formulas!#REF!</definedName>
    <definedName name="_xlnm.Print_Area" localSheetId="0">'Dynastar Gold 4 Race Form'!$A$1:$Z$12</definedName>
    <definedName name="SHIPPING_OPTIONS">Formulas!#REF!</definedName>
    <definedName name="SHIPTYPE_TO_COST">Formulas!#REF!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6" i="2" l="1"/>
  <c r="E12" i="2"/>
  <c r="E11" i="2"/>
  <c r="E10" i="2"/>
  <c r="E6" i="2"/>
  <c r="E3" i="2"/>
  <c r="E2" i="2"/>
  <c r="E16" i="2"/>
  <c r="E17" i="2"/>
  <c r="E18" i="2"/>
  <c r="E9" i="2" l="1"/>
  <c r="E1" i="2"/>
  <c r="E70" i="2" l="1"/>
  <c r="E89" i="2"/>
  <c r="E88" i="2"/>
  <c r="Y7" i="1"/>
  <c r="Y8" i="1"/>
  <c r="Y9" i="1"/>
  <c r="Y10" i="1"/>
  <c r="Y11" i="1"/>
  <c r="E27" i="2" l="1"/>
  <c r="Z9" i="1"/>
  <c r="E48" i="2" s="1"/>
  <c r="E44" i="2"/>
  <c r="E74" i="2"/>
  <c r="E78" i="2"/>
  <c r="E40" i="2"/>
  <c r="Z8" i="1"/>
  <c r="E47" i="2" s="1"/>
  <c r="E43" i="2"/>
  <c r="E71" i="2"/>
  <c r="E75" i="2"/>
  <c r="E79" i="2"/>
  <c r="E26" i="2"/>
  <c r="Z11" i="1"/>
  <c r="E50" i="2" s="1"/>
  <c r="Z7" i="1"/>
  <c r="E46" i="2" s="1"/>
  <c r="E42" i="2"/>
  <c r="E72" i="2"/>
  <c r="E76" i="2"/>
  <c r="E25" i="2"/>
  <c r="Z10" i="1"/>
  <c r="E49" i="2" s="1"/>
  <c r="E45" i="2"/>
  <c r="E41" i="2"/>
  <c r="E73" i="2"/>
  <c r="E77" i="2"/>
  <c r="E24" i="2"/>
  <c r="E30" i="2"/>
  <c r="E21" i="2" l="1"/>
  <c r="E33" i="2"/>
  <c r="E60" i="2" l="1"/>
  <c r="E53" i="2"/>
  <c r="E59" i="2"/>
  <c r="E55" i="2"/>
  <c r="E67" i="2"/>
  <c r="E82" i="2"/>
  <c r="E62" i="2"/>
  <c r="E58" i="2"/>
  <c r="E54" i="2"/>
  <c r="E63" i="2"/>
  <c r="E83" i="2"/>
  <c r="E61" i="2"/>
  <c r="E57" i="2"/>
  <c r="E64" i="2"/>
  <c r="E85" i="2"/>
  <c r="E84" i="2"/>
  <c r="E31" i="2"/>
  <c r="E32" i="2"/>
  <c r="E87" i="2"/>
  <c r="E34" i="2"/>
</calcChain>
</file>

<file path=xl/sharedStrings.xml><?xml version="1.0" encoding="utf-8"?>
<sst xmlns="http://schemas.openxmlformats.org/spreadsheetml/2006/main" count="42" uniqueCount="36">
  <si>
    <t>Total</t>
  </si>
  <si>
    <t>Item #</t>
  </si>
  <si>
    <t xml:space="preserve">Qty </t>
  </si>
  <si>
    <t>5mm</t>
  </si>
  <si>
    <t>3mm</t>
  </si>
  <si>
    <t>FCIF001</t>
  </si>
  <si>
    <t>FCIF002</t>
  </si>
  <si>
    <t>FCIF003</t>
  </si>
  <si>
    <t>FCIF004</t>
  </si>
  <si>
    <t>FCIF005</t>
  </si>
  <si>
    <t>INDEX</t>
  </si>
  <si>
    <t>1mm</t>
  </si>
  <si>
    <t xml:space="preserve">QTY </t>
  </si>
  <si>
    <t xml:space="preserve">Binding Name </t>
  </si>
  <si>
    <t>LIFTER KIT</t>
  </si>
  <si>
    <t xml:space="preserve">Brake Width </t>
  </si>
  <si>
    <t xml:space="preserve">BC </t>
  </si>
  <si>
    <t>AB</t>
  </si>
  <si>
    <t>ON</t>
  </si>
  <si>
    <t>QC</t>
  </si>
  <si>
    <t>NL</t>
  </si>
  <si>
    <t>PEI</t>
  </si>
  <si>
    <t>NS</t>
  </si>
  <si>
    <t>SK</t>
  </si>
  <si>
    <t>YT</t>
  </si>
  <si>
    <t>NT</t>
  </si>
  <si>
    <t>SRP</t>
  </si>
  <si>
    <t>RACER $</t>
  </si>
  <si>
    <t>PX18 / SPX 15 ROCKERRACE (SL 150/157cm-incl screws)</t>
  </si>
  <si>
    <t>SPX 12 ROCKERRACE (SL 150/157cm incl screws)</t>
  </si>
  <si>
    <t>1998+</t>
  </si>
  <si>
    <t>NB</t>
  </si>
  <si>
    <t>MB</t>
  </si>
  <si>
    <t xml:space="preserve">PX18 / SPX 15 ROCKERRACE(GS 185 188, 193/SL 165cm) </t>
  </si>
  <si>
    <t>PX18 / SPX 15 ROCKERRACE (Tweener GS 170, 175, 182-incl screws)</t>
  </si>
  <si>
    <t>SPX 12 ROCKERRACE (Tweener GS 170, 175,182 -Incl screws)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</si>
</sst>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7" formatCode="&quot;$&quot;#,##0.0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rgb="FF0070C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EF3B0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/>
    <xf numFmtId="0" fontId="2" fillId="0" borderId="0" xfId="0" applyFont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3" borderId="0" xfId="0" applyFont="1" applyFill="1" applyAlignment="1" applyProtection="1">
      <alignment horizontal="center" vertical="center"/>
    </xf>
    <xf numFmtId="0" fontId="2" fillId="2" borderId="0" xfId="0" applyFont="1" applyFill="1" applyAlignment="1" applyProtection="1">
      <alignment horizontal="center" vertical="center"/>
    </xf>
    <xf numFmtId="0" fontId="4" fillId="2" borderId="9" xfId="1" applyFont="1" applyFill="1" applyBorder="1" applyAlignment="1" applyProtection="1">
      <alignment horizontal="center" vertical="center"/>
    </xf>
    <xf numFmtId="0" fontId="6" fillId="2" borderId="0" xfId="1" applyFont="1" applyFill="1" applyBorder="1" applyAlignment="1" applyProtection="1">
      <alignment vertical="top" wrapText="1"/>
    </xf>
    <xf numFmtId="0" fontId="2" fillId="2" borderId="0" xfId="0" applyFont="1" applyFill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2" fillId="4" borderId="10" xfId="0" applyFont="1" applyFill="1" applyBorder="1" applyAlignment="1" applyProtection="1">
      <alignment horizontal="center" vertical="center"/>
    </xf>
    <xf numFmtId="167" fontId="2" fillId="4" borderId="9" xfId="0" applyNumberFormat="1" applyFont="1" applyFill="1" applyBorder="1" applyAlignment="1" applyProtection="1">
      <alignment horizontal="center" vertical="center"/>
    </xf>
    <xf numFmtId="0" fontId="2" fillId="9" borderId="11" xfId="0" applyFont="1" applyFill="1" applyBorder="1" applyAlignment="1" applyProtection="1">
      <alignment horizontal="center" vertical="center"/>
    </xf>
    <xf numFmtId="0" fontId="2" fillId="9" borderId="14" xfId="0" applyFont="1" applyFill="1" applyBorder="1" applyAlignment="1" applyProtection="1">
      <alignment horizontal="center" vertical="center"/>
    </xf>
    <xf numFmtId="0" fontId="2" fillId="9" borderId="6" xfId="0" applyFont="1" applyFill="1" applyBorder="1" applyAlignment="1" applyProtection="1">
      <alignment horizontal="center" vertical="center"/>
    </xf>
    <xf numFmtId="0" fontId="8" fillId="3" borderId="17" xfId="0" applyFont="1" applyFill="1" applyBorder="1" applyAlignment="1" applyProtection="1">
      <alignment horizontal="left" vertical="top"/>
    </xf>
    <xf numFmtId="0" fontId="8" fillId="3" borderId="18" xfId="0" applyFont="1" applyFill="1" applyBorder="1" applyAlignment="1" applyProtection="1">
      <alignment horizontal="left" vertical="top"/>
    </xf>
    <xf numFmtId="167" fontId="2" fillId="0" borderId="7" xfId="0" applyNumberFormat="1" applyFont="1" applyBorder="1" applyAlignment="1" applyProtection="1">
      <alignment horizontal="center" vertical="center"/>
    </xf>
    <xf numFmtId="0" fontId="2" fillId="10" borderId="16" xfId="0" applyFont="1" applyFill="1" applyBorder="1" applyAlignment="1" applyProtection="1">
      <alignment horizontal="center" vertical="center"/>
    </xf>
    <xf numFmtId="167" fontId="2" fillId="2" borderId="7" xfId="0" applyNumberFormat="1" applyFont="1" applyFill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2" fillId="5" borderId="0" xfId="0" applyFont="1" applyFill="1" applyBorder="1" applyAlignment="1" applyProtection="1">
      <alignment horizontal="center" vertical="center"/>
    </xf>
    <xf numFmtId="0" fontId="5" fillId="0" borderId="9" xfId="1" applyFont="1" applyBorder="1" applyAlignment="1" applyProtection="1">
      <alignment horizontal="center" vertical="center"/>
    </xf>
    <xf numFmtId="0" fontId="3" fillId="2" borderId="9" xfId="0" applyFont="1" applyFill="1" applyBorder="1" applyAlignment="1">
      <alignment vertical="center"/>
    </xf>
    <xf numFmtId="164" fontId="3" fillId="0" borderId="9" xfId="0" applyNumberFormat="1" applyFont="1" applyBorder="1" applyAlignment="1">
      <alignment horizontal="center" vertical="center"/>
    </xf>
    <xf numFmtId="0" fontId="2" fillId="5" borderId="22" xfId="0" applyFont="1" applyFill="1" applyBorder="1" applyAlignment="1" applyProtection="1">
      <alignment horizontal="center" vertical="center"/>
    </xf>
    <xf numFmtId="0" fontId="2" fillId="3" borderId="26" xfId="0" applyFont="1" applyFill="1" applyBorder="1" applyAlignment="1" applyProtection="1">
      <alignment horizontal="center" vertical="center"/>
    </xf>
    <xf numFmtId="0" fontId="2" fillId="5" borderId="27" xfId="0" applyFont="1" applyFill="1" applyBorder="1" applyAlignment="1" applyProtection="1">
      <alignment horizontal="center" vertical="center"/>
    </xf>
    <xf numFmtId="0" fontId="4" fillId="3" borderId="13" xfId="0" applyFont="1" applyFill="1" applyBorder="1" applyAlignment="1" applyProtection="1">
      <alignment horizontal="left" vertical="top"/>
    </xf>
    <xf numFmtId="0" fontId="8" fillId="3" borderId="0" xfId="0" applyFont="1" applyFill="1" applyBorder="1" applyAlignment="1" applyProtection="1">
      <alignment horizontal="left" vertical="top"/>
    </xf>
    <xf numFmtId="0" fontId="5" fillId="0" borderId="9" xfId="0" applyFont="1" applyBorder="1" applyAlignment="1" applyProtection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15" xfId="0" applyFont="1" applyFill="1" applyBorder="1" applyAlignment="1" applyProtection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3" fillId="0" borderId="9" xfId="0" applyFont="1" applyBorder="1"/>
    <xf numFmtId="0" fontId="5" fillId="0" borderId="7" xfId="0" applyFont="1" applyBorder="1" applyAlignment="1" applyProtection="1">
      <alignment horizontal="center" vertical="center"/>
    </xf>
    <xf numFmtId="0" fontId="13" fillId="0" borderId="0" xfId="0" applyFont="1"/>
    <xf numFmtId="0" fontId="3" fillId="0" borderId="0" xfId="0" applyFont="1" applyAlignment="1">
      <alignment horizontal="left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2" fillId="10" borderId="12" xfId="0" applyFont="1" applyFill="1" applyBorder="1" applyAlignment="1" applyProtection="1">
      <alignment horizontal="center" vertical="center"/>
    </xf>
    <xf numFmtId="0" fontId="2" fillId="10" borderId="0" xfId="0" applyFont="1" applyFill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3" borderId="12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2" fillId="3" borderId="19" xfId="0" applyFont="1" applyFill="1" applyBorder="1" applyAlignment="1" applyProtection="1">
      <alignment horizontal="center" vertical="center"/>
    </xf>
    <xf numFmtId="0" fontId="2" fillId="6" borderId="13" xfId="0" applyFont="1" applyFill="1" applyBorder="1" applyAlignment="1" applyProtection="1">
      <alignment horizontal="center" vertical="center"/>
    </xf>
    <xf numFmtId="0" fontId="2" fillId="6" borderId="0" xfId="0" applyFont="1" applyFill="1" applyBorder="1" applyAlignment="1" applyProtection="1">
      <alignment horizontal="center" vertical="center"/>
    </xf>
    <xf numFmtId="0" fontId="2" fillId="6" borderId="14" xfId="0" applyFont="1" applyFill="1" applyBorder="1" applyAlignment="1" applyProtection="1">
      <alignment horizontal="center" vertical="center"/>
    </xf>
    <xf numFmtId="0" fontId="2" fillId="7" borderId="13" xfId="0" applyFont="1" applyFill="1" applyBorder="1" applyAlignment="1" applyProtection="1">
      <alignment horizontal="center" vertical="center"/>
    </xf>
    <xf numFmtId="0" fontId="2" fillId="7" borderId="0" xfId="0" applyFont="1" applyFill="1" applyBorder="1" applyAlignment="1" applyProtection="1">
      <alignment horizontal="center" vertical="center"/>
    </xf>
    <xf numFmtId="0" fontId="2" fillId="7" borderId="14" xfId="0" applyFont="1" applyFill="1" applyBorder="1" applyAlignment="1" applyProtection="1">
      <alignment horizontal="center" vertical="center"/>
    </xf>
    <xf numFmtId="0" fontId="2" fillId="10" borderId="4" xfId="0" applyFont="1" applyFill="1" applyBorder="1" applyAlignment="1" applyProtection="1">
      <alignment horizontal="center" vertical="center"/>
    </xf>
    <xf numFmtId="0" fontId="2" fillId="10" borderId="5" xfId="0" applyFont="1" applyFill="1" applyBorder="1" applyAlignment="1" applyProtection="1">
      <alignment horizontal="center" vertical="center"/>
    </xf>
    <xf numFmtId="0" fontId="10" fillId="8" borderId="20" xfId="0" applyFont="1" applyFill="1" applyBorder="1" applyAlignment="1" applyProtection="1">
      <alignment horizontal="center" vertical="center"/>
      <protection locked="0"/>
    </xf>
    <xf numFmtId="0" fontId="10" fillId="8" borderId="21" xfId="0" applyFont="1" applyFill="1" applyBorder="1" applyAlignment="1" applyProtection="1">
      <alignment horizontal="center" vertical="center"/>
      <protection locked="0"/>
    </xf>
    <xf numFmtId="0" fontId="2" fillId="10" borderId="9" xfId="0" applyFont="1" applyFill="1" applyBorder="1" applyAlignment="1" applyProtection="1">
      <alignment horizontal="center" vertical="center"/>
    </xf>
    <xf numFmtId="0" fontId="11" fillId="0" borderId="7" xfId="0" applyFont="1" applyBorder="1" applyAlignment="1" applyProtection="1">
      <alignment horizontal="center" vertical="center"/>
    </xf>
    <xf numFmtId="0" fontId="11" fillId="0" borderId="8" xfId="0" applyFont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horizontal="center" vertical="center"/>
    </xf>
    <xf numFmtId="0" fontId="2" fillId="10" borderId="23" xfId="0" applyFont="1" applyFill="1" applyBorder="1" applyAlignment="1" applyProtection="1">
      <alignment horizontal="center" vertical="center"/>
    </xf>
    <xf numFmtId="0" fontId="2" fillId="10" borderId="24" xfId="0" applyFont="1" applyFill="1" applyBorder="1" applyAlignment="1" applyProtection="1">
      <alignment horizontal="center" vertical="center"/>
    </xf>
    <xf numFmtId="0" fontId="7" fillId="10" borderId="23" xfId="0" applyFont="1" applyFill="1" applyBorder="1" applyAlignment="1" applyProtection="1">
      <alignment horizontal="center" vertical="center"/>
    </xf>
    <xf numFmtId="0" fontId="7" fillId="10" borderId="24" xfId="0" applyFont="1" applyFill="1" applyBorder="1" applyAlignment="1" applyProtection="1">
      <alignment horizontal="center" vertical="center"/>
    </xf>
    <xf numFmtId="0" fontId="7" fillId="10" borderId="25" xfId="0" applyFont="1" applyFill="1" applyBorder="1" applyAlignment="1" applyProtection="1">
      <alignment horizontal="center" vertical="center"/>
    </xf>
    <xf numFmtId="0" fontId="2" fillId="4" borderId="13" xfId="0" applyFont="1" applyFill="1" applyBorder="1" applyAlignment="1" applyProtection="1">
      <alignment horizontal="center" vertical="center"/>
    </xf>
    <xf numFmtId="0" fontId="2" fillId="4" borderId="0" xfId="0" applyFont="1" applyFill="1" applyBorder="1" applyAlignment="1" applyProtection="1">
      <alignment horizontal="center" vertical="center"/>
    </xf>
    <xf numFmtId="0" fontId="2" fillId="4" borderId="14" xfId="0" applyFont="1" applyFill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 vertical="center"/>
    </xf>
    <xf numFmtId="0" fontId="12" fillId="0" borderId="3" xfId="0" applyFont="1" applyBorder="1" applyAlignment="1" applyProtection="1">
      <alignment horizontal="center" vertical="center"/>
    </xf>
  </cellXfs>
  <cellStyles count="2">
    <cellStyle name="0,0_x000a__x000a_NA_x000a__x000a_" xfId="1" xr:uid="{00000000-0005-0000-0000-000000000000}"/>
    <cellStyle name="Normal" xfId="0" builtinId="0"/>
  </cellStyles>
  <dxfs count="0"/>
  <tableStyles count="0" defaultTableStyle="TableStyleMedium2" defaultPivotStyle="PivotStyleLight16"/>
  <colors>
    <mruColors>
      <color rgb="FFFF8447"/>
      <color rgb="FFFF9966"/>
      <color rgb="FFEF3B03"/>
      <color rgb="FFFF6600"/>
      <color rgb="FFFD653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185398</xdr:colOff>
      <xdr:row>1</xdr:row>
      <xdr:rowOff>13970</xdr:rowOff>
    </xdr:from>
    <xdr:to>
      <xdr:col>5</xdr:col>
      <xdr:colOff>137336</xdr:colOff>
      <xdr:row>4</xdr:row>
      <xdr:rowOff>57248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338" t="38719" r="18399" b="38721"/>
        <a:stretch>
          <a:fillRect/>
        </a:stretch>
      </xdr:blipFill>
      <xdr:spPr bwMode="auto">
        <a:xfrm>
          <a:off x="750548" y="6637020"/>
          <a:ext cx="730272" cy="252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192410</xdr:colOff>
      <xdr:row>0</xdr:row>
      <xdr:rowOff>275492</xdr:rowOff>
    </xdr:from>
    <xdr:to>
      <xdr:col>10</xdr:col>
      <xdr:colOff>124220</xdr:colOff>
      <xdr:row>0</xdr:row>
      <xdr:rowOff>785446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2410" y="275492"/>
          <a:ext cx="2494028" cy="509954"/>
        </a:xfrm>
        <a:prstGeom prst="rect">
          <a:avLst/>
        </a:prstGeom>
      </xdr:spPr>
    </xdr:pic>
    <xdr:clientData/>
  </xdr:twoCellAnchor>
  <xdr:twoCellAnchor editAs="oneCell">
    <xdr:from>
      <xdr:col>12</xdr:col>
      <xdr:colOff>9044</xdr:colOff>
      <xdr:row>0</xdr:row>
      <xdr:rowOff>334108</xdr:rowOff>
    </xdr:from>
    <xdr:to>
      <xdr:col>21</xdr:col>
      <xdr:colOff>388851</xdr:colOff>
      <xdr:row>0</xdr:row>
      <xdr:rowOff>679939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4998" y="334108"/>
          <a:ext cx="2543105" cy="345831"/>
        </a:xfrm>
        <a:prstGeom prst="rect">
          <a:avLst/>
        </a:prstGeom>
      </xdr:spPr>
    </xdr:pic>
    <xdr:clientData/>
  </xdr:twoCellAnchor>
  <xdr:twoCellAnchor editAs="oneCell">
    <xdr:from>
      <xdr:col>18</xdr:col>
      <xdr:colOff>114300</xdr:colOff>
      <xdr:row>1</xdr:row>
      <xdr:rowOff>10160</xdr:rowOff>
    </xdr:from>
    <xdr:to>
      <xdr:col>21</xdr:col>
      <xdr:colOff>321187</xdr:colOff>
      <xdr:row>4</xdr:row>
      <xdr:rowOff>62456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338" t="38719" r="18399" b="38721"/>
        <a:stretch>
          <a:fillRect/>
        </a:stretch>
      </xdr:blipFill>
      <xdr:spPr bwMode="auto">
        <a:xfrm>
          <a:off x="4584700" y="11638280"/>
          <a:ext cx="714887" cy="265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6217</xdr:colOff>
      <xdr:row>0</xdr:row>
      <xdr:rowOff>158262</xdr:rowOff>
    </xdr:from>
    <xdr:to>
      <xdr:col>25</xdr:col>
      <xdr:colOff>183667</xdr:colOff>
      <xdr:row>0</xdr:row>
      <xdr:rowOff>744417</xdr:rowOff>
    </xdr:to>
    <xdr:pic>
      <xdr:nvPicPr>
        <xdr:cNvPr id="7" name="Picture 3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338" t="38719" r="18399" b="38721"/>
        <a:stretch>
          <a:fillRect/>
        </a:stretch>
      </xdr:blipFill>
      <xdr:spPr bwMode="auto">
        <a:xfrm>
          <a:off x="5609848" y="158262"/>
          <a:ext cx="1382973" cy="586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15"/>
  <sheetViews>
    <sheetView showGridLines="0" tabSelected="1" zoomScale="150" zoomScaleNormal="150" zoomScaleSheetLayoutView="90" zoomScalePageLayoutView="126" workbookViewId="0">
      <selection activeCell="R14" sqref="R14"/>
    </sheetView>
  </sheetViews>
  <sheetFormatPr baseColWidth="10" defaultColWidth="8.83203125" defaultRowHeight="12" x14ac:dyDescent="0.2"/>
  <cols>
    <col min="1" max="1" width="8" style="1" customWidth="1"/>
    <col min="2" max="2" width="4.1640625" style="1" customWidth="1"/>
    <col min="3" max="3" width="2.1640625" style="1" customWidth="1"/>
    <col min="4" max="4" width="1.6640625" style="1" customWidth="1"/>
    <col min="5" max="5" width="3.1640625" style="1" customWidth="1"/>
    <col min="6" max="6" width="4" style="1" customWidth="1"/>
    <col min="7" max="7" width="1.33203125" style="1" customWidth="1"/>
    <col min="8" max="8" width="4" style="1" customWidth="1"/>
    <col min="9" max="9" width="3.5" style="1" customWidth="1"/>
    <col min="10" max="10" width="3.1640625" style="1" customWidth="1"/>
    <col min="11" max="11" width="4" style="1" customWidth="1"/>
    <col min="12" max="20" width="3.6640625" style="1" customWidth="1"/>
    <col min="21" max="21" width="0.1640625" style="1" hidden="1" customWidth="1"/>
    <col min="22" max="22" width="9.6640625" style="1" customWidth="1"/>
    <col min="23" max="23" width="9.5" style="3" customWidth="1"/>
    <col min="24" max="24" width="3.83203125" style="1" customWidth="1"/>
    <col min="25" max="25" width="3.5" style="1" customWidth="1"/>
    <col min="26" max="26" width="9.1640625" style="1" customWidth="1"/>
    <col min="27" max="27" width="6" style="3" customWidth="1"/>
    <col min="28" max="31" width="8.83203125" style="1" customWidth="1"/>
    <col min="32" max="16384" width="8.83203125" style="1"/>
  </cols>
  <sheetData>
    <row r="1" spans="1:28" s="3" customFormat="1" ht="78" customHeight="1" thickBot="1" x14ac:dyDescent="0.25">
      <c r="A1" s="46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8"/>
    </row>
    <row r="2" spans="1:28" ht="5.5" customHeight="1" x14ac:dyDescent="0.2">
      <c r="A2" s="27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9"/>
    </row>
    <row r="3" spans="1:28" ht="5.5" customHeight="1" x14ac:dyDescent="0.2">
      <c r="A3" s="52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4"/>
    </row>
    <row r="4" spans="1:28" ht="5.5" customHeight="1" x14ac:dyDescent="0.2">
      <c r="A4" s="71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3"/>
    </row>
    <row r="5" spans="1:28" ht="5.5" customHeight="1" thickBot="1" x14ac:dyDescent="0.25">
      <c r="A5" s="55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7"/>
    </row>
    <row r="6" spans="1:28" ht="13" thickBot="1" x14ac:dyDescent="0.25">
      <c r="A6" s="22" t="s">
        <v>1</v>
      </c>
      <c r="B6" s="77" t="s">
        <v>10</v>
      </c>
      <c r="C6" s="78"/>
      <c r="D6" s="74" t="s">
        <v>13</v>
      </c>
      <c r="E6" s="75"/>
      <c r="F6" s="75"/>
      <c r="G6" s="75"/>
      <c r="H6" s="75"/>
      <c r="I6" s="76"/>
      <c r="J6" s="74" t="s">
        <v>15</v>
      </c>
      <c r="K6" s="75"/>
      <c r="L6" s="76"/>
      <c r="M6" s="68"/>
      <c r="N6" s="69"/>
      <c r="O6" s="69"/>
      <c r="P6" s="70"/>
      <c r="Q6" s="41" t="s">
        <v>12</v>
      </c>
      <c r="R6" s="42"/>
      <c r="S6" s="66"/>
      <c r="T6" s="67"/>
      <c r="U6" s="13"/>
      <c r="V6" s="22" t="s">
        <v>27</v>
      </c>
      <c r="W6" s="21" t="s">
        <v>26</v>
      </c>
      <c r="X6" s="19"/>
      <c r="Y6" s="22" t="s">
        <v>2</v>
      </c>
      <c r="Z6" s="22" t="s">
        <v>0</v>
      </c>
    </row>
    <row r="7" spans="1:28" ht="12.25" customHeight="1" thickBot="1" x14ac:dyDescent="0.25">
      <c r="A7" s="7" t="s">
        <v>5</v>
      </c>
      <c r="B7" s="45" t="s">
        <v>11</v>
      </c>
      <c r="C7" s="45"/>
      <c r="D7" s="45" t="s">
        <v>14</v>
      </c>
      <c r="E7" s="45"/>
      <c r="F7" s="45"/>
      <c r="G7" s="63" t="s">
        <v>33</v>
      </c>
      <c r="H7" s="64"/>
      <c r="I7" s="64"/>
      <c r="J7" s="64"/>
      <c r="K7" s="64"/>
      <c r="L7" s="64"/>
      <c r="M7" s="65"/>
      <c r="N7" s="65"/>
      <c r="O7" s="65"/>
      <c r="P7" s="65"/>
      <c r="Q7" s="60"/>
      <c r="R7" s="61"/>
      <c r="S7" s="43"/>
      <c r="T7" s="44"/>
      <c r="U7" s="14"/>
      <c r="V7" s="18">
        <v>24.95</v>
      </c>
      <c r="W7" s="20">
        <v>24.95</v>
      </c>
      <c r="X7" s="62"/>
      <c r="Y7" s="11" t="str">
        <f t="shared" ref="Y7:Y11" si="0">IF(SUM(Q7)&gt;0,SUM(Q7),"")</f>
        <v/>
      </c>
      <c r="Z7" s="12" t="str">
        <f t="shared" ref="Z7:Z11" si="1">IFERROR(IF(Y7&lt;1,"",SUM(Y7*V7)),"")</f>
        <v/>
      </c>
    </row>
    <row r="8" spans="1:28" ht="12.25" customHeight="1" thickBot="1" x14ac:dyDescent="0.25">
      <c r="A8" s="7" t="s">
        <v>6</v>
      </c>
      <c r="B8" s="45" t="s">
        <v>4</v>
      </c>
      <c r="C8" s="45"/>
      <c r="D8" s="45" t="s">
        <v>14</v>
      </c>
      <c r="E8" s="45"/>
      <c r="F8" s="45"/>
      <c r="G8" s="63" t="s">
        <v>34</v>
      </c>
      <c r="H8" s="64"/>
      <c r="I8" s="64"/>
      <c r="J8" s="64"/>
      <c r="K8" s="64"/>
      <c r="L8" s="64"/>
      <c r="M8" s="64"/>
      <c r="N8" s="64"/>
      <c r="O8" s="64"/>
      <c r="P8" s="64"/>
      <c r="Q8" s="60"/>
      <c r="R8" s="61"/>
      <c r="S8" s="43"/>
      <c r="T8" s="44"/>
      <c r="U8" s="14"/>
      <c r="V8" s="18">
        <v>24.95</v>
      </c>
      <c r="W8" s="20">
        <v>24.95</v>
      </c>
      <c r="X8" s="62"/>
      <c r="Y8" s="11" t="str">
        <f t="shared" si="0"/>
        <v/>
      </c>
      <c r="Z8" s="12" t="str">
        <f t="shared" si="1"/>
        <v/>
      </c>
    </row>
    <row r="9" spans="1:28" ht="12.25" customHeight="1" thickBot="1" x14ac:dyDescent="0.25">
      <c r="A9" s="7" t="s">
        <v>7</v>
      </c>
      <c r="B9" s="45" t="s">
        <v>3</v>
      </c>
      <c r="C9" s="45"/>
      <c r="D9" s="45" t="s">
        <v>14</v>
      </c>
      <c r="E9" s="45"/>
      <c r="F9" s="45"/>
      <c r="G9" s="63" t="s">
        <v>28</v>
      </c>
      <c r="H9" s="64"/>
      <c r="I9" s="64"/>
      <c r="J9" s="64"/>
      <c r="K9" s="64"/>
      <c r="L9" s="64"/>
      <c r="M9" s="64"/>
      <c r="N9" s="64"/>
      <c r="O9" s="64"/>
      <c r="P9" s="64"/>
      <c r="Q9" s="60"/>
      <c r="R9" s="61"/>
      <c r="S9" s="43"/>
      <c r="T9" s="44"/>
      <c r="U9" s="14"/>
      <c r="V9" s="18">
        <v>24.95</v>
      </c>
      <c r="W9" s="20">
        <v>24.95</v>
      </c>
      <c r="X9" s="62"/>
      <c r="Y9" s="11" t="str">
        <f t="shared" si="0"/>
        <v/>
      </c>
      <c r="Z9" s="12" t="str">
        <f t="shared" si="1"/>
        <v/>
      </c>
    </row>
    <row r="10" spans="1:28" ht="12.25" customHeight="1" thickBot="1" x14ac:dyDescent="0.25">
      <c r="A10" s="7" t="s">
        <v>8</v>
      </c>
      <c r="B10" s="45" t="s">
        <v>4</v>
      </c>
      <c r="C10" s="45"/>
      <c r="D10" s="45" t="s">
        <v>14</v>
      </c>
      <c r="E10" s="45"/>
      <c r="F10" s="45"/>
      <c r="G10" s="63" t="s">
        <v>35</v>
      </c>
      <c r="H10" s="64"/>
      <c r="I10" s="64"/>
      <c r="J10" s="64"/>
      <c r="K10" s="64"/>
      <c r="L10" s="64"/>
      <c r="M10" s="64"/>
      <c r="N10" s="64"/>
      <c r="O10" s="64"/>
      <c r="P10" s="64"/>
      <c r="Q10" s="60"/>
      <c r="R10" s="61"/>
      <c r="S10" s="43"/>
      <c r="T10" s="44"/>
      <c r="U10" s="14"/>
      <c r="V10" s="18">
        <v>24.95</v>
      </c>
      <c r="W10" s="20">
        <v>24.95</v>
      </c>
      <c r="X10" s="62"/>
      <c r="Y10" s="11" t="str">
        <f t="shared" si="0"/>
        <v/>
      </c>
      <c r="Z10" s="12" t="str">
        <f t="shared" si="1"/>
        <v/>
      </c>
    </row>
    <row r="11" spans="1:28" ht="12.25" customHeight="1" thickBot="1" x14ac:dyDescent="0.25">
      <c r="A11" s="7" t="s">
        <v>9</v>
      </c>
      <c r="B11" s="45" t="s">
        <v>3</v>
      </c>
      <c r="C11" s="45"/>
      <c r="D11" s="45" t="s">
        <v>14</v>
      </c>
      <c r="E11" s="45"/>
      <c r="F11" s="45"/>
      <c r="G11" s="63" t="s">
        <v>29</v>
      </c>
      <c r="H11" s="64"/>
      <c r="I11" s="64"/>
      <c r="J11" s="64"/>
      <c r="K11" s="64"/>
      <c r="L11" s="64"/>
      <c r="M11" s="64"/>
      <c r="N11" s="64"/>
      <c r="O11" s="64"/>
      <c r="P11" s="64"/>
      <c r="Q11" s="60"/>
      <c r="R11" s="61"/>
      <c r="S11" s="58"/>
      <c r="T11" s="59"/>
      <c r="U11" s="15"/>
      <c r="V11" s="18">
        <v>24.95</v>
      </c>
      <c r="W11" s="20">
        <v>24.95</v>
      </c>
      <c r="X11" s="62"/>
      <c r="Y11" s="11" t="str">
        <f t="shared" si="0"/>
        <v/>
      </c>
      <c r="Z11" s="12" t="str">
        <f t="shared" si="1"/>
        <v/>
      </c>
    </row>
    <row r="12" spans="1:28" ht="4.25" customHeight="1" thickBot="1" x14ac:dyDescent="0.25">
      <c r="A12" s="30"/>
      <c r="B12" s="31"/>
      <c r="C12" s="31"/>
      <c r="D12" s="31"/>
      <c r="E12" s="31"/>
      <c r="F12" s="31"/>
      <c r="G12" s="31"/>
      <c r="H12" s="31"/>
      <c r="I12" s="31"/>
      <c r="J12" s="31"/>
      <c r="K12" s="16"/>
      <c r="L12" s="16"/>
      <c r="M12" s="16"/>
      <c r="N12" s="16"/>
      <c r="O12" s="16"/>
      <c r="P12" s="16"/>
      <c r="Q12" s="16"/>
      <c r="R12" s="16"/>
      <c r="S12" s="16"/>
      <c r="T12" s="17"/>
      <c r="U12" s="5"/>
      <c r="V12" s="49"/>
      <c r="W12" s="50"/>
      <c r="X12" s="51"/>
      <c r="Y12" s="5"/>
      <c r="Z12" s="28"/>
      <c r="AB12" s="10"/>
    </row>
    <row r="13" spans="1:28" ht="11.75" customHeight="1" x14ac:dyDescent="0.2">
      <c r="A13" s="6"/>
      <c r="B13" s="8"/>
      <c r="C13" s="8"/>
      <c r="D13" s="8"/>
      <c r="E13" s="8"/>
      <c r="F13" s="8"/>
      <c r="G13" s="8"/>
      <c r="H13" s="8"/>
      <c r="I13" s="8"/>
      <c r="J13" s="8"/>
      <c r="K13" s="8"/>
      <c r="L13" s="4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8" ht="14.75" customHeight="1" x14ac:dyDescent="0.2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8" x14ac:dyDescent="0.2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</sheetData>
  <mergeCells count="33">
    <mergeCell ref="D6:I6"/>
    <mergeCell ref="J6:L6"/>
    <mergeCell ref="B6:C6"/>
    <mergeCell ref="G9:P9"/>
    <mergeCell ref="A4:Z4"/>
    <mergeCell ref="S6:T6"/>
    <mergeCell ref="M6:P6"/>
    <mergeCell ref="Q7:R7"/>
    <mergeCell ref="Q8:R8"/>
    <mergeCell ref="Q9:R9"/>
    <mergeCell ref="G7:P7"/>
    <mergeCell ref="G8:P8"/>
    <mergeCell ref="G10:P10"/>
    <mergeCell ref="G11:P11"/>
    <mergeCell ref="B11:C11"/>
    <mergeCell ref="B9:C9"/>
    <mergeCell ref="B10:C10"/>
    <mergeCell ref="S7:T11"/>
    <mergeCell ref="X7:X11"/>
    <mergeCell ref="D8:F8"/>
    <mergeCell ref="D7:F7"/>
    <mergeCell ref="Q10:R10"/>
    <mergeCell ref="Q11:R11"/>
    <mergeCell ref="D11:F11"/>
    <mergeCell ref="D10:F10"/>
    <mergeCell ref="D9:F9"/>
    <mergeCell ref="A3:Z3"/>
    <mergeCell ref="A5:Z5"/>
    <mergeCell ref="Q6:R6"/>
    <mergeCell ref="V12:X12"/>
    <mergeCell ref="A1:Z1"/>
    <mergeCell ref="B7:C7"/>
    <mergeCell ref="B8:C8"/>
  </mergeCells>
  <pageMargins left="0.10606060606060599" right="8.3333333333333301E-2" top="6.6666666666666693E-2" bottom="8.3333333333333297E-3" header="0.3" footer="0.3"/>
  <pageSetup scale="94" fitToHeight="0" orientation="portrait" r:id="rId1"/>
  <rowBreaks count="1" manualBreakCount="1">
    <brk id="11" max="25" man="1"/>
  </rowBreaks>
  <colBreaks count="1" manualBreakCount="1">
    <brk id="3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89"/>
  <sheetViews>
    <sheetView topLeftCell="F1" workbookViewId="0">
      <selection sqref="A1:E1048576"/>
    </sheetView>
  </sheetViews>
  <sheetFormatPr baseColWidth="10" defaultColWidth="8.83203125" defaultRowHeight="15" x14ac:dyDescent="0.2"/>
  <cols>
    <col min="1" max="1" width="0" style="39" hidden="1" customWidth="1"/>
    <col min="2" max="2" width="10.5" style="39" hidden="1" customWidth="1"/>
    <col min="3" max="5" width="0" style="39" hidden="1" customWidth="1"/>
    <col min="6" max="6" width="11.83203125" bestFit="1" customWidth="1"/>
    <col min="8" max="9" width="9.6640625" bestFit="1" customWidth="1"/>
    <col min="10" max="10" width="15.5" bestFit="1" customWidth="1"/>
    <col min="11" max="11" width="11" bestFit="1" customWidth="1"/>
  </cols>
  <sheetData>
    <row r="1" spans="1:5" x14ac:dyDescent="0.2">
      <c r="A1" s="32" t="s">
        <v>16</v>
      </c>
      <c r="B1" s="33">
        <v>1</v>
      </c>
      <c r="C1" s="33">
        <v>2019</v>
      </c>
      <c r="D1" s="34">
        <v>2010</v>
      </c>
      <c r="E1" s="26">
        <f>IFERROR(SUM('Dynastar Gold 4 Race Form'!#REF!*'Dynastar Gold 4 Race Form'!#REF!)-'Dynastar Gold 4 Race Form'!#REF!,)</f>
        <v>0</v>
      </c>
    </row>
    <row r="2" spans="1:5" x14ac:dyDescent="0.2">
      <c r="A2" s="32" t="s">
        <v>17</v>
      </c>
      <c r="B2" s="33">
        <v>2</v>
      </c>
      <c r="C2" s="33">
        <v>2020</v>
      </c>
      <c r="D2" s="34">
        <v>2009</v>
      </c>
      <c r="E2" s="26">
        <f>IFERROR(SUM('Dynastar Gold 4 Race Form'!#REF!*'Dynastar Gold 4 Race Form'!#REF!)-'Dynastar Gold 4 Race Form'!#REF!,)</f>
        <v>0</v>
      </c>
    </row>
    <row r="3" spans="1:5" x14ac:dyDescent="0.2">
      <c r="A3" s="32" t="s">
        <v>18</v>
      </c>
      <c r="B3" s="33">
        <v>3</v>
      </c>
      <c r="C3" s="33">
        <v>2021</v>
      </c>
      <c r="D3" s="34">
        <v>2008</v>
      </c>
      <c r="E3" s="26">
        <f>IFERROR(SUM('Dynastar Gold 4 Race Form'!#REF!*'Dynastar Gold 4 Race Form'!#REF!)-'Dynastar Gold 4 Race Form'!#REF!,)</f>
        <v>0</v>
      </c>
    </row>
    <row r="4" spans="1:5" x14ac:dyDescent="0.2">
      <c r="A4" s="32" t="s">
        <v>19</v>
      </c>
      <c r="B4" s="33">
        <v>4</v>
      </c>
      <c r="C4" s="33">
        <v>2022</v>
      </c>
      <c r="D4" s="34">
        <v>2007</v>
      </c>
      <c r="E4" s="25"/>
    </row>
    <row r="5" spans="1:5" x14ac:dyDescent="0.2">
      <c r="A5" s="32" t="s">
        <v>20</v>
      </c>
      <c r="B5" s="24">
        <v>5</v>
      </c>
      <c r="C5" s="33">
        <v>2023</v>
      </c>
      <c r="D5" s="34">
        <v>2006</v>
      </c>
      <c r="E5" s="25"/>
    </row>
    <row r="6" spans="1:5" x14ac:dyDescent="0.2">
      <c r="A6" s="32" t="s">
        <v>21</v>
      </c>
      <c r="B6" s="32">
        <v>6</v>
      </c>
      <c r="C6" s="33">
        <v>2024</v>
      </c>
      <c r="D6" s="34">
        <v>2005</v>
      </c>
      <c r="E6" s="26">
        <f>IFERROR(SUM('Dynastar Gold 4 Race Form'!#REF!*'Dynastar Gold 4 Race Form'!#REF!)-'Dynastar Gold 4 Race Form'!#REF!,)</f>
        <v>0</v>
      </c>
    </row>
    <row r="7" spans="1:5" x14ac:dyDescent="0.2">
      <c r="A7" s="32" t="s">
        <v>22</v>
      </c>
      <c r="B7" s="32">
        <v>7</v>
      </c>
      <c r="C7" s="33">
        <v>2025</v>
      </c>
      <c r="D7" s="34">
        <v>2004</v>
      </c>
      <c r="E7" s="25"/>
    </row>
    <row r="8" spans="1:5" x14ac:dyDescent="0.2">
      <c r="A8" s="35" t="s">
        <v>31</v>
      </c>
      <c r="B8" s="32">
        <v>8</v>
      </c>
      <c r="C8" s="33">
        <v>2026</v>
      </c>
      <c r="D8" s="34">
        <v>2003</v>
      </c>
      <c r="E8" s="36"/>
    </row>
    <row r="9" spans="1:5" x14ac:dyDescent="0.2">
      <c r="A9" s="35" t="s">
        <v>32</v>
      </c>
      <c r="B9" s="32">
        <v>9</v>
      </c>
      <c r="C9" s="33">
        <v>2027</v>
      </c>
      <c r="D9" s="34">
        <v>2002</v>
      </c>
      <c r="E9" s="26">
        <f>IFERROR(SUM('Dynastar Gold 4 Race Form'!#REF!*'Dynastar Gold 4 Race Form'!#REF!)-'Dynastar Gold 4 Race Form'!#REF!,)</f>
        <v>0</v>
      </c>
    </row>
    <row r="10" spans="1:5" x14ac:dyDescent="0.2">
      <c r="A10" s="33" t="s">
        <v>23</v>
      </c>
      <c r="B10" s="32">
        <v>10</v>
      </c>
      <c r="C10" s="37"/>
      <c r="D10" s="34">
        <v>2001</v>
      </c>
      <c r="E10" s="26">
        <f>IFERROR(SUM('Dynastar Gold 4 Race Form'!#REF!*'Dynastar Gold 4 Race Form'!#REF!)-'Dynastar Gold 4 Race Form'!#REF!,)</f>
        <v>0</v>
      </c>
    </row>
    <row r="11" spans="1:5" x14ac:dyDescent="0.2">
      <c r="A11" s="33" t="s">
        <v>24</v>
      </c>
      <c r="B11" s="32">
        <v>11</v>
      </c>
      <c r="C11" s="37"/>
      <c r="D11" s="34">
        <v>2000</v>
      </c>
      <c r="E11" s="26">
        <f>IFERROR(SUM('Dynastar Gold 4 Race Form'!#REF!*'Dynastar Gold 4 Race Form'!#REF!)-'Dynastar Gold 4 Race Form'!#REF!,)</f>
        <v>0</v>
      </c>
    </row>
    <row r="12" spans="1:5" x14ac:dyDescent="0.2">
      <c r="A12" s="33" t="s">
        <v>25</v>
      </c>
      <c r="B12" s="32">
        <v>12</v>
      </c>
      <c r="C12" s="37"/>
      <c r="D12" s="38">
        <v>1999</v>
      </c>
      <c r="E12" s="26">
        <f>IFERROR(SUM('Dynastar Gold 4 Race Form'!#REF!*'Dynastar Gold 4 Race Form'!#REF!)-'Dynastar Gold 4 Race Form'!#REF!,)</f>
        <v>0</v>
      </c>
    </row>
    <row r="13" spans="1:5" x14ac:dyDescent="0.2">
      <c r="A13" s="25"/>
      <c r="B13" s="37"/>
      <c r="C13" s="37"/>
      <c r="D13" s="38" t="s">
        <v>30</v>
      </c>
      <c r="E13" s="26"/>
    </row>
    <row r="14" spans="1:5" x14ac:dyDescent="0.2">
      <c r="A14" s="2"/>
      <c r="E14" s="26"/>
    </row>
    <row r="15" spans="1:5" x14ac:dyDescent="0.2">
      <c r="A15" s="40"/>
      <c r="E15" s="26"/>
    </row>
    <row r="16" spans="1:5" x14ac:dyDescent="0.2">
      <c r="E16" s="26">
        <f>IFERROR(SUM('Dynastar Gold 4 Race Form'!#REF!*'Dynastar Gold 4 Race Form'!#REF!)-'Dynastar Gold 4 Race Form'!#REF!,)</f>
        <v>0</v>
      </c>
    </row>
    <row r="17" spans="5:5" x14ac:dyDescent="0.2">
      <c r="E17" s="26">
        <f>IFERROR(SUM('Dynastar Gold 4 Race Form'!#REF!*'Dynastar Gold 4 Race Form'!#REF!)-'Dynastar Gold 4 Race Form'!#REF!,)</f>
        <v>0</v>
      </c>
    </row>
    <row r="18" spans="5:5" x14ac:dyDescent="0.2">
      <c r="E18" s="26">
        <f>IFERROR(SUM('Dynastar Gold 4 Race Form'!#REF!*'Dynastar Gold 4 Race Form'!#REF!)-'Dynastar Gold 4 Race Form'!#REF!,)</f>
        <v>0</v>
      </c>
    </row>
    <row r="19" spans="5:5" x14ac:dyDescent="0.2">
      <c r="E19" s="26"/>
    </row>
    <row r="20" spans="5:5" x14ac:dyDescent="0.2">
      <c r="E20" s="26"/>
    </row>
    <row r="21" spans="5:5" x14ac:dyDescent="0.2">
      <c r="E21" s="26">
        <f>IFERROR(SUM('Dynastar Gold 4 Race Form'!#REF!*'Dynastar Gold 4 Race Form'!#REF!)-'Dynastar Gold 4 Race Form'!#REF!,)</f>
        <v>0</v>
      </c>
    </row>
    <row r="22" spans="5:5" x14ac:dyDescent="0.2">
      <c r="E22" s="26"/>
    </row>
    <row r="23" spans="5:5" x14ac:dyDescent="0.2">
      <c r="E23" s="26"/>
    </row>
    <row r="24" spans="5:5" x14ac:dyDescent="0.2">
      <c r="E24" s="26">
        <f>IFERROR(SUM('Dynastar Gold 4 Race Form'!#REF!*'Dynastar Gold 4 Race Form'!#REF!)-'Dynastar Gold 4 Race Form'!#REF!,)</f>
        <v>0</v>
      </c>
    </row>
    <row r="25" spans="5:5" x14ac:dyDescent="0.2">
      <c r="E25" s="26">
        <f>IFERROR(SUM('Dynastar Gold 4 Race Form'!#REF!*'Dynastar Gold 4 Race Form'!#REF!)-'Dynastar Gold 4 Race Form'!#REF!,)</f>
        <v>0</v>
      </c>
    </row>
    <row r="26" spans="5:5" x14ac:dyDescent="0.2">
      <c r="E26" s="26">
        <f>IFERROR(SUM('Dynastar Gold 4 Race Form'!#REF!*'Dynastar Gold 4 Race Form'!#REF!)-'Dynastar Gold 4 Race Form'!#REF!,)</f>
        <v>0</v>
      </c>
    </row>
    <row r="27" spans="5:5" x14ac:dyDescent="0.2">
      <c r="E27" s="26">
        <f>IFERROR(SUM('Dynastar Gold 4 Race Form'!#REF!*'Dynastar Gold 4 Race Form'!#REF!)-'Dynastar Gold 4 Race Form'!#REF!,)</f>
        <v>0</v>
      </c>
    </row>
    <row r="28" spans="5:5" x14ac:dyDescent="0.2">
      <c r="E28" s="26"/>
    </row>
    <row r="29" spans="5:5" x14ac:dyDescent="0.2">
      <c r="E29" s="26"/>
    </row>
    <row r="30" spans="5:5" x14ac:dyDescent="0.2">
      <c r="E30" s="26">
        <f>IFERROR(SUM('Dynastar Gold 4 Race Form'!#REF!*'Dynastar Gold 4 Race Form'!#REF!)-'Dynastar Gold 4 Race Form'!#REF!,)</f>
        <v>0</v>
      </c>
    </row>
    <row r="31" spans="5:5" x14ac:dyDescent="0.2">
      <c r="E31" s="26">
        <f>IFERROR(SUM('Dynastar Gold 4 Race Form'!#REF!*'Dynastar Gold 4 Race Form'!#REF!)-'Dynastar Gold 4 Race Form'!#REF!,)</f>
        <v>0</v>
      </c>
    </row>
    <row r="32" spans="5:5" x14ac:dyDescent="0.2">
      <c r="E32" s="26">
        <f>IFERROR(SUM('Dynastar Gold 4 Race Form'!#REF!*'Dynastar Gold 4 Race Form'!#REF!)-'Dynastar Gold 4 Race Form'!#REF!,)</f>
        <v>0</v>
      </c>
    </row>
    <row r="33" spans="5:5" x14ac:dyDescent="0.2">
      <c r="E33" s="26">
        <f>IFERROR(SUM('Dynastar Gold 4 Race Form'!#REF!*'Dynastar Gold 4 Race Form'!#REF!)-'Dynastar Gold 4 Race Form'!#REF!,)</f>
        <v>0</v>
      </c>
    </row>
    <row r="34" spans="5:5" x14ac:dyDescent="0.2">
      <c r="E34" s="26">
        <f>IFERROR(SUM('Dynastar Gold 4 Race Form'!#REF!*'Dynastar Gold 4 Race Form'!#REF!)-'Dynastar Gold 4 Race Form'!#REF!,)</f>
        <v>0</v>
      </c>
    </row>
    <row r="35" spans="5:5" x14ac:dyDescent="0.2">
      <c r="E35" s="26"/>
    </row>
    <row r="36" spans="5:5" x14ac:dyDescent="0.2">
      <c r="E36" s="26"/>
    </row>
    <row r="37" spans="5:5" x14ac:dyDescent="0.2">
      <c r="E37" s="26"/>
    </row>
    <row r="38" spans="5:5" x14ac:dyDescent="0.2">
      <c r="E38" s="26"/>
    </row>
    <row r="39" spans="5:5" x14ac:dyDescent="0.2">
      <c r="E39" s="26"/>
    </row>
    <row r="40" spans="5:5" x14ac:dyDescent="0.2">
      <c r="E40" s="26">
        <f>IFERROR(SUM('Dynastar Gold 4 Race Form'!#REF!*'Dynastar Gold 4 Race Form'!#REF!)-'Dynastar Gold 4 Race Form'!#REF!,)</f>
        <v>0</v>
      </c>
    </row>
    <row r="41" spans="5:5" x14ac:dyDescent="0.2">
      <c r="E41" s="26">
        <f>IFERROR(SUM('Dynastar Gold 4 Race Form'!#REF!*'Dynastar Gold 4 Race Form'!#REF!)-'Dynastar Gold 4 Race Form'!#REF!,)</f>
        <v>0</v>
      </c>
    </row>
    <row r="42" spans="5:5" x14ac:dyDescent="0.2">
      <c r="E42" s="26">
        <f>IFERROR(SUM('Dynastar Gold 4 Race Form'!#REF!*'Dynastar Gold 4 Race Form'!#REF!)-'Dynastar Gold 4 Race Form'!#REF!,)</f>
        <v>0</v>
      </c>
    </row>
    <row r="43" spans="5:5" x14ac:dyDescent="0.2">
      <c r="E43" s="26">
        <f>IFERROR(SUM('Dynastar Gold 4 Race Form'!#REF!*'Dynastar Gold 4 Race Form'!#REF!)-'Dynastar Gold 4 Race Form'!#REF!,)</f>
        <v>0</v>
      </c>
    </row>
    <row r="44" spans="5:5" x14ac:dyDescent="0.2">
      <c r="E44" s="26">
        <f>IFERROR(SUM('Dynastar Gold 4 Race Form'!#REF!*'Dynastar Gold 4 Race Form'!#REF!)-'Dynastar Gold 4 Race Form'!#REF!,)</f>
        <v>0</v>
      </c>
    </row>
    <row r="45" spans="5:5" x14ac:dyDescent="0.2">
      <c r="E45" s="26">
        <f>IFERROR(SUM('Dynastar Gold 4 Race Form'!#REF!*'Dynastar Gold 4 Race Form'!#REF!)-'Dynastar Gold 4 Race Form'!#REF!,)</f>
        <v>0</v>
      </c>
    </row>
    <row r="46" spans="5:5" x14ac:dyDescent="0.2">
      <c r="E46" s="26">
        <f>IFERROR(SUM('Dynastar Gold 4 Race Form'!W7*'Dynastar Gold 4 Race Form'!Y7)-'Dynastar Gold 4 Race Form'!Z7,)</f>
        <v>0</v>
      </c>
    </row>
    <row r="47" spans="5:5" x14ac:dyDescent="0.2">
      <c r="E47" s="26">
        <f>IFERROR(SUM('Dynastar Gold 4 Race Form'!W8*'Dynastar Gold 4 Race Form'!Y8)-'Dynastar Gold 4 Race Form'!Z8,)</f>
        <v>0</v>
      </c>
    </row>
    <row r="48" spans="5:5" x14ac:dyDescent="0.2">
      <c r="E48" s="26">
        <f>IFERROR(SUM('Dynastar Gold 4 Race Form'!W9*'Dynastar Gold 4 Race Form'!Y9)-'Dynastar Gold 4 Race Form'!Z9,)</f>
        <v>0</v>
      </c>
    </row>
    <row r="49" spans="5:5" x14ac:dyDescent="0.2">
      <c r="E49" s="26">
        <f>IFERROR(SUM('Dynastar Gold 4 Race Form'!W10*'Dynastar Gold 4 Race Form'!Y10)-'Dynastar Gold 4 Race Form'!Z10,)</f>
        <v>0</v>
      </c>
    </row>
    <row r="50" spans="5:5" x14ac:dyDescent="0.2">
      <c r="E50" s="26">
        <f>IFERROR(SUM('Dynastar Gold 4 Race Form'!W11*'Dynastar Gold 4 Race Form'!Y11)-'Dynastar Gold 4 Race Form'!Z11,)</f>
        <v>0</v>
      </c>
    </row>
    <row r="51" spans="5:5" x14ac:dyDescent="0.2">
      <c r="E51" s="26"/>
    </row>
    <row r="52" spans="5:5" x14ac:dyDescent="0.2">
      <c r="E52" s="26"/>
    </row>
    <row r="53" spans="5:5" x14ac:dyDescent="0.2">
      <c r="E53" s="26">
        <f>IFERROR(SUM('Dynastar Gold 4 Race Form'!#REF!*'Dynastar Gold 4 Race Form'!#REF!)-'Dynastar Gold 4 Race Form'!#REF!,)</f>
        <v>0</v>
      </c>
    </row>
    <row r="54" spans="5:5" x14ac:dyDescent="0.2">
      <c r="E54" s="26">
        <f>IFERROR(SUM('Dynastar Gold 4 Race Form'!#REF!*'Dynastar Gold 4 Race Form'!#REF!)-'Dynastar Gold 4 Race Form'!#REF!,)</f>
        <v>0</v>
      </c>
    </row>
    <row r="55" spans="5:5" x14ac:dyDescent="0.2">
      <c r="E55" s="26">
        <f>IFERROR(SUM('Dynastar Gold 4 Race Form'!#REF!*'Dynastar Gold 4 Race Form'!#REF!)-'Dynastar Gold 4 Race Form'!#REF!,)</f>
        <v>0</v>
      </c>
    </row>
    <row r="56" spans="5:5" x14ac:dyDescent="0.2">
      <c r="E56" s="26">
        <f>IFERROR(SUM('Dynastar Gold 4 Race Form'!#REF!*'Dynastar Gold 4 Race Form'!#REF!)-'Dynastar Gold 4 Race Form'!#REF!,)</f>
        <v>0</v>
      </c>
    </row>
    <row r="57" spans="5:5" x14ac:dyDescent="0.2">
      <c r="E57" s="26">
        <f>IFERROR(SUM('Dynastar Gold 4 Race Form'!#REF!*'Dynastar Gold 4 Race Form'!#REF!)-'Dynastar Gold 4 Race Form'!#REF!,)</f>
        <v>0</v>
      </c>
    </row>
    <row r="58" spans="5:5" x14ac:dyDescent="0.2">
      <c r="E58" s="26">
        <f>IFERROR(SUM('Dynastar Gold 4 Race Form'!#REF!*'Dynastar Gold 4 Race Form'!#REF!)-'Dynastar Gold 4 Race Form'!#REF!,)</f>
        <v>0</v>
      </c>
    </row>
    <row r="59" spans="5:5" x14ac:dyDescent="0.2">
      <c r="E59" s="26">
        <f>IFERROR(SUM('Dynastar Gold 4 Race Form'!#REF!*'Dynastar Gold 4 Race Form'!#REF!)-'Dynastar Gold 4 Race Form'!#REF!,)</f>
        <v>0</v>
      </c>
    </row>
    <row r="60" spans="5:5" x14ac:dyDescent="0.2">
      <c r="E60" s="26">
        <f>IFERROR(SUM('Dynastar Gold 4 Race Form'!#REF!*'Dynastar Gold 4 Race Form'!#REF!)-'Dynastar Gold 4 Race Form'!#REF!,)</f>
        <v>0</v>
      </c>
    </row>
    <row r="61" spans="5:5" x14ac:dyDescent="0.2">
      <c r="E61" s="26">
        <f>IFERROR(SUM('Dynastar Gold 4 Race Form'!#REF!*'Dynastar Gold 4 Race Form'!#REF!)-'Dynastar Gold 4 Race Form'!#REF!,)</f>
        <v>0</v>
      </c>
    </row>
    <row r="62" spans="5:5" x14ac:dyDescent="0.2">
      <c r="E62" s="26">
        <f>IFERROR(SUM('Dynastar Gold 4 Race Form'!#REF!*'Dynastar Gold 4 Race Form'!#REF!)-'Dynastar Gold 4 Race Form'!#REF!,)</f>
        <v>0</v>
      </c>
    </row>
    <row r="63" spans="5:5" x14ac:dyDescent="0.2">
      <c r="E63" s="26">
        <f>IFERROR(SUM('Dynastar Gold 4 Race Form'!#REF!*'Dynastar Gold 4 Race Form'!#REF!)-'Dynastar Gold 4 Race Form'!#REF!,)</f>
        <v>0</v>
      </c>
    </row>
    <row r="64" spans="5:5" x14ac:dyDescent="0.2">
      <c r="E64" s="26">
        <f>IFERROR(SUM('Dynastar Gold 4 Race Form'!#REF!*'Dynastar Gold 4 Race Form'!#REF!)-'Dynastar Gold 4 Race Form'!#REF!,)</f>
        <v>0</v>
      </c>
    </row>
    <row r="65" spans="5:5" x14ac:dyDescent="0.2">
      <c r="E65" s="26"/>
    </row>
    <row r="66" spans="5:5" x14ac:dyDescent="0.2">
      <c r="E66" s="26"/>
    </row>
    <row r="67" spans="5:5" x14ac:dyDescent="0.2">
      <c r="E67" s="26">
        <f>IFERROR(SUM('Dynastar Gold 4 Race Form'!#REF!*'Dynastar Gold 4 Race Form'!#REF!)-'Dynastar Gold 4 Race Form'!#REF!,)</f>
        <v>0</v>
      </c>
    </row>
    <row r="68" spans="5:5" x14ac:dyDescent="0.2">
      <c r="E68" s="26"/>
    </row>
    <row r="69" spans="5:5" x14ac:dyDescent="0.2">
      <c r="E69" s="26"/>
    </row>
    <row r="70" spans="5:5" x14ac:dyDescent="0.2">
      <c r="E70" s="26">
        <f>IFERROR(SUM('Dynastar Gold 4 Race Form'!#REF!*'Dynastar Gold 4 Race Form'!#REF!)-'Dynastar Gold 4 Race Form'!#REF!,)</f>
        <v>0</v>
      </c>
    </row>
    <row r="71" spans="5:5" x14ac:dyDescent="0.2">
      <c r="E71" s="26">
        <f>IFERROR(SUM('Dynastar Gold 4 Race Form'!#REF!*'Dynastar Gold 4 Race Form'!#REF!)-'Dynastar Gold 4 Race Form'!#REF!,)</f>
        <v>0</v>
      </c>
    </row>
    <row r="72" spans="5:5" x14ac:dyDescent="0.2">
      <c r="E72" s="26">
        <f>IFERROR(SUM('Dynastar Gold 4 Race Form'!#REF!*'Dynastar Gold 4 Race Form'!#REF!)-'Dynastar Gold 4 Race Form'!#REF!,)</f>
        <v>0</v>
      </c>
    </row>
    <row r="73" spans="5:5" x14ac:dyDescent="0.2">
      <c r="E73" s="26">
        <f>IFERROR(SUM('Dynastar Gold 4 Race Form'!#REF!*'Dynastar Gold 4 Race Form'!#REF!)-'Dynastar Gold 4 Race Form'!#REF!,)</f>
        <v>0</v>
      </c>
    </row>
    <row r="74" spans="5:5" x14ac:dyDescent="0.2">
      <c r="E74" s="26">
        <f>IFERROR(SUM('Dynastar Gold 4 Race Form'!#REF!*'Dynastar Gold 4 Race Form'!#REF!)-'Dynastar Gold 4 Race Form'!#REF!,)</f>
        <v>0</v>
      </c>
    </row>
    <row r="75" spans="5:5" x14ac:dyDescent="0.2">
      <c r="E75" s="26">
        <f>IFERROR(SUM('Dynastar Gold 4 Race Form'!#REF!*'Dynastar Gold 4 Race Form'!#REF!)-'Dynastar Gold 4 Race Form'!#REF!,)</f>
        <v>0</v>
      </c>
    </row>
    <row r="76" spans="5:5" x14ac:dyDescent="0.2">
      <c r="E76" s="26">
        <f>IFERROR(SUM('Dynastar Gold 4 Race Form'!#REF!*'Dynastar Gold 4 Race Form'!#REF!)-'Dynastar Gold 4 Race Form'!#REF!,)</f>
        <v>0</v>
      </c>
    </row>
    <row r="77" spans="5:5" x14ac:dyDescent="0.2">
      <c r="E77" s="26">
        <f>IFERROR(SUM('Dynastar Gold 4 Race Form'!#REF!*'Dynastar Gold 4 Race Form'!#REF!)-'Dynastar Gold 4 Race Form'!#REF!,)</f>
        <v>0</v>
      </c>
    </row>
    <row r="78" spans="5:5" x14ac:dyDescent="0.2">
      <c r="E78" s="26">
        <f>IFERROR(SUM('Dynastar Gold 4 Race Form'!#REF!*'Dynastar Gold 4 Race Form'!#REF!)-'Dynastar Gold 4 Race Form'!#REF!,)</f>
        <v>0</v>
      </c>
    </row>
    <row r="79" spans="5:5" x14ac:dyDescent="0.2">
      <c r="E79" s="26">
        <f>IFERROR(SUM('Dynastar Gold 4 Race Form'!#REF!*'Dynastar Gold 4 Race Form'!#REF!)-'Dynastar Gold 4 Race Form'!#REF!,)</f>
        <v>0</v>
      </c>
    </row>
    <row r="80" spans="5:5" x14ac:dyDescent="0.2">
      <c r="E80" s="26"/>
    </row>
    <row r="81" spans="5:5" x14ac:dyDescent="0.2">
      <c r="E81" s="26"/>
    </row>
    <row r="82" spans="5:5" x14ac:dyDescent="0.2">
      <c r="E82" s="26">
        <f>IFERROR(SUM('Dynastar Gold 4 Race Form'!#REF!*'Dynastar Gold 4 Race Form'!#REF!)-'Dynastar Gold 4 Race Form'!#REF!,)</f>
        <v>0</v>
      </c>
    </row>
    <row r="83" spans="5:5" x14ac:dyDescent="0.2">
      <c r="E83" s="26">
        <f>IFERROR(SUM('Dynastar Gold 4 Race Form'!#REF!*'Dynastar Gold 4 Race Form'!#REF!)-'Dynastar Gold 4 Race Form'!#REF!,)</f>
        <v>0</v>
      </c>
    </row>
    <row r="84" spans="5:5" x14ac:dyDescent="0.2">
      <c r="E84" s="26">
        <f>IFERROR(SUM('Dynastar Gold 4 Race Form'!#REF!*'Dynastar Gold 4 Race Form'!#REF!)-'Dynastar Gold 4 Race Form'!#REF!,)</f>
        <v>0</v>
      </c>
    </row>
    <row r="85" spans="5:5" x14ac:dyDescent="0.2">
      <c r="E85" s="26">
        <f>IFERROR(SUM('Dynastar Gold 4 Race Form'!#REF!*'Dynastar Gold 4 Race Form'!#REF!)-'Dynastar Gold 4 Race Form'!#REF!,)</f>
        <v>0</v>
      </c>
    </row>
    <row r="86" spans="5:5" x14ac:dyDescent="0.2">
      <c r="E86" s="26"/>
    </row>
    <row r="87" spans="5:5" x14ac:dyDescent="0.2">
      <c r="E87" s="26">
        <f>IFERROR(SUM('Dynastar Gold 4 Race Form'!#REF!*'Dynastar Gold 4 Race Form'!#REF!)-'Dynastar Gold 4 Race Form'!#REF!,)</f>
        <v>0</v>
      </c>
    </row>
    <row r="88" spans="5:5" x14ac:dyDescent="0.2">
      <c r="E88" s="26">
        <f>IFERROR(SUM('Dynastar Gold 4 Race Form'!#REF!*'Dynastar Gold 4 Race Form'!#REF!)-'Dynastar Gold 4 Race Form'!#REF!,)</f>
        <v>0</v>
      </c>
    </row>
    <row r="89" spans="5:5" x14ac:dyDescent="0.2">
      <c r="E89" s="26">
        <f>IFERROR(SUM('Dynastar Gold 4 Race Form'!#REF!*'Dynastar Gold 4 Race Form'!#REF!)-'Dynastar Gold 4 Race Form'!#REF!,)</f>
        <v>0</v>
      </c>
    </row>
  </sheetData>
  <sheetProtection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Dynastar Gold 4 Race Form</vt:lpstr>
      <vt:lpstr>Formulas</vt:lpstr>
      <vt:lpstr>'Dynastar Gold 4 Race Form'!Print_Area</vt:lpstr>
    </vt:vector>
  </TitlesOfParts>
  <Company>SKIS  ROSSIGNOL SAS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Ron Warren</cp:lastModifiedBy>
  <cp:lastPrinted>2019-04-10T13:58:02Z</cp:lastPrinted>
  <dcterms:created xsi:type="dcterms:W3CDTF">2019-02-11T18:00:57Z</dcterms:created>
  <dcterms:modified xsi:type="dcterms:W3CDTF">2019-06-24T22:38:58Z</dcterms:modified>
</cp:coreProperties>
</file>