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pha/Dropbox/ON THE GO/FM Soccer Talk/BUFC 9V9/2021_Summer Series/"/>
    </mc:Choice>
  </mc:AlternateContent>
  <xr:revisionPtr revIDLastSave="0" documentId="13_ncr:1_{F8FA7254-E542-3F49-A02E-39CC0F6406EB}" xr6:coauthVersionLast="36" xr6:coauthVersionMax="47" xr10:uidLastSave="{00000000-0000-0000-0000-000000000000}"/>
  <bookViews>
    <workbookView xWindow="260" yWindow="500" windowWidth="26660" windowHeight="23500" xr2:uid="{7BBCCAD3-44A0-4647-A804-02D93ADC60FD}"/>
  </bookViews>
  <sheets>
    <sheet name="SCHEDULE" sheetId="1" r:id="rId1"/>
    <sheet name="MATCHUPS" sheetId="2" r:id="rId2"/>
    <sheet name="STANDINGS" sheetId="3" r:id="rId3"/>
  </sheets>
  <definedNames>
    <definedName name="_xlnm._FilterDatabase" localSheetId="2" hidden="1">STANDINGS!$A$1:$I$11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B3" i="3"/>
  <c r="F3" i="3"/>
  <c r="I3" i="3"/>
  <c r="B4" i="3"/>
  <c r="F4" i="3"/>
  <c r="I4" i="3"/>
  <c r="I11" i="3"/>
  <c r="F11" i="3"/>
  <c r="B11" i="3"/>
  <c r="I9" i="3"/>
  <c r="F9" i="3"/>
  <c r="B9" i="3"/>
  <c r="I5" i="3"/>
  <c r="F5" i="3"/>
  <c r="B5" i="3"/>
  <c r="I10" i="3"/>
  <c r="F10" i="3"/>
  <c r="B10" i="3"/>
  <c r="I7" i="3"/>
  <c r="F7" i="3"/>
  <c r="B7" i="3"/>
  <c r="I6" i="3"/>
  <c r="F6" i="3"/>
  <c r="B6" i="3"/>
  <c r="I2" i="3"/>
  <c r="F2" i="3"/>
  <c r="B2" i="3"/>
  <c r="I8" i="3"/>
  <c r="F8" i="3"/>
</calcChain>
</file>

<file path=xl/sharedStrings.xml><?xml version="1.0" encoding="utf-8"?>
<sst xmlns="http://schemas.openxmlformats.org/spreadsheetml/2006/main" count="261" uniqueCount="61">
  <si>
    <t>Guatemala</t>
  </si>
  <si>
    <t>Bridgeport Brazilians</t>
  </si>
  <si>
    <t>JCetech.com Steppenwolf FC</t>
  </si>
  <si>
    <t>Milford Tuesday</t>
  </si>
  <si>
    <t>Brazilian Squad</t>
  </si>
  <si>
    <t>DIG USA</t>
  </si>
  <si>
    <t>Petionville FC</t>
  </si>
  <si>
    <t>FC Shelton</t>
  </si>
  <si>
    <t>Sudamérica FC</t>
  </si>
  <si>
    <t xml:space="preserve">FC Shelton </t>
  </si>
  <si>
    <t>Jcetech.com Steppenwolf FC</t>
  </si>
  <si>
    <t>Guatemala FC</t>
  </si>
  <si>
    <t xml:space="preserve">Milford Tuesday </t>
  </si>
  <si>
    <t>Jcetech</t>
  </si>
  <si>
    <t>Milford</t>
  </si>
  <si>
    <t>Sudamérica</t>
  </si>
  <si>
    <t>Bport Brazilians</t>
  </si>
  <si>
    <t>DATE</t>
  </si>
  <si>
    <t>Score</t>
  </si>
  <si>
    <t>—</t>
  </si>
  <si>
    <t>DAY</t>
  </si>
  <si>
    <t>KICKOFF</t>
  </si>
  <si>
    <t>HOME</t>
  </si>
  <si>
    <t>AWAY</t>
  </si>
  <si>
    <t xml:space="preserve">Tuesday </t>
  </si>
  <si>
    <t>Tuesday</t>
  </si>
  <si>
    <t>Wednesday</t>
  </si>
  <si>
    <t>PP</t>
  </si>
  <si>
    <t xml:space="preserve">FMST | BUFC — 9v9 MEN'S OVER 30 </t>
  </si>
  <si>
    <t>0-5</t>
  </si>
  <si>
    <t>4-4</t>
  </si>
  <si>
    <t>Petionville</t>
  </si>
  <si>
    <t>1-2</t>
  </si>
  <si>
    <t>Teams</t>
  </si>
  <si>
    <t>Games Played</t>
  </si>
  <si>
    <t>Wins</t>
  </si>
  <si>
    <t>Losses</t>
  </si>
  <si>
    <t>Draws</t>
  </si>
  <si>
    <t>Points</t>
  </si>
  <si>
    <t>Goals Scored</t>
  </si>
  <si>
    <t>Goals Conceded</t>
  </si>
  <si>
    <t>Goal Differential</t>
  </si>
  <si>
    <t>Bridgeport Brazilian</t>
  </si>
  <si>
    <t xml:space="preserve">DIG Forfeit </t>
  </si>
  <si>
    <t>Milford Forfeit</t>
  </si>
  <si>
    <t>2-3</t>
  </si>
  <si>
    <t>4-1</t>
  </si>
  <si>
    <t>3-5</t>
  </si>
  <si>
    <t>2-2</t>
  </si>
  <si>
    <t>Bafana FC</t>
  </si>
  <si>
    <t>0-3</t>
  </si>
  <si>
    <t>3-0</t>
  </si>
  <si>
    <t>6-1</t>
  </si>
  <si>
    <t>3-1</t>
  </si>
  <si>
    <t>1-3</t>
  </si>
  <si>
    <t>0-0</t>
  </si>
  <si>
    <t>5-2</t>
  </si>
  <si>
    <t>2-9</t>
  </si>
  <si>
    <t>2-1</t>
  </si>
  <si>
    <t>2-8</t>
  </si>
  <si>
    <t>1-0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</si>
</sst>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rgb="FF666666"/>
      <name val="Helvetica"/>
      <family val="2"/>
    </font>
    <font>
      <sz val="13"/>
      <color theme="1"/>
      <name val="Helvetica"/>
      <family val="2"/>
    </font>
    <font>
      <sz val="13"/>
      <color theme="1"/>
      <name val="Calibri"/>
      <family val="2"/>
      <scheme val="minor"/>
    </font>
    <font>
      <b/>
      <sz val="24"/>
      <color theme="0"/>
      <name val="Calibri (Body)_x0000_"/>
    </font>
    <font>
      <sz val="13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vertical="center"/>
    </xf>
    <xf numFmtId="18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2" fillId="0" borderId="0" xfId="0" applyNumberFormat="1" applyFont="1" applyAlignment="1">
      <alignment vertical="center"/>
    </xf>
    <xf numFmtId="164" fontId="0" fillId="0" borderId="0" xfId="0" applyNumberFormat="1"/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 indent="1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 indent="1"/>
    </xf>
    <xf numFmtId="0" fontId="0" fillId="8" borderId="1" xfId="0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 indent="1"/>
    </xf>
    <xf numFmtId="0" fontId="0" fillId="6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 indent="1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 indent="1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left" vertical="center" indent="1"/>
    </xf>
    <xf numFmtId="0" fontId="0" fillId="11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indent="1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1"/>
    </xf>
    <xf numFmtId="0" fontId="0" fillId="12" borderId="1" xfId="0" applyFill="1" applyBorder="1" applyAlignment="1">
      <alignment horizontal="left" vertical="center" indent="1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left" vertical="center" indent="1"/>
    </xf>
    <xf numFmtId="0" fontId="0" fillId="13" borderId="1" xfId="0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0" fillId="14" borderId="1" xfId="0" applyNumberFormat="1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18" fontId="4" fillId="14" borderId="1" xfId="0" applyNumberFormat="1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AA87F-DBF5-E743-A52B-075DD8711381}">
  <dimension ref="A1:K118"/>
  <sheetViews>
    <sheetView tabSelected="1" topLeftCell="A13" zoomScale="91" zoomScaleNormal="102" workbookViewId="0">
      <selection activeCell="D59" sqref="D59"/>
    </sheetView>
  </sheetViews>
  <sheetFormatPr baseColWidth="10" defaultRowHeight="16"/>
  <cols>
    <col min="1" max="1" width="28.33203125" style="14" customWidth="1"/>
    <col min="2" max="2" width="28.33203125" customWidth="1"/>
    <col min="3" max="3" width="26" customWidth="1"/>
    <col min="4" max="4" width="36.5" customWidth="1"/>
    <col min="5" max="5" width="10.83203125" style="5" customWidth="1"/>
    <col min="6" max="6" width="4.83203125" style="5" customWidth="1"/>
    <col min="7" max="7" width="10.83203125" style="5" customWidth="1"/>
    <col min="8" max="8" width="38.83203125" customWidth="1"/>
    <col min="9" max="9" width="25.6640625" customWidth="1"/>
    <col min="10" max="10" width="42.6640625" customWidth="1"/>
    <col min="11" max="11" width="32.83203125" customWidth="1"/>
  </cols>
  <sheetData>
    <row r="1" spans="1:11" ht="49" customHeight="1">
      <c r="A1" s="55" t="s">
        <v>28</v>
      </c>
      <c r="B1" s="56"/>
      <c r="C1" s="56"/>
      <c r="D1" s="56"/>
      <c r="E1" s="56"/>
      <c r="F1" s="56"/>
      <c r="G1" s="56"/>
      <c r="H1" s="56"/>
    </row>
    <row r="2" spans="1:11" s="5" customFormat="1" ht="20" customHeight="1">
      <c r="A2" s="19" t="s">
        <v>17</v>
      </c>
      <c r="B2" s="20" t="s">
        <v>20</v>
      </c>
      <c r="C2" s="20" t="s">
        <v>21</v>
      </c>
      <c r="D2" s="20" t="s">
        <v>22</v>
      </c>
      <c r="E2" s="20" t="s">
        <v>18</v>
      </c>
      <c r="F2" s="20" t="s">
        <v>19</v>
      </c>
      <c r="G2" s="20" t="s">
        <v>18</v>
      </c>
      <c r="H2" s="20" t="s">
        <v>23</v>
      </c>
    </row>
    <row r="3" spans="1:11" s="5" customFormat="1" ht="20" customHeight="1">
      <c r="A3" s="15">
        <v>44369</v>
      </c>
      <c r="B3" s="16" t="s">
        <v>24</v>
      </c>
      <c r="C3" s="17">
        <v>0.86111111111111116</v>
      </c>
      <c r="D3" s="16" t="s">
        <v>3</v>
      </c>
      <c r="E3" s="16">
        <v>0</v>
      </c>
      <c r="F3" s="18" t="s">
        <v>19</v>
      </c>
      <c r="G3" s="16">
        <v>5</v>
      </c>
      <c r="H3" s="16" t="s">
        <v>7</v>
      </c>
      <c r="J3" s="11"/>
      <c r="K3" s="11"/>
    </row>
    <row r="4" spans="1:11" s="5" customFormat="1" ht="20" customHeight="1">
      <c r="A4" s="15">
        <v>44369</v>
      </c>
      <c r="B4" s="16" t="s">
        <v>25</v>
      </c>
      <c r="C4" s="17">
        <v>0.90972222222222221</v>
      </c>
      <c r="D4" s="16" t="s">
        <v>1</v>
      </c>
      <c r="E4" s="16">
        <v>4</v>
      </c>
      <c r="F4" s="18" t="s">
        <v>19</v>
      </c>
      <c r="G4" s="16">
        <v>4</v>
      </c>
      <c r="H4" s="16" t="s">
        <v>0</v>
      </c>
      <c r="J4" s="11"/>
      <c r="K4" s="11"/>
    </row>
    <row r="5" spans="1:11" s="5" customFormat="1" ht="20" customHeight="1">
      <c r="A5" s="15">
        <v>44370</v>
      </c>
      <c r="B5" s="16" t="s">
        <v>26</v>
      </c>
      <c r="C5" s="17">
        <v>0.8125</v>
      </c>
      <c r="D5" s="16" t="s">
        <v>2</v>
      </c>
      <c r="E5" s="16">
        <v>0</v>
      </c>
      <c r="F5" s="18" t="s">
        <v>19</v>
      </c>
      <c r="G5" s="16">
        <v>5</v>
      </c>
      <c r="H5" s="16" t="s">
        <v>5</v>
      </c>
      <c r="J5" s="11"/>
      <c r="K5" s="11"/>
    </row>
    <row r="6" spans="1:11" s="5" customFormat="1" ht="20" customHeight="1">
      <c r="A6" s="15">
        <v>44370</v>
      </c>
      <c r="B6" s="16" t="s">
        <v>26</v>
      </c>
      <c r="C6" s="17">
        <v>0.86111111111111116</v>
      </c>
      <c r="D6" s="16" t="s">
        <v>6</v>
      </c>
      <c r="E6" s="16">
        <v>1</v>
      </c>
      <c r="F6" s="18" t="s">
        <v>19</v>
      </c>
      <c r="G6" s="16">
        <v>2</v>
      </c>
      <c r="H6" s="16" t="s">
        <v>49</v>
      </c>
      <c r="J6" s="11"/>
      <c r="K6" s="11"/>
    </row>
    <row r="7" spans="1:11" s="5" customFormat="1" ht="20" customHeight="1">
      <c r="A7" s="15">
        <v>44370</v>
      </c>
      <c r="B7" s="16" t="s">
        <v>26</v>
      </c>
      <c r="C7" s="17">
        <v>0.90972222222222221</v>
      </c>
      <c r="D7" s="16" t="s">
        <v>4</v>
      </c>
      <c r="E7" s="16" t="s">
        <v>27</v>
      </c>
      <c r="F7" s="18" t="s">
        <v>19</v>
      </c>
      <c r="G7" s="16" t="s">
        <v>27</v>
      </c>
      <c r="H7" s="16" t="s">
        <v>8</v>
      </c>
      <c r="J7" s="11"/>
      <c r="K7" s="11"/>
    </row>
    <row r="8" spans="1:11" s="5" customFormat="1" ht="20" customHeight="1">
      <c r="A8" s="57"/>
      <c r="B8" s="57"/>
      <c r="C8" s="57"/>
      <c r="D8" s="57"/>
      <c r="E8" s="57"/>
      <c r="F8" s="57"/>
      <c r="G8" s="57"/>
      <c r="H8" s="57"/>
      <c r="J8" s="11"/>
      <c r="K8" s="11"/>
    </row>
    <row r="9" spans="1:11" s="5" customFormat="1" ht="20" customHeight="1">
      <c r="A9" s="15">
        <v>44376</v>
      </c>
      <c r="B9" s="16" t="s">
        <v>25</v>
      </c>
      <c r="C9" s="17">
        <v>0.8125</v>
      </c>
      <c r="D9" s="16" t="s">
        <v>4</v>
      </c>
      <c r="E9" s="16">
        <v>3</v>
      </c>
      <c r="F9" s="18" t="s">
        <v>19</v>
      </c>
      <c r="G9" s="16">
        <v>2</v>
      </c>
      <c r="H9" s="16" t="s">
        <v>8</v>
      </c>
      <c r="J9" s="11"/>
      <c r="K9" s="11"/>
    </row>
    <row r="10" spans="1:11" s="5" customFormat="1" ht="20" customHeight="1">
      <c r="A10" s="15">
        <v>44376</v>
      </c>
      <c r="B10" s="16" t="s">
        <v>25</v>
      </c>
      <c r="C10" s="17">
        <v>0.86111111111111116</v>
      </c>
      <c r="D10" s="16" t="s">
        <v>2</v>
      </c>
      <c r="E10" s="16">
        <v>1</v>
      </c>
      <c r="F10" s="18" t="s">
        <v>19</v>
      </c>
      <c r="G10" s="16">
        <v>4</v>
      </c>
      <c r="H10" s="16" t="s">
        <v>8</v>
      </c>
      <c r="J10" s="11"/>
      <c r="K10" s="11"/>
    </row>
    <row r="11" spans="1:11" s="5" customFormat="1" ht="20" customHeight="1">
      <c r="A11" s="15">
        <v>44376</v>
      </c>
      <c r="B11" s="16" t="s">
        <v>25</v>
      </c>
      <c r="C11" s="17">
        <v>0.90972222222222221</v>
      </c>
      <c r="D11" s="16" t="s">
        <v>9</v>
      </c>
      <c r="E11" s="16">
        <v>3</v>
      </c>
      <c r="F11" s="18" t="s">
        <v>19</v>
      </c>
      <c r="G11" s="16">
        <v>5</v>
      </c>
      <c r="H11" s="16" t="s">
        <v>1</v>
      </c>
      <c r="J11" s="11"/>
      <c r="K11" s="11"/>
    </row>
    <row r="12" spans="1:11" s="5" customFormat="1" ht="20" customHeight="1">
      <c r="A12" s="15">
        <v>44377</v>
      </c>
      <c r="B12" s="16" t="s">
        <v>26</v>
      </c>
      <c r="C12" s="17">
        <v>0.8125</v>
      </c>
      <c r="D12" s="16" t="s">
        <v>49</v>
      </c>
      <c r="E12" s="16">
        <v>2</v>
      </c>
      <c r="F12" s="18" t="s">
        <v>19</v>
      </c>
      <c r="G12" s="16">
        <v>2</v>
      </c>
      <c r="H12" s="16" t="s">
        <v>0</v>
      </c>
      <c r="J12" s="11"/>
      <c r="K12" s="11"/>
    </row>
    <row r="13" spans="1:11" s="5" customFormat="1" ht="20" customHeight="1">
      <c r="A13" s="15">
        <v>44377</v>
      </c>
      <c r="B13" s="16" t="s">
        <v>26</v>
      </c>
      <c r="C13" s="17">
        <v>0.86111111111111116</v>
      </c>
      <c r="D13" s="16" t="s">
        <v>3</v>
      </c>
      <c r="E13" s="16">
        <v>0</v>
      </c>
      <c r="F13" s="18" t="s">
        <v>19</v>
      </c>
      <c r="G13" s="16">
        <v>3</v>
      </c>
      <c r="H13" s="16" t="s">
        <v>4</v>
      </c>
      <c r="I13" s="5" t="s">
        <v>44</v>
      </c>
      <c r="J13" s="11"/>
      <c r="K13" s="11"/>
    </row>
    <row r="14" spans="1:11" s="5" customFormat="1" ht="20" customHeight="1">
      <c r="A14" s="15">
        <v>44377</v>
      </c>
      <c r="B14" s="16" t="s">
        <v>26</v>
      </c>
      <c r="C14" s="17">
        <v>0.90972222222222221</v>
      </c>
      <c r="D14" s="16" t="s">
        <v>5</v>
      </c>
      <c r="E14" s="16">
        <v>0</v>
      </c>
      <c r="F14" s="18" t="s">
        <v>19</v>
      </c>
      <c r="G14" s="16">
        <v>3</v>
      </c>
      <c r="H14" s="16" t="s">
        <v>6</v>
      </c>
      <c r="I14" s="5" t="s">
        <v>43</v>
      </c>
      <c r="J14" s="11"/>
      <c r="K14" s="11"/>
    </row>
    <row r="15" spans="1:11" s="5" customFormat="1" ht="20" customHeight="1">
      <c r="A15" s="54"/>
      <c r="B15" s="54"/>
      <c r="C15" s="54"/>
      <c r="D15" s="54"/>
      <c r="E15" s="54"/>
      <c r="F15" s="54"/>
      <c r="G15" s="54"/>
      <c r="H15" s="54"/>
      <c r="J15" s="11"/>
      <c r="K15" s="11"/>
    </row>
    <row r="16" spans="1:11" s="5" customFormat="1" ht="20" customHeight="1">
      <c r="A16" s="21">
        <v>44383</v>
      </c>
      <c r="B16" s="16" t="s">
        <v>25</v>
      </c>
      <c r="C16" s="17">
        <v>0.86111111111111116</v>
      </c>
      <c r="D16" s="16" t="s">
        <v>6</v>
      </c>
      <c r="E16" s="16">
        <v>6</v>
      </c>
      <c r="F16" s="18" t="s">
        <v>19</v>
      </c>
      <c r="G16" s="16">
        <v>1</v>
      </c>
      <c r="H16" s="16" t="s">
        <v>7</v>
      </c>
      <c r="J16" s="11"/>
      <c r="K16" s="11"/>
    </row>
    <row r="17" spans="1:11" s="5" customFormat="1" ht="20" customHeight="1">
      <c r="A17" s="21">
        <v>44383</v>
      </c>
      <c r="B17" s="16" t="s">
        <v>25</v>
      </c>
      <c r="C17" s="17">
        <v>0.90972222222222221</v>
      </c>
      <c r="D17" s="16" t="s">
        <v>0</v>
      </c>
      <c r="E17" s="16">
        <v>3</v>
      </c>
      <c r="F17" s="18" t="s">
        <v>19</v>
      </c>
      <c r="G17" s="16">
        <v>1</v>
      </c>
      <c r="H17" s="16" t="s">
        <v>4</v>
      </c>
    </row>
    <row r="18" spans="1:11" s="5" customFormat="1" ht="20" customHeight="1">
      <c r="A18" s="21">
        <v>44384</v>
      </c>
      <c r="B18" s="16" t="s">
        <v>26</v>
      </c>
      <c r="C18" s="17">
        <v>0.8125</v>
      </c>
      <c r="D18" s="16" t="s">
        <v>2</v>
      </c>
      <c r="E18" s="16">
        <v>3</v>
      </c>
      <c r="F18" s="18" t="s">
        <v>19</v>
      </c>
      <c r="G18" s="16">
        <v>0</v>
      </c>
      <c r="H18" s="16" t="s">
        <v>3</v>
      </c>
      <c r="J18" s="11"/>
      <c r="K18" s="11"/>
    </row>
    <row r="19" spans="1:11" s="5" customFormat="1" ht="20" customHeight="1">
      <c r="A19" s="21">
        <v>44384</v>
      </c>
      <c r="B19" s="16" t="s">
        <v>26</v>
      </c>
      <c r="C19" s="17">
        <v>0.86111111111111116</v>
      </c>
      <c r="D19" s="16" t="s">
        <v>5</v>
      </c>
      <c r="E19" s="16">
        <v>1</v>
      </c>
      <c r="F19" s="18" t="s">
        <v>19</v>
      </c>
      <c r="G19" s="16">
        <v>3</v>
      </c>
      <c r="H19" s="16" t="s">
        <v>1</v>
      </c>
    </row>
    <row r="20" spans="1:11" s="5" customFormat="1" ht="20" customHeight="1">
      <c r="A20" s="21">
        <v>44384</v>
      </c>
      <c r="B20" s="16" t="s">
        <v>26</v>
      </c>
      <c r="C20" s="17">
        <v>0.90972222222222221</v>
      </c>
      <c r="D20" s="16" t="s">
        <v>8</v>
      </c>
      <c r="E20" s="16">
        <v>0</v>
      </c>
      <c r="F20" s="18" t="s">
        <v>19</v>
      </c>
      <c r="G20" s="16">
        <v>0</v>
      </c>
      <c r="H20" s="16" t="s">
        <v>49</v>
      </c>
    </row>
    <row r="21" spans="1:11" s="5" customFormat="1" ht="20" customHeight="1">
      <c r="A21" s="54"/>
      <c r="B21" s="54"/>
      <c r="C21" s="54"/>
      <c r="D21" s="54"/>
      <c r="E21" s="54"/>
      <c r="F21" s="54"/>
      <c r="G21" s="54"/>
      <c r="H21" s="54"/>
      <c r="J21" s="11"/>
      <c r="K21" s="11"/>
    </row>
    <row r="22" spans="1:11" s="5" customFormat="1" ht="20" customHeight="1">
      <c r="A22" s="21">
        <v>44390</v>
      </c>
      <c r="B22" s="16" t="s">
        <v>25</v>
      </c>
      <c r="C22" s="17">
        <v>0.86111111111111116</v>
      </c>
      <c r="D22" s="16" t="s">
        <v>1</v>
      </c>
      <c r="E22" s="16">
        <v>9</v>
      </c>
      <c r="F22" s="18" t="s">
        <v>19</v>
      </c>
      <c r="G22" s="16">
        <v>2</v>
      </c>
      <c r="H22" s="16" t="s">
        <v>2</v>
      </c>
      <c r="J22" s="11"/>
      <c r="K22" s="11"/>
    </row>
    <row r="23" spans="1:11" s="5" customFormat="1" ht="20" customHeight="1">
      <c r="A23" s="21">
        <v>44390</v>
      </c>
      <c r="B23" s="16" t="s">
        <v>25</v>
      </c>
      <c r="C23" s="17">
        <v>0.90972222222222221</v>
      </c>
      <c r="D23" s="16" t="s">
        <v>7</v>
      </c>
      <c r="E23" s="16">
        <v>2</v>
      </c>
      <c r="F23" s="18" t="s">
        <v>19</v>
      </c>
      <c r="G23" s="16">
        <v>5</v>
      </c>
      <c r="H23" s="16" t="s">
        <v>8</v>
      </c>
    </row>
    <row r="24" spans="1:11" s="5" customFormat="1" ht="20" customHeight="1">
      <c r="A24" s="21">
        <v>44391</v>
      </c>
      <c r="B24" s="16" t="s">
        <v>26</v>
      </c>
      <c r="C24" s="17">
        <v>0.8125</v>
      </c>
      <c r="D24" s="16" t="s">
        <v>3</v>
      </c>
      <c r="E24" s="16">
        <v>1</v>
      </c>
      <c r="F24" s="18" t="s">
        <v>19</v>
      </c>
      <c r="G24" s="16">
        <v>3</v>
      </c>
      <c r="H24" s="16" t="s">
        <v>5</v>
      </c>
      <c r="J24" s="11"/>
      <c r="K24" s="11"/>
    </row>
    <row r="25" spans="1:11" s="5" customFormat="1" ht="20" customHeight="1">
      <c r="A25" s="21">
        <v>44391</v>
      </c>
      <c r="B25" s="16" t="s">
        <v>26</v>
      </c>
      <c r="C25" s="17">
        <v>0.86111111111111116</v>
      </c>
      <c r="D25" s="16" t="s">
        <v>49</v>
      </c>
      <c r="E25" s="16">
        <v>2</v>
      </c>
      <c r="F25" s="18" t="s">
        <v>19</v>
      </c>
      <c r="G25" s="16">
        <v>2</v>
      </c>
      <c r="H25" s="16" t="s">
        <v>4</v>
      </c>
      <c r="J25" s="11"/>
      <c r="K25" s="11"/>
    </row>
    <row r="26" spans="1:11" s="5" customFormat="1" ht="20" customHeight="1">
      <c r="A26" s="21">
        <v>44391</v>
      </c>
      <c r="B26" s="16" t="s">
        <v>26</v>
      </c>
      <c r="C26" s="17">
        <v>0.90972222222222221</v>
      </c>
      <c r="D26" s="16" t="s">
        <v>0</v>
      </c>
      <c r="E26" s="16">
        <v>2</v>
      </c>
      <c r="F26" s="18" t="s">
        <v>19</v>
      </c>
      <c r="G26" s="16">
        <v>1</v>
      </c>
      <c r="H26" s="16" t="s">
        <v>6</v>
      </c>
    </row>
    <row r="27" spans="1:11" s="5" customFormat="1" ht="20" customHeight="1">
      <c r="A27" s="54"/>
      <c r="B27" s="54"/>
      <c r="C27" s="54"/>
      <c r="D27" s="54"/>
      <c r="E27" s="54"/>
      <c r="F27" s="54"/>
      <c r="G27" s="54"/>
      <c r="H27" s="54"/>
    </row>
    <row r="28" spans="1:11" s="5" customFormat="1" ht="20" customHeight="1">
      <c r="A28" s="21">
        <v>44397</v>
      </c>
      <c r="B28" s="16" t="s">
        <v>25</v>
      </c>
      <c r="C28" s="17">
        <v>0.86111111111111116</v>
      </c>
      <c r="D28" s="16" t="s">
        <v>1</v>
      </c>
      <c r="E28" s="16">
        <v>4</v>
      </c>
      <c r="F28" s="18" t="s">
        <v>19</v>
      </c>
      <c r="G28" s="16">
        <v>1</v>
      </c>
      <c r="H28" s="16" t="s">
        <v>49</v>
      </c>
      <c r="J28" s="11"/>
      <c r="K28" s="11"/>
    </row>
    <row r="29" spans="1:11" s="5" customFormat="1" ht="20" customHeight="1">
      <c r="A29" s="21">
        <v>44397</v>
      </c>
      <c r="B29" s="16" t="s">
        <v>25</v>
      </c>
      <c r="C29" s="17">
        <v>0.90972222222222221</v>
      </c>
      <c r="D29" s="16" t="s">
        <v>8</v>
      </c>
      <c r="E29" s="16">
        <v>2</v>
      </c>
      <c r="F29" s="18" t="s">
        <v>19</v>
      </c>
      <c r="G29" s="16">
        <v>2</v>
      </c>
      <c r="H29" s="16" t="s">
        <v>5</v>
      </c>
      <c r="J29" s="11"/>
      <c r="K29" s="11"/>
    </row>
    <row r="30" spans="1:11" s="5" customFormat="1" ht="20" customHeight="1">
      <c r="A30" s="21">
        <v>44398</v>
      </c>
      <c r="B30" s="16" t="s">
        <v>26</v>
      </c>
      <c r="C30" s="17">
        <v>0.8125</v>
      </c>
      <c r="D30" s="16" t="s">
        <v>6</v>
      </c>
      <c r="E30" s="16">
        <v>2</v>
      </c>
      <c r="F30" s="18" t="s">
        <v>19</v>
      </c>
      <c r="G30" s="16">
        <v>1</v>
      </c>
      <c r="H30" s="16" t="s">
        <v>4</v>
      </c>
      <c r="J30" s="11"/>
      <c r="K30" s="11"/>
    </row>
    <row r="31" spans="1:11" s="5" customFormat="1" ht="20" customHeight="1">
      <c r="A31" s="21">
        <v>44398</v>
      </c>
      <c r="B31" s="16" t="s">
        <v>26</v>
      </c>
      <c r="C31" s="17">
        <v>0.86111111111111116</v>
      </c>
      <c r="D31" s="16" t="s">
        <v>3</v>
      </c>
      <c r="E31" s="16">
        <v>2</v>
      </c>
      <c r="F31" s="18" t="s">
        <v>19</v>
      </c>
      <c r="G31" s="16">
        <v>8</v>
      </c>
      <c r="H31" s="16" t="s">
        <v>0</v>
      </c>
    </row>
    <row r="32" spans="1:11" s="5" customFormat="1" ht="20" customHeight="1">
      <c r="A32" s="21">
        <v>44398</v>
      </c>
      <c r="B32" s="16" t="s">
        <v>26</v>
      </c>
      <c r="C32" s="17">
        <v>0.90972222222222221</v>
      </c>
      <c r="D32" s="16" t="s">
        <v>2</v>
      </c>
      <c r="E32" s="16">
        <v>1</v>
      </c>
      <c r="F32" s="18" t="s">
        <v>19</v>
      </c>
      <c r="G32" s="16">
        <v>0</v>
      </c>
      <c r="H32" s="16" t="s">
        <v>7</v>
      </c>
      <c r="J32" s="11"/>
      <c r="K32" s="11"/>
    </row>
    <row r="33" spans="1:11" s="5" customFormat="1" ht="20" customHeight="1">
      <c r="A33" s="54"/>
      <c r="B33" s="54"/>
      <c r="C33" s="54"/>
      <c r="D33" s="54"/>
      <c r="E33" s="54"/>
      <c r="F33" s="54"/>
      <c r="G33" s="54"/>
      <c r="H33" s="54"/>
      <c r="J33" s="11"/>
      <c r="K33" s="11"/>
    </row>
    <row r="34" spans="1:11" s="5" customFormat="1" ht="20" customHeight="1">
      <c r="A34" s="48">
        <v>44404</v>
      </c>
      <c r="B34" s="49" t="s">
        <v>25</v>
      </c>
      <c r="C34" s="50">
        <v>0.86111111111111116</v>
      </c>
      <c r="D34" s="49" t="s">
        <v>0</v>
      </c>
      <c r="E34" s="49"/>
      <c r="F34" s="51" t="s">
        <v>19</v>
      </c>
      <c r="G34" s="49"/>
      <c r="H34" s="49" t="s">
        <v>7</v>
      </c>
    </row>
    <row r="35" spans="1:11" s="5" customFormat="1" ht="20" customHeight="1">
      <c r="A35" s="48">
        <v>44404</v>
      </c>
      <c r="B35" s="49" t="s">
        <v>25</v>
      </c>
      <c r="C35" s="50">
        <v>0.90972222222222221</v>
      </c>
      <c r="D35" s="49" t="s">
        <v>8</v>
      </c>
      <c r="E35" s="49"/>
      <c r="F35" s="51" t="s">
        <v>19</v>
      </c>
      <c r="G35" s="49"/>
      <c r="H35" s="49" t="s">
        <v>6</v>
      </c>
      <c r="J35" s="11"/>
      <c r="K35" s="11"/>
    </row>
    <row r="36" spans="1:11" s="5" customFormat="1" ht="20" customHeight="1">
      <c r="A36" s="21">
        <v>44405</v>
      </c>
      <c r="B36" s="16" t="s">
        <v>26</v>
      </c>
      <c r="C36" s="17">
        <v>0.8125</v>
      </c>
      <c r="D36" s="16" t="s">
        <v>1</v>
      </c>
      <c r="E36" s="16"/>
      <c r="F36" s="18" t="s">
        <v>19</v>
      </c>
      <c r="G36" s="16"/>
      <c r="H36" s="16" t="s">
        <v>3</v>
      </c>
    </row>
    <row r="37" spans="1:11" s="5" customFormat="1" ht="20" customHeight="1">
      <c r="A37" s="21">
        <v>44405</v>
      </c>
      <c r="B37" s="16" t="s">
        <v>26</v>
      </c>
      <c r="C37" s="17">
        <v>0.86111111111111116</v>
      </c>
      <c r="D37" s="16" t="s">
        <v>5</v>
      </c>
      <c r="E37" s="16"/>
      <c r="F37" s="18" t="s">
        <v>19</v>
      </c>
      <c r="G37" s="16"/>
      <c r="H37" s="16" t="s">
        <v>49</v>
      </c>
      <c r="J37" s="11"/>
      <c r="K37" s="11"/>
    </row>
    <row r="38" spans="1:11" s="5" customFormat="1" ht="20" customHeight="1">
      <c r="A38" s="21">
        <v>44405</v>
      </c>
      <c r="B38" s="16" t="s">
        <v>26</v>
      </c>
      <c r="C38" s="17">
        <v>0.90972222222222221</v>
      </c>
      <c r="D38" s="16" t="s">
        <v>2</v>
      </c>
      <c r="E38" s="16"/>
      <c r="F38" s="18" t="s">
        <v>19</v>
      </c>
      <c r="G38" s="16"/>
      <c r="H38" s="16" t="s">
        <v>4</v>
      </c>
      <c r="J38" s="11"/>
      <c r="K38" s="11"/>
    </row>
    <row r="39" spans="1:11" s="5" customFormat="1" ht="20" customHeight="1">
      <c r="A39" s="54"/>
      <c r="B39" s="54"/>
      <c r="C39" s="54"/>
      <c r="D39" s="54"/>
      <c r="E39" s="54"/>
      <c r="F39" s="54"/>
      <c r="G39" s="54"/>
      <c r="H39" s="54"/>
    </row>
    <row r="40" spans="1:11" s="5" customFormat="1" ht="20" customHeight="1">
      <c r="A40" s="48">
        <v>44411</v>
      </c>
      <c r="B40" s="49" t="s">
        <v>25</v>
      </c>
      <c r="C40" s="50">
        <v>0.86111111111111116</v>
      </c>
      <c r="D40" s="49" t="s">
        <v>5</v>
      </c>
      <c r="E40" s="49"/>
      <c r="F40" s="51" t="s">
        <v>19</v>
      </c>
      <c r="G40" s="49"/>
      <c r="H40" s="49" t="s">
        <v>0</v>
      </c>
    </row>
    <row r="41" spans="1:11" s="5" customFormat="1" ht="20" customHeight="1">
      <c r="A41" s="48">
        <v>44411</v>
      </c>
      <c r="B41" s="49" t="s">
        <v>25</v>
      </c>
      <c r="C41" s="50">
        <v>0.90972222222222221</v>
      </c>
      <c r="D41" s="49" t="s">
        <v>4</v>
      </c>
      <c r="E41" s="49"/>
      <c r="F41" s="51" t="s">
        <v>19</v>
      </c>
      <c r="G41" s="49"/>
      <c r="H41" s="49" t="s">
        <v>7</v>
      </c>
      <c r="J41" s="11"/>
      <c r="K41" s="11"/>
    </row>
    <row r="42" spans="1:11" s="5" customFormat="1" ht="20" customHeight="1">
      <c r="A42" s="21">
        <v>44412</v>
      </c>
      <c r="B42" s="16" t="s">
        <v>26</v>
      </c>
      <c r="C42" s="17">
        <v>0.8125</v>
      </c>
      <c r="D42" s="16" t="s">
        <v>49</v>
      </c>
      <c r="E42" s="16"/>
      <c r="F42" s="18" t="s">
        <v>19</v>
      </c>
      <c r="G42" s="16"/>
      <c r="H42" s="16" t="s">
        <v>2</v>
      </c>
    </row>
    <row r="43" spans="1:11" s="5" customFormat="1" ht="20" customHeight="1">
      <c r="A43" s="21">
        <v>44412</v>
      </c>
      <c r="B43" s="16" t="s">
        <v>26</v>
      </c>
      <c r="C43" s="17">
        <v>0.86111111111111116</v>
      </c>
      <c r="D43" s="16" t="s">
        <v>8</v>
      </c>
      <c r="E43" s="16"/>
      <c r="F43" s="18" t="s">
        <v>19</v>
      </c>
      <c r="G43" s="16"/>
      <c r="H43" s="16" t="s">
        <v>1</v>
      </c>
    </row>
    <row r="44" spans="1:11" s="5" customFormat="1" ht="20" customHeight="1">
      <c r="A44" s="21">
        <v>44412</v>
      </c>
      <c r="B44" s="16" t="s">
        <v>26</v>
      </c>
      <c r="C44" s="17">
        <v>0.90972222222222221</v>
      </c>
      <c r="D44" s="16" t="s">
        <v>6</v>
      </c>
      <c r="E44" s="16"/>
      <c r="F44" s="18" t="s">
        <v>19</v>
      </c>
      <c r="G44" s="16"/>
      <c r="H44" s="16" t="s">
        <v>3</v>
      </c>
      <c r="J44" s="11"/>
      <c r="K44" s="11"/>
    </row>
    <row r="45" spans="1:11" s="5" customFormat="1" ht="20" customHeight="1">
      <c r="A45" s="54"/>
      <c r="B45" s="54"/>
      <c r="C45" s="54"/>
      <c r="D45" s="54"/>
      <c r="E45" s="54"/>
      <c r="F45" s="54"/>
      <c r="G45" s="54"/>
      <c r="H45" s="54"/>
    </row>
    <row r="46" spans="1:11" s="5" customFormat="1" ht="20" customHeight="1">
      <c r="A46" s="21">
        <v>44418</v>
      </c>
      <c r="B46" s="16" t="s">
        <v>25</v>
      </c>
      <c r="C46" s="17">
        <v>0.86111111111111116</v>
      </c>
      <c r="D46" s="16" t="s">
        <v>4</v>
      </c>
      <c r="E46" s="16"/>
      <c r="F46" s="18" t="s">
        <v>19</v>
      </c>
      <c r="G46" s="16"/>
      <c r="H46" s="16" t="s">
        <v>5</v>
      </c>
      <c r="J46" s="11"/>
      <c r="K46" s="11"/>
    </row>
    <row r="47" spans="1:11" s="5" customFormat="1" ht="20" customHeight="1">
      <c r="A47" s="21">
        <v>44418</v>
      </c>
      <c r="B47" s="16" t="s">
        <v>25</v>
      </c>
      <c r="C47" s="17">
        <v>0.90972222222222221</v>
      </c>
      <c r="D47" s="16" t="s">
        <v>1</v>
      </c>
      <c r="E47" s="16"/>
      <c r="F47" s="18" t="s">
        <v>19</v>
      </c>
      <c r="G47" s="16"/>
      <c r="H47" s="16" t="s">
        <v>6</v>
      </c>
    </row>
    <row r="48" spans="1:11" s="5" customFormat="1" ht="20" customHeight="1">
      <c r="A48" s="21">
        <v>44419</v>
      </c>
      <c r="B48" s="16" t="s">
        <v>26</v>
      </c>
      <c r="C48" s="17">
        <v>0.8125</v>
      </c>
      <c r="D48" s="16" t="s">
        <v>3</v>
      </c>
      <c r="E48" s="16"/>
      <c r="F48" s="18" t="s">
        <v>19</v>
      </c>
      <c r="G48" s="16"/>
      <c r="H48" s="16" t="s">
        <v>8</v>
      </c>
    </row>
    <row r="49" spans="1:8" s="5" customFormat="1" ht="20" customHeight="1">
      <c r="A49" s="21">
        <v>44419</v>
      </c>
      <c r="B49" s="16" t="s">
        <v>26</v>
      </c>
      <c r="C49" s="17">
        <v>0.86111111111111116</v>
      </c>
      <c r="D49" s="16" t="s">
        <v>49</v>
      </c>
      <c r="E49" s="16"/>
      <c r="F49" s="18" t="s">
        <v>19</v>
      </c>
      <c r="G49" s="16"/>
      <c r="H49" s="16" t="s">
        <v>7</v>
      </c>
    </row>
    <row r="50" spans="1:8" s="5" customFormat="1" ht="20" customHeight="1">
      <c r="A50" s="21">
        <v>44419</v>
      </c>
      <c r="B50" s="16" t="s">
        <v>26</v>
      </c>
      <c r="C50" s="17">
        <v>0.90972222222222221</v>
      </c>
      <c r="D50" s="16" t="s">
        <v>2</v>
      </c>
      <c r="E50" s="16"/>
      <c r="F50" s="18" t="s">
        <v>19</v>
      </c>
      <c r="G50" s="16"/>
      <c r="H50" s="16" t="s">
        <v>0</v>
      </c>
    </row>
    <row r="51" spans="1:8" s="5" customFormat="1" ht="20" customHeight="1">
      <c r="A51" s="54"/>
      <c r="B51" s="54"/>
      <c r="C51" s="54"/>
      <c r="D51" s="54"/>
      <c r="E51" s="54"/>
      <c r="F51" s="54"/>
      <c r="G51" s="54"/>
      <c r="H51" s="54"/>
    </row>
    <row r="52" spans="1:8" s="5" customFormat="1" ht="20" customHeight="1">
      <c r="A52" s="21">
        <v>44425</v>
      </c>
      <c r="B52" s="16" t="s">
        <v>25</v>
      </c>
      <c r="C52" s="17">
        <v>0.86111111111111116</v>
      </c>
      <c r="D52" s="16" t="s">
        <v>2</v>
      </c>
      <c r="E52" s="16"/>
      <c r="F52" s="18" t="s">
        <v>19</v>
      </c>
      <c r="G52" s="16"/>
      <c r="H52" s="16" t="s">
        <v>6</v>
      </c>
    </row>
    <row r="53" spans="1:8" s="5" customFormat="1" ht="20" customHeight="1">
      <c r="A53" s="21">
        <v>44425</v>
      </c>
      <c r="B53" s="16" t="s">
        <v>25</v>
      </c>
      <c r="C53" s="17">
        <v>0.90972222222222221</v>
      </c>
      <c r="D53" s="16" t="s">
        <v>4</v>
      </c>
      <c r="E53" s="16"/>
      <c r="F53" s="18" t="s">
        <v>19</v>
      </c>
      <c r="G53" s="16"/>
      <c r="H53" s="16" t="s">
        <v>1</v>
      </c>
    </row>
    <row r="54" spans="1:8" s="5" customFormat="1" ht="20" customHeight="1">
      <c r="A54" s="21">
        <v>44426</v>
      </c>
      <c r="B54" s="16" t="s">
        <v>26</v>
      </c>
      <c r="C54" s="17">
        <v>0.8125</v>
      </c>
      <c r="D54" s="16" t="s">
        <v>49</v>
      </c>
      <c r="E54" s="16"/>
      <c r="F54" s="18" t="s">
        <v>19</v>
      </c>
      <c r="G54" s="16"/>
      <c r="H54" s="16" t="s">
        <v>3</v>
      </c>
    </row>
    <row r="55" spans="1:8" s="5" customFormat="1" ht="20" customHeight="1">
      <c r="A55" s="21">
        <v>44426</v>
      </c>
      <c r="B55" s="16" t="s">
        <v>26</v>
      </c>
      <c r="C55" s="17">
        <v>0.86111111111111116</v>
      </c>
      <c r="D55" s="16" t="s">
        <v>0</v>
      </c>
      <c r="E55" s="16"/>
      <c r="F55" s="18" t="s">
        <v>19</v>
      </c>
      <c r="G55" s="16"/>
      <c r="H55" s="16" t="s">
        <v>8</v>
      </c>
    </row>
    <row r="56" spans="1:8" s="5" customFormat="1" ht="20" customHeight="1">
      <c r="A56" s="21">
        <v>44426</v>
      </c>
      <c r="B56" s="16" t="s">
        <v>26</v>
      </c>
      <c r="C56" s="17">
        <v>0.90972222222222221</v>
      </c>
      <c r="D56" s="16" t="s">
        <v>5</v>
      </c>
      <c r="E56" s="16"/>
      <c r="F56" s="18" t="s">
        <v>19</v>
      </c>
      <c r="G56" s="16"/>
      <c r="H56" s="16" t="s">
        <v>7</v>
      </c>
    </row>
    <row r="57" spans="1:8" s="4" customFormat="1" ht="22" customHeight="1">
      <c r="A57" s="12"/>
      <c r="E57" s="5"/>
      <c r="F57" s="5"/>
      <c r="G57" s="5"/>
    </row>
    <row r="58" spans="1:8" s="4" customFormat="1" ht="22" customHeight="1">
      <c r="A58" s="12"/>
      <c r="E58" s="5"/>
      <c r="F58" s="5"/>
      <c r="G58" s="5"/>
    </row>
    <row r="59" spans="1:8" s="4" customFormat="1" ht="22" customHeight="1">
      <c r="A59" s="12"/>
      <c r="D59" s="3"/>
      <c r="E59" s="10"/>
      <c r="F59" s="10"/>
      <c r="G59" s="10"/>
      <c r="H59" s="3"/>
    </row>
    <row r="60" spans="1:8" s="4" customFormat="1" ht="22" customHeight="1">
      <c r="A60" s="12"/>
      <c r="D60" s="3"/>
      <c r="E60" s="10"/>
      <c r="F60" s="10"/>
      <c r="G60" s="10"/>
      <c r="H60" s="3"/>
    </row>
    <row r="61" spans="1:8" s="4" customFormat="1" ht="22" customHeight="1">
      <c r="A61" s="12"/>
      <c r="E61" s="5"/>
      <c r="F61" s="5"/>
      <c r="G61" s="5"/>
    </row>
    <row r="62" spans="1:8" s="4" customFormat="1" ht="22" customHeight="1">
      <c r="A62" s="12"/>
      <c r="E62" s="5"/>
      <c r="F62" s="5"/>
      <c r="G62" s="5"/>
    </row>
    <row r="63" spans="1:8" s="4" customFormat="1" ht="22" customHeight="1">
      <c r="A63" s="12"/>
      <c r="E63" s="5"/>
      <c r="F63" s="5"/>
      <c r="G63" s="5"/>
    </row>
    <row r="64" spans="1:8" s="4" customFormat="1" ht="22" customHeight="1">
      <c r="A64" s="12"/>
      <c r="E64" s="5"/>
      <c r="F64" s="5"/>
      <c r="G64" s="5"/>
    </row>
    <row r="65" spans="1:9" s="4" customFormat="1" ht="22" customHeight="1">
      <c r="A65" s="12"/>
      <c r="E65" s="5"/>
      <c r="F65" s="5"/>
      <c r="G65" s="5"/>
    </row>
    <row r="66" spans="1:9" s="4" customFormat="1" ht="22" customHeight="1">
      <c r="A66" s="12"/>
      <c r="E66" s="5"/>
      <c r="F66" s="5"/>
      <c r="G66" s="5"/>
    </row>
    <row r="67" spans="1:9" s="4" customFormat="1" ht="22" customHeight="1">
      <c r="A67" s="12"/>
      <c r="E67" s="5"/>
      <c r="F67" s="5"/>
      <c r="G67" s="5"/>
    </row>
    <row r="68" spans="1:9" s="4" customFormat="1" ht="22" customHeight="1">
      <c r="A68" s="12"/>
      <c r="E68" s="5"/>
      <c r="F68" s="5"/>
      <c r="G68" s="5"/>
    </row>
    <row r="69" spans="1:9" s="4" customFormat="1" ht="22" customHeight="1">
      <c r="A69" s="12"/>
      <c r="E69" s="5"/>
      <c r="F69" s="5"/>
      <c r="G69" s="5"/>
    </row>
    <row r="70" spans="1:9" s="4" customFormat="1" ht="22" customHeight="1">
      <c r="A70" s="12"/>
      <c r="E70" s="5"/>
      <c r="F70" s="5"/>
      <c r="G70" s="5"/>
    </row>
    <row r="71" spans="1:9" s="4" customFormat="1" ht="22" customHeight="1">
      <c r="A71" s="12"/>
      <c r="E71" s="5"/>
      <c r="F71" s="5"/>
      <c r="G71" s="5"/>
    </row>
    <row r="72" spans="1:9" s="4" customFormat="1" ht="22" customHeight="1">
      <c r="A72" s="12"/>
      <c r="E72" s="5"/>
      <c r="F72" s="5"/>
      <c r="G72" s="5"/>
    </row>
    <row r="73" spans="1:9" s="4" customFormat="1" ht="22" customHeight="1">
      <c r="A73" s="12"/>
      <c r="E73" s="5"/>
      <c r="F73" s="5"/>
      <c r="G73" s="5"/>
    </row>
    <row r="74" spans="1:9" s="4" customFormat="1" ht="22" customHeight="1">
      <c r="A74" s="13"/>
      <c r="B74" s="1"/>
      <c r="C74" s="2"/>
      <c r="D74" s="3"/>
      <c r="E74" s="10"/>
      <c r="F74" s="10"/>
      <c r="G74" s="10"/>
      <c r="H74" s="3"/>
      <c r="I74" s="1"/>
    </row>
    <row r="75" spans="1:9" s="4" customFormat="1" ht="22" customHeight="1">
      <c r="A75" s="13"/>
      <c r="B75" s="1"/>
      <c r="C75" s="2"/>
      <c r="D75" s="3"/>
      <c r="E75" s="10"/>
      <c r="F75" s="10"/>
      <c r="G75" s="10"/>
      <c r="H75" s="3"/>
      <c r="I75" s="1"/>
    </row>
    <row r="76" spans="1:9" s="4" customFormat="1" ht="22" customHeight="1">
      <c r="A76" s="13"/>
      <c r="B76" s="1"/>
      <c r="C76" s="2"/>
      <c r="D76" s="3"/>
      <c r="E76" s="10"/>
      <c r="F76" s="10"/>
      <c r="G76" s="10"/>
      <c r="H76" s="3"/>
      <c r="I76" s="1"/>
    </row>
    <row r="77" spans="1:9" s="4" customFormat="1" ht="22" customHeight="1">
      <c r="A77" s="13"/>
      <c r="B77" s="1"/>
      <c r="C77" s="2"/>
      <c r="D77" s="3"/>
      <c r="E77" s="10"/>
      <c r="F77" s="10"/>
      <c r="G77" s="10"/>
      <c r="H77" s="3"/>
      <c r="I77" s="1"/>
    </row>
    <row r="78" spans="1:9" s="4" customFormat="1" ht="22" customHeight="1">
      <c r="A78" s="13"/>
      <c r="B78" s="1"/>
      <c r="C78" s="2"/>
      <c r="D78" s="3"/>
      <c r="E78" s="10"/>
      <c r="F78" s="10"/>
      <c r="G78" s="10"/>
      <c r="H78" s="3"/>
      <c r="I78" s="1"/>
    </row>
    <row r="79" spans="1:9" s="4" customFormat="1" ht="22" customHeight="1">
      <c r="A79" s="13"/>
      <c r="B79" s="1"/>
      <c r="C79" s="2"/>
      <c r="D79" s="3"/>
      <c r="E79" s="10"/>
      <c r="F79" s="10"/>
      <c r="G79" s="10"/>
      <c r="H79" s="3"/>
      <c r="I79" s="1"/>
    </row>
    <row r="80" spans="1:9" s="4" customFormat="1" ht="22" customHeight="1">
      <c r="A80" s="13"/>
      <c r="B80" s="1"/>
      <c r="C80" s="2"/>
      <c r="D80" s="3"/>
      <c r="E80" s="10"/>
      <c r="F80" s="10"/>
      <c r="G80" s="10"/>
      <c r="H80" s="3"/>
      <c r="I80" s="1"/>
    </row>
    <row r="81" spans="1:9" s="4" customFormat="1" ht="22" customHeight="1">
      <c r="A81" s="13"/>
      <c r="B81" s="1"/>
      <c r="C81" s="2"/>
      <c r="D81" s="3"/>
      <c r="E81" s="10"/>
      <c r="F81" s="10"/>
      <c r="G81" s="10"/>
      <c r="H81" s="3"/>
      <c r="I81" s="1"/>
    </row>
    <row r="82" spans="1:9" s="4" customFormat="1" ht="22" customHeight="1">
      <c r="A82" s="13"/>
      <c r="B82" s="1"/>
      <c r="C82" s="2"/>
      <c r="D82" s="3"/>
      <c r="E82" s="10"/>
      <c r="F82" s="10"/>
      <c r="G82" s="10"/>
      <c r="H82" s="3"/>
      <c r="I82" s="1"/>
    </row>
    <row r="83" spans="1:9" s="4" customFormat="1" ht="22" customHeight="1">
      <c r="A83" s="13"/>
      <c r="B83" s="1"/>
      <c r="C83" s="2"/>
      <c r="D83" s="3"/>
      <c r="E83" s="10"/>
      <c r="F83" s="10"/>
      <c r="G83" s="10"/>
      <c r="H83" s="3"/>
      <c r="I83" s="1"/>
    </row>
    <row r="84" spans="1:9" s="4" customFormat="1" ht="22" customHeight="1">
      <c r="A84" s="13"/>
      <c r="B84" s="1"/>
      <c r="C84" s="2"/>
      <c r="D84" s="3"/>
      <c r="E84" s="10"/>
      <c r="F84" s="10"/>
      <c r="G84" s="10"/>
      <c r="H84" s="3"/>
      <c r="I84" s="1"/>
    </row>
    <row r="85" spans="1:9" s="4" customFormat="1" ht="22" customHeight="1">
      <c r="A85" s="13"/>
      <c r="B85" s="1"/>
      <c r="C85" s="2"/>
      <c r="D85" s="3"/>
      <c r="E85" s="10"/>
      <c r="F85" s="10"/>
      <c r="G85" s="10"/>
      <c r="H85" s="3"/>
      <c r="I85" s="1"/>
    </row>
    <row r="86" spans="1:9" s="4" customFormat="1" ht="22" customHeight="1">
      <c r="A86" s="13"/>
      <c r="B86" s="1"/>
      <c r="C86" s="2"/>
      <c r="D86" s="3"/>
      <c r="E86" s="10"/>
      <c r="F86" s="10"/>
      <c r="G86" s="10"/>
      <c r="H86" s="3"/>
      <c r="I86" s="1"/>
    </row>
    <row r="87" spans="1:9" s="4" customFormat="1" ht="22" customHeight="1">
      <c r="A87" s="13"/>
      <c r="B87" s="1"/>
      <c r="C87" s="2"/>
      <c r="D87" s="3"/>
      <c r="E87" s="10"/>
      <c r="F87" s="10"/>
      <c r="G87" s="10"/>
      <c r="H87" s="3"/>
      <c r="I87" s="1"/>
    </row>
    <row r="88" spans="1:9" s="4" customFormat="1" ht="22" customHeight="1">
      <c r="A88" s="13"/>
      <c r="B88" s="1"/>
      <c r="C88" s="2"/>
      <c r="D88" s="3"/>
      <c r="E88" s="10"/>
      <c r="F88" s="10"/>
      <c r="G88" s="10"/>
      <c r="H88" s="3"/>
      <c r="I88" s="1"/>
    </row>
    <row r="89" spans="1:9" s="4" customFormat="1" ht="22" customHeight="1">
      <c r="A89" s="13"/>
      <c r="B89" s="1"/>
      <c r="C89" s="2"/>
      <c r="D89" s="3"/>
      <c r="E89" s="10"/>
      <c r="F89" s="10"/>
      <c r="G89" s="10"/>
      <c r="H89" s="3"/>
      <c r="I89" s="1"/>
    </row>
    <row r="90" spans="1:9" s="4" customFormat="1" ht="22" customHeight="1">
      <c r="A90" s="13"/>
      <c r="B90" s="1"/>
      <c r="C90" s="2"/>
      <c r="E90" s="5"/>
      <c r="F90" s="5"/>
      <c r="G90" s="5"/>
      <c r="I90" s="1"/>
    </row>
    <row r="91" spans="1:9" s="4" customFormat="1" ht="22" customHeight="1">
      <c r="A91" s="13"/>
      <c r="B91" s="1"/>
      <c r="C91" s="2"/>
      <c r="E91" s="5"/>
      <c r="F91" s="5"/>
      <c r="G91" s="5"/>
      <c r="I91" s="1"/>
    </row>
    <row r="92" spans="1:9" s="4" customFormat="1" ht="22" customHeight="1">
      <c r="A92" s="13"/>
      <c r="B92" s="1"/>
      <c r="C92" s="2"/>
      <c r="D92" s="3"/>
      <c r="E92" s="10"/>
      <c r="F92" s="10"/>
      <c r="G92" s="10"/>
      <c r="H92" s="3"/>
      <c r="I92" s="1"/>
    </row>
    <row r="93" spans="1:9" s="4" customFormat="1" ht="22" customHeight="1">
      <c r="A93" s="13"/>
      <c r="B93" s="1"/>
      <c r="C93" s="2"/>
      <c r="D93" s="3"/>
      <c r="E93" s="10"/>
      <c r="F93" s="10"/>
      <c r="G93" s="10"/>
      <c r="H93" s="3"/>
      <c r="I93" s="1"/>
    </row>
    <row r="94" spans="1:9" s="4" customFormat="1" ht="22" customHeight="1">
      <c r="A94" s="13"/>
      <c r="B94" s="1"/>
      <c r="C94" s="2"/>
      <c r="E94" s="5"/>
      <c r="F94" s="5"/>
      <c r="G94" s="5"/>
      <c r="I94" s="1"/>
    </row>
    <row r="95" spans="1:9" ht="17">
      <c r="A95" s="13"/>
      <c r="B95" s="1"/>
      <c r="C95" s="2"/>
      <c r="D95" s="3"/>
      <c r="E95" s="10"/>
      <c r="F95" s="10"/>
      <c r="G95" s="10"/>
      <c r="H95" s="3"/>
      <c r="I95" s="1"/>
    </row>
    <row r="96" spans="1:9" ht="17">
      <c r="A96" s="13"/>
      <c r="B96" s="1"/>
      <c r="C96" s="2"/>
      <c r="D96" s="3"/>
      <c r="E96" s="10"/>
      <c r="F96" s="10"/>
      <c r="G96" s="10"/>
      <c r="H96" s="3"/>
      <c r="I96" s="1"/>
    </row>
    <row r="97" spans="1:9" ht="17">
      <c r="A97" s="13"/>
      <c r="B97" s="1"/>
      <c r="C97" s="2"/>
      <c r="I97" s="1"/>
    </row>
    <row r="98" spans="1:9" ht="17">
      <c r="A98" s="13"/>
      <c r="B98" s="1"/>
      <c r="C98" s="2"/>
      <c r="I98" s="1"/>
    </row>
    <row r="99" spans="1:9" ht="17">
      <c r="A99" s="13"/>
      <c r="B99" s="1"/>
      <c r="C99" s="2"/>
      <c r="D99" s="3"/>
      <c r="E99" s="10"/>
      <c r="F99" s="10"/>
      <c r="G99" s="10"/>
      <c r="H99" s="3"/>
      <c r="I99" s="1"/>
    </row>
    <row r="100" spans="1:9" ht="17">
      <c r="A100" s="13"/>
      <c r="B100" s="1"/>
      <c r="C100" s="2"/>
      <c r="D100" s="3"/>
      <c r="E100" s="10"/>
      <c r="F100" s="10"/>
      <c r="G100" s="10"/>
      <c r="H100" s="3"/>
      <c r="I100" s="1"/>
    </row>
    <row r="101" spans="1:9" ht="17">
      <c r="A101" s="13"/>
      <c r="B101" s="1"/>
      <c r="C101" s="2"/>
      <c r="D101" s="3"/>
      <c r="E101" s="10"/>
      <c r="F101" s="10"/>
      <c r="G101" s="10"/>
      <c r="H101" s="3"/>
      <c r="I101" s="1"/>
    </row>
    <row r="102" spans="1:9" ht="17">
      <c r="A102" s="13"/>
      <c r="B102" s="1"/>
      <c r="C102" s="2"/>
      <c r="I102" s="1"/>
    </row>
    <row r="103" spans="1:9" ht="17">
      <c r="A103" s="13"/>
      <c r="B103" s="1"/>
      <c r="C103" s="2"/>
      <c r="D103" s="3"/>
      <c r="E103" s="10"/>
      <c r="F103" s="10"/>
      <c r="G103" s="10"/>
      <c r="H103" s="3"/>
      <c r="I103" s="1"/>
    </row>
    <row r="104" spans="1:9" ht="17">
      <c r="A104" s="13"/>
      <c r="B104" s="1"/>
      <c r="C104" s="2"/>
      <c r="D104" s="3"/>
      <c r="E104" s="10"/>
      <c r="F104" s="10"/>
      <c r="G104" s="10"/>
      <c r="H104" s="3"/>
      <c r="I104" s="1"/>
    </row>
    <row r="105" spans="1:9" ht="17">
      <c r="A105" s="13"/>
      <c r="B105" s="1"/>
      <c r="C105" s="2"/>
      <c r="I105" s="1"/>
    </row>
    <row r="106" spans="1:9" ht="17">
      <c r="A106" s="13"/>
      <c r="B106" s="1"/>
      <c r="C106" s="2"/>
      <c r="D106" s="3"/>
      <c r="E106" s="10"/>
      <c r="F106" s="10"/>
      <c r="G106" s="10"/>
      <c r="H106" s="3"/>
      <c r="I106" s="1"/>
    </row>
    <row r="107" spans="1:9" ht="17">
      <c r="A107" s="13"/>
      <c r="B107" s="1"/>
      <c r="C107" s="2"/>
      <c r="I107" s="1"/>
    </row>
    <row r="108" spans="1:9" ht="17">
      <c r="A108" s="13"/>
      <c r="B108" s="1"/>
      <c r="C108" s="2"/>
      <c r="D108" s="3"/>
      <c r="E108" s="10"/>
      <c r="F108" s="10"/>
      <c r="G108" s="10"/>
      <c r="H108" s="3"/>
      <c r="I108" s="1"/>
    </row>
    <row r="109" spans="1:9" ht="17">
      <c r="A109" s="13"/>
      <c r="B109" s="1"/>
      <c r="C109" s="2"/>
      <c r="I109" s="1"/>
    </row>
    <row r="110" spans="1:9" ht="17">
      <c r="A110" s="13"/>
      <c r="B110" s="1"/>
      <c r="C110" s="2"/>
      <c r="I110" s="1"/>
    </row>
    <row r="111" spans="1:9" ht="17">
      <c r="A111" s="13"/>
      <c r="B111" s="1"/>
      <c r="C111" s="2"/>
      <c r="I111" s="1"/>
    </row>
    <row r="112" spans="1:9" ht="17">
      <c r="A112" s="13"/>
      <c r="B112" s="1"/>
      <c r="C112" s="2"/>
      <c r="D112" s="3"/>
      <c r="E112" s="10"/>
      <c r="F112" s="10"/>
      <c r="G112" s="10"/>
      <c r="H112" s="3"/>
      <c r="I112" s="1"/>
    </row>
    <row r="113" spans="1:9" ht="17">
      <c r="A113" s="13"/>
      <c r="B113" s="1"/>
      <c r="C113" s="2"/>
      <c r="I113" s="1"/>
    </row>
    <row r="114" spans="1:9" ht="17">
      <c r="A114" s="13"/>
      <c r="B114" s="1"/>
      <c r="C114" s="2"/>
      <c r="I114" s="1"/>
    </row>
    <row r="115" spans="1:9" ht="17">
      <c r="A115" s="13"/>
      <c r="B115" s="1"/>
      <c r="C115" s="2"/>
      <c r="D115" s="3"/>
      <c r="E115" s="10"/>
      <c r="F115" s="10"/>
      <c r="G115" s="10"/>
      <c r="H115" s="3"/>
      <c r="I115" s="1"/>
    </row>
    <row r="116" spans="1:9" ht="17">
      <c r="A116" s="13"/>
      <c r="B116" s="1"/>
      <c r="C116" s="2"/>
      <c r="I116" s="1"/>
    </row>
    <row r="117" spans="1:9" ht="17">
      <c r="A117" s="13"/>
      <c r="B117" s="1"/>
      <c r="C117" s="2"/>
      <c r="D117" s="3"/>
      <c r="E117" s="10"/>
      <c r="F117" s="10"/>
      <c r="G117" s="10"/>
      <c r="H117" s="3"/>
      <c r="I117" s="1"/>
    </row>
    <row r="118" spans="1:9" ht="17">
      <c r="A118" s="13"/>
      <c r="B118" s="1"/>
      <c r="C118" s="2"/>
      <c r="I118" s="1"/>
    </row>
  </sheetData>
  <mergeCells count="9">
    <mergeCell ref="A45:H45"/>
    <mergeCell ref="A51:H51"/>
    <mergeCell ref="A1:H1"/>
    <mergeCell ref="A8:H8"/>
    <mergeCell ref="A15:H15"/>
    <mergeCell ref="A21:H21"/>
    <mergeCell ref="A27:H27"/>
    <mergeCell ref="A33:H33"/>
    <mergeCell ref="A39:H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D631C-D020-C640-870B-2DA68C3EB76E}">
  <dimension ref="A1:K21"/>
  <sheetViews>
    <sheetView zoomScaleNormal="100" workbookViewId="0">
      <selection sqref="A1:K11"/>
    </sheetView>
  </sheetViews>
  <sheetFormatPr baseColWidth="10" defaultRowHeight="16"/>
  <cols>
    <col min="1" max="1" width="26.83203125" customWidth="1"/>
    <col min="2" max="11" width="14.83203125" style="6" customWidth="1"/>
  </cols>
  <sheetData>
    <row r="1" spans="1:11" s="4" customFormat="1" ht="30" customHeight="1">
      <c r="A1" s="8"/>
      <c r="B1" s="9" t="s">
        <v>49</v>
      </c>
      <c r="C1" s="9" t="s">
        <v>16</v>
      </c>
      <c r="D1" s="9" t="s">
        <v>4</v>
      </c>
      <c r="E1" s="9" t="s">
        <v>5</v>
      </c>
      <c r="F1" s="9" t="s">
        <v>7</v>
      </c>
      <c r="G1" s="9" t="s">
        <v>0</v>
      </c>
      <c r="H1" s="9" t="s">
        <v>13</v>
      </c>
      <c r="I1" s="9" t="s">
        <v>14</v>
      </c>
      <c r="J1" s="9" t="s">
        <v>31</v>
      </c>
      <c r="K1" s="9" t="s">
        <v>15</v>
      </c>
    </row>
    <row r="2" spans="1:11" s="4" customFormat="1" ht="30" customHeight="1">
      <c r="A2" s="8" t="s">
        <v>49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s="4" customFormat="1" ht="30" customHeight="1">
      <c r="A3" s="8" t="s">
        <v>1</v>
      </c>
      <c r="B3" s="23" t="s">
        <v>46</v>
      </c>
      <c r="C3" s="22"/>
      <c r="D3" s="22"/>
      <c r="E3" s="22"/>
      <c r="F3" s="22"/>
      <c r="G3" s="22"/>
      <c r="H3" s="22"/>
      <c r="I3" s="22"/>
      <c r="J3" s="22"/>
      <c r="K3" s="22"/>
    </row>
    <row r="4" spans="1:11" s="4" customFormat="1" ht="30" customHeight="1">
      <c r="A4" s="8" t="s">
        <v>4</v>
      </c>
      <c r="B4" s="23" t="s">
        <v>48</v>
      </c>
      <c r="C4" s="23"/>
      <c r="D4" s="22"/>
      <c r="E4" s="22"/>
      <c r="F4" s="22"/>
      <c r="G4" s="22"/>
      <c r="H4" s="22"/>
      <c r="I4" s="22"/>
      <c r="J4" s="22"/>
      <c r="K4" s="22"/>
    </row>
    <row r="5" spans="1:11" s="4" customFormat="1" ht="30" customHeight="1">
      <c r="A5" s="8" t="s">
        <v>5</v>
      </c>
      <c r="B5" s="23"/>
      <c r="C5" s="23" t="s">
        <v>54</v>
      </c>
      <c r="D5" s="23"/>
      <c r="E5" s="22"/>
      <c r="F5" s="22"/>
      <c r="G5" s="22"/>
      <c r="H5" s="22"/>
      <c r="I5" s="22"/>
      <c r="J5" s="22"/>
      <c r="K5" s="22"/>
    </row>
    <row r="6" spans="1:11" s="4" customFormat="1" ht="30" customHeight="1">
      <c r="A6" s="8" t="s">
        <v>7</v>
      </c>
      <c r="B6" s="23"/>
      <c r="C6" s="23" t="s">
        <v>47</v>
      </c>
      <c r="D6" s="23"/>
      <c r="E6" s="23"/>
      <c r="F6" s="22"/>
      <c r="G6" s="22"/>
      <c r="H6" s="22"/>
      <c r="I6" s="22"/>
      <c r="J6" s="22"/>
      <c r="K6" s="22"/>
    </row>
    <row r="7" spans="1:11" s="4" customFormat="1" ht="30" customHeight="1">
      <c r="A7" s="8" t="s">
        <v>11</v>
      </c>
      <c r="B7" s="23" t="s">
        <v>48</v>
      </c>
      <c r="C7" s="23" t="s">
        <v>30</v>
      </c>
      <c r="D7" s="23" t="s">
        <v>53</v>
      </c>
      <c r="E7" s="23"/>
      <c r="F7" s="23"/>
      <c r="G7" s="22"/>
      <c r="H7" s="22"/>
      <c r="I7" s="22"/>
      <c r="J7" s="22"/>
      <c r="K7" s="22"/>
    </row>
    <row r="8" spans="1:11" s="4" customFormat="1" ht="30" customHeight="1">
      <c r="A8" s="8" t="s">
        <v>10</v>
      </c>
      <c r="B8" s="23"/>
      <c r="C8" s="23" t="s">
        <v>57</v>
      </c>
      <c r="D8" s="23"/>
      <c r="E8" s="23" t="s">
        <v>29</v>
      </c>
      <c r="F8" s="23" t="s">
        <v>60</v>
      </c>
      <c r="G8" s="23"/>
      <c r="H8" s="22"/>
      <c r="I8" s="22"/>
      <c r="J8" s="22"/>
      <c r="K8" s="22"/>
    </row>
    <row r="9" spans="1:11" s="4" customFormat="1" ht="30" customHeight="1">
      <c r="A9" s="8" t="s">
        <v>12</v>
      </c>
      <c r="B9" s="23"/>
      <c r="C9" s="23"/>
      <c r="D9" s="23" t="s">
        <v>50</v>
      </c>
      <c r="E9" s="23" t="s">
        <v>54</v>
      </c>
      <c r="F9" s="23" t="s">
        <v>29</v>
      </c>
      <c r="G9" s="23" t="s">
        <v>59</v>
      </c>
      <c r="H9" s="23" t="s">
        <v>50</v>
      </c>
      <c r="I9" s="22"/>
      <c r="J9" s="22"/>
      <c r="K9" s="22"/>
    </row>
    <row r="10" spans="1:11" s="4" customFormat="1" ht="30" customHeight="1">
      <c r="A10" s="8" t="s">
        <v>6</v>
      </c>
      <c r="B10" s="23" t="s">
        <v>32</v>
      </c>
      <c r="C10" s="23"/>
      <c r="D10" s="23" t="s">
        <v>58</v>
      </c>
      <c r="E10" s="23" t="s">
        <v>51</v>
      </c>
      <c r="F10" s="23" t="s">
        <v>52</v>
      </c>
      <c r="G10" s="23" t="s">
        <v>58</v>
      </c>
      <c r="H10" s="23"/>
      <c r="I10" s="24"/>
      <c r="J10" s="22"/>
      <c r="K10" s="22"/>
    </row>
    <row r="11" spans="1:11" s="4" customFormat="1" ht="30" customHeight="1">
      <c r="A11" s="8" t="s">
        <v>8</v>
      </c>
      <c r="B11" s="23" t="s">
        <v>55</v>
      </c>
      <c r="C11" s="23"/>
      <c r="D11" s="23" t="s">
        <v>45</v>
      </c>
      <c r="E11" s="23" t="s">
        <v>48</v>
      </c>
      <c r="F11" s="23" t="s">
        <v>56</v>
      </c>
      <c r="G11" s="23"/>
      <c r="H11" s="23" t="s">
        <v>46</v>
      </c>
      <c r="I11" s="23"/>
      <c r="J11" s="23"/>
      <c r="K11" s="22"/>
    </row>
    <row r="14" spans="1:11" ht="17">
      <c r="B14" s="46"/>
      <c r="C14" s="46"/>
      <c r="D14" s="47"/>
      <c r="E14" s="46"/>
      <c r="F14" s="46"/>
    </row>
    <row r="15" spans="1:11" ht="17">
      <c r="B15" s="46"/>
      <c r="C15" s="46"/>
      <c r="D15" s="47"/>
      <c r="E15" s="46"/>
      <c r="F15" s="46"/>
    </row>
    <row r="16" spans="1:11" ht="17">
      <c r="B16" s="46"/>
      <c r="C16" s="46"/>
      <c r="D16" s="47"/>
      <c r="E16" s="46"/>
      <c r="F16" s="46"/>
    </row>
    <row r="17" spans="2:7" ht="17">
      <c r="B17" s="46"/>
      <c r="C17" s="46"/>
      <c r="D17" s="47"/>
      <c r="E17" s="46"/>
      <c r="F17" s="46"/>
      <c r="G17" s="46"/>
    </row>
    <row r="18" spans="2:7" ht="17">
      <c r="B18" s="46"/>
      <c r="C18" s="46"/>
      <c r="D18" s="47"/>
      <c r="E18" s="46"/>
      <c r="F18" s="46"/>
      <c r="G18" s="46"/>
    </row>
    <row r="19" spans="2:7" ht="17">
      <c r="C19" s="46"/>
      <c r="D19" s="46"/>
      <c r="E19" s="47"/>
      <c r="F19" s="46"/>
      <c r="G19" s="46"/>
    </row>
    <row r="20" spans="2:7" ht="17">
      <c r="C20" s="46"/>
      <c r="D20" s="46"/>
      <c r="E20" s="47"/>
      <c r="F20" s="46"/>
      <c r="G20" s="46"/>
    </row>
    <row r="21" spans="2:7" ht="17">
      <c r="C21" s="46"/>
      <c r="D21" s="46"/>
      <c r="E21" s="47"/>
      <c r="F21" s="46"/>
      <c r="G21" s="46"/>
    </row>
  </sheetData>
  <sheetProtection algorithmName="SHA-512" hashValue="DGhoNyUgU+DE8cT0iNNHG3SdKC1Q43M248CEFCerOHPZ9hZAWb+kxQXG1gdFwgEOU6B9+3zgBiKnlKBePXK/Rw==" saltValue="mvZIMxpw7gCzprbd2K+G6w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6D4B5-66FE-E64D-BDC7-27371E22C9B0}">
  <dimension ref="A1:I21"/>
  <sheetViews>
    <sheetView zoomScale="101" workbookViewId="0">
      <selection sqref="A1:I11"/>
    </sheetView>
  </sheetViews>
  <sheetFormatPr baseColWidth="10" defaultRowHeight="16"/>
  <cols>
    <col min="1" max="1" width="28.5" customWidth="1"/>
    <col min="2" max="9" width="16.6640625" style="6" customWidth="1"/>
  </cols>
  <sheetData>
    <row r="1" spans="1:9" ht="24" customHeight="1">
      <c r="A1" s="25" t="s">
        <v>33</v>
      </c>
      <c r="B1" s="25" t="s">
        <v>34</v>
      </c>
      <c r="C1" s="25" t="s">
        <v>35</v>
      </c>
      <c r="D1" s="25" t="s">
        <v>36</v>
      </c>
      <c r="E1" s="25" t="s">
        <v>37</v>
      </c>
      <c r="F1" s="25" t="s">
        <v>38</v>
      </c>
      <c r="G1" s="25" t="s">
        <v>39</v>
      </c>
      <c r="H1" s="25" t="s">
        <v>40</v>
      </c>
      <c r="I1" s="25" t="s">
        <v>41</v>
      </c>
    </row>
    <row r="2" spans="1:9" ht="24" customHeight="1">
      <c r="A2" s="32" t="s">
        <v>42</v>
      </c>
      <c r="B2" s="33">
        <f>SUM(C2+D2+E2)</f>
        <v>5</v>
      </c>
      <c r="C2" s="33">
        <v>4</v>
      </c>
      <c r="D2" s="33">
        <v>0</v>
      </c>
      <c r="E2" s="33">
        <v>1</v>
      </c>
      <c r="F2" s="33">
        <f>SUM(C2*3)+(D2*0)+(E2*1)</f>
        <v>13</v>
      </c>
      <c r="G2" s="33">
        <v>25</v>
      </c>
      <c r="H2" s="33">
        <v>11</v>
      </c>
      <c r="I2" s="33">
        <f>SUM(G2-H2)</f>
        <v>14</v>
      </c>
    </row>
    <row r="3" spans="1:9" ht="24" customHeight="1">
      <c r="A3" s="41" t="s">
        <v>6</v>
      </c>
      <c r="B3" s="42">
        <f>SUM(C3+D3+E3)</f>
        <v>5</v>
      </c>
      <c r="C3" s="42">
        <v>4</v>
      </c>
      <c r="D3" s="42">
        <v>1</v>
      </c>
      <c r="E3" s="42">
        <v>0</v>
      </c>
      <c r="F3" s="42">
        <f>SUM(C3*3)+(D3*0)+(E3*1)</f>
        <v>12</v>
      </c>
      <c r="G3" s="42">
        <v>14</v>
      </c>
      <c r="H3" s="42">
        <v>5</v>
      </c>
      <c r="I3" s="42">
        <f>SUM(G3-H3)</f>
        <v>9</v>
      </c>
    </row>
    <row r="4" spans="1:9" ht="24" customHeight="1">
      <c r="A4" s="43" t="s">
        <v>8</v>
      </c>
      <c r="B4" s="44">
        <f>SUM(C4+D4+E4)</f>
        <v>5</v>
      </c>
      <c r="C4" s="44">
        <v>2</v>
      </c>
      <c r="D4" s="44">
        <v>1</v>
      </c>
      <c r="E4" s="44">
        <v>2</v>
      </c>
      <c r="F4" s="44">
        <f>SUM(C4*3)+(D4*0)+(E4*1)</f>
        <v>8</v>
      </c>
      <c r="G4" s="44">
        <v>13</v>
      </c>
      <c r="H4" s="44">
        <v>8</v>
      </c>
      <c r="I4" s="44">
        <f>SUM(G4-H4)</f>
        <v>5</v>
      </c>
    </row>
    <row r="5" spans="1:9" ht="24" customHeight="1">
      <c r="A5" s="34" t="s">
        <v>0</v>
      </c>
      <c r="B5" s="35">
        <f>SUM(C5+D5+E5)</f>
        <v>5</v>
      </c>
      <c r="C5" s="35">
        <v>2</v>
      </c>
      <c r="D5" s="35">
        <v>1</v>
      </c>
      <c r="E5" s="35">
        <v>2</v>
      </c>
      <c r="F5" s="35">
        <f>SUM(C5*3)+(D5*0)+(E5*1)</f>
        <v>8</v>
      </c>
      <c r="G5" s="35">
        <v>18</v>
      </c>
      <c r="H5" s="35">
        <v>10</v>
      </c>
      <c r="I5" s="35">
        <f>SUM(G5-H5)</f>
        <v>8</v>
      </c>
    </row>
    <row r="6" spans="1:9" ht="24" customHeight="1">
      <c r="A6" s="36" t="s">
        <v>4</v>
      </c>
      <c r="B6" s="37">
        <f>SUM(C6+D6+E6)</f>
        <v>5</v>
      </c>
      <c r="C6" s="37">
        <v>2</v>
      </c>
      <c r="D6" s="37">
        <v>2</v>
      </c>
      <c r="E6" s="37">
        <v>1</v>
      </c>
      <c r="F6" s="37">
        <f>SUM(C6*3)+(D6*0)+(E6*1)</f>
        <v>7</v>
      </c>
      <c r="G6" s="37">
        <v>10</v>
      </c>
      <c r="H6" s="37">
        <v>9</v>
      </c>
      <c r="I6" s="37">
        <f>SUM(G6-H6)</f>
        <v>1</v>
      </c>
    </row>
    <row r="7" spans="1:9" ht="24" customHeight="1">
      <c r="A7" s="26" t="s">
        <v>5</v>
      </c>
      <c r="B7" s="27">
        <f>SUM(C7+D7+E7)</f>
        <v>5</v>
      </c>
      <c r="C7" s="27">
        <v>2</v>
      </c>
      <c r="D7" s="27">
        <v>2</v>
      </c>
      <c r="E7" s="27">
        <v>1</v>
      </c>
      <c r="F7" s="27">
        <f>SUM(C7*3)+(D7*0)+(E7*1)</f>
        <v>7</v>
      </c>
      <c r="G7" s="27">
        <v>11</v>
      </c>
      <c r="H7" s="27">
        <v>9</v>
      </c>
      <c r="I7" s="27">
        <f>SUM(G7-H7)</f>
        <v>2</v>
      </c>
    </row>
    <row r="8" spans="1:9" ht="24" customHeight="1">
      <c r="A8" s="28" t="s">
        <v>49</v>
      </c>
      <c r="B8" s="45">
        <f>SUM(C8+D8+E8)</f>
        <v>5</v>
      </c>
      <c r="C8" s="29">
        <v>1</v>
      </c>
      <c r="D8" s="29">
        <v>1</v>
      </c>
      <c r="E8" s="29">
        <v>3</v>
      </c>
      <c r="F8" s="29">
        <f>SUM(C8*3)+(D8*0)+(E8*1)</f>
        <v>6</v>
      </c>
      <c r="G8" s="29">
        <v>7</v>
      </c>
      <c r="H8" s="29">
        <v>9</v>
      </c>
      <c r="I8" s="29">
        <f>SUM(G8-H8)</f>
        <v>-2</v>
      </c>
    </row>
    <row r="9" spans="1:9" ht="24" customHeight="1">
      <c r="A9" s="38" t="s">
        <v>10</v>
      </c>
      <c r="B9" s="39">
        <f>SUM(C9+D9+E9)</f>
        <v>5</v>
      </c>
      <c r="C9" s="39">
        <v>2</v>
      </c>
      <c r="D9" s="39">
        <v>3</v>
      </c>
      <c r="E9" s="39">
        <v>0</v>
      </c>
      <c r="F9" s="39">
        <f>SUM(C9*3)+(D9*0)+(E9*1)</f>
        <v>6</v>
      </c>
      <c r="G9" s="39">
        <v>7</v>
      </c>
      <c r="H9" s="39">
        <v>18</v>
      </c>
      <c r="I9" s="39">
        <f>SUM(G9-H9)</f>
        <v>-11</v>
      </c>
    </row>
    <row r="10" spans="1:9" ht="24" customHeight="1">
      <c r="A10" s="30" t="s">
        <v>7</v>
      </c>
      <c r="B10" s="31">
        <f>SUM(C10+D10+E10)</f>
        <v>5</v>
      </c>
      <c r="C10" s="31">
        <v>1</v>
      </c>
      <c r="D10" s="31">
        <v>4</v>
      </c>
      <c r="E10" s="31">
        <v>0</v>
      </c>
      <c r="F10" s="31">
        <f>SUM(C10*3)+(D10*0)+(E10*1)</f>
        <v>3</v>
      </c>
      <c r="G10" s="31">
        <v>11</v>
      </c>
      <c r="H10" s="31">
        <v>17</v>
      </c>
      <c r="I10" s="31">
        <f>SUM(G10-H10)</f>
        <v>-6</v>
      </c>
    </row>
    <row r="11" spans="1:9" ht="24" customHeight="1">
      <c r="A11" s="40" t="s">
        <v>3</v>
      </c>
      <c r="B11" s="7">
        <f>SUM(C11+D11+E11)</f>
        <v>5</v>
      </c>
      <c r="C11" s="7">
        <v>0</v>
      </c>
      <c r="D11" s="7">
        <v>5</v>
      </c>
      <c r="E11" s="7">
        <v>0</v>
      </c>
      <c r="F11" s="7">
        <f>SUM(C11*3)+(D11*0)+(E11*1)</f>
        <v>0</v>
      </c>
      <c r="G11" s="7">
        <v>3</v>
      </c>
      <c r="H11" s="7">
        <v>22</v>
      </c>
      <c r="I11" s="7">
        <f>SUM(G11-H11)</f>
        <v>-19</v>
      </c>
    </row>
    <row r="16" spans="1:9" ht="17">
      <c r="B16" s="52"/>
      <c r="C16" s="52"/>
      <c r="D16" s="53"/>
      <c r="E16" s="52"/>
      <c r="F16" s="52"/>
    </row>
    <row r="17" spans="2:6" ht="17">
      <c r="B17" s="52"/>
      <c r="C17" s="52"/>
      <c r="D17" s="53"/>
      <c r="E17" s="52"/>
      <c r="F17" s="52"/>
    </row>
    <row r="18" spans="2:6" ht="17">
      <c r="B18" s="52"/>
      <c r="C18" s="52"/>
      <c r="D18" s="53"/>
      <c r="E18" s="52"/>
      <c r="F18" s="52"/>
    </row>
    <row r="19" spans="2:6" ht="17">
      <c r="B19" s="52"/>
      <c r="C19" s="52"/>
      <c r="D19" s="53"/>
      <c r="E19" s="52"/>
      <c r="F19" s="52"/>
    </row>
    <row r="20" spans="2:6" ht="17">
      <c r="B20" s="52"/>
      <c r="C20" s="52"/>
      <c r="D20" s="53"/>
      <c r="E20" s="52"/>
      <c r="F20" s="52"/>
    </row>
    <row r="21" spans="2:6" ht="17">
      <c r="B21" s="52"/>
      <c r="C21" s="52"/>
      <c r="D21" s="53"/>
      <c r="E21" s="52"/>
      <c r="F21" s="52"/>
    </row>
  </sheetData>
  <sheetProtection algorithmName="SHA-512" hashValue="NwwT1B38T5okWxMlHatUflCt1WUsGODWk5ROXl6Z9cat18r0w4bxWgYIpd60I0saHsj928AJ2u6RszTAFWed2w==" saltValue="lMi+7U4H6+KCr64OGD1vLQ==" spinCount="100000" sheet="1" objects="1" scenarios="1" selectLockedCells="1" selectUnlockedCells="1"/>
  <autoFilter ref="A1:I11" xr:uid="{6A9580B5-40ED-6E4F-88C7-DF6E459E56CB}">
    <sortState ref="A2:I11">
      <sortCondition descending="1" ref="F1:F11"/>
    </sortState>
  </autoFilter>
  <sortState ref="A2:I11">
    <sortCondition descending="1" ref="F1:F1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SCHEDULE</vt:lpstr>
      <vt:lpstr>MATCHUPS</vt:lpstr>
      <vt:lpstr>STANDINGS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2021-06-25T19:32:36Z</dcterms:created>
  <dcterms:modified xsi:type="dcterms:W3CDTF">2021-07-23T16:11:16Z</dcterms:modified>
</cp:coreProperties>
</file>