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ELL\Google Drive\Sairam GST\Sai 2021 GST Tools\"/>
    </mc:Choice>
  </mc:AlternateContent>
  <xr:revisionPtr revIDLastSave="0" documentId="8_{2EF5A9A6-0923-4435-9988-3484222383E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Invoice" sheetId="2" r:id="rId2"/>
  </sheets>
  <calcPr calcId="191029"/>
  <extLst>
    <ext uri="GoogleSheetsCustomDataVersion1">
      <go:sheetsCustomData xmlns:go="http://customooxmlschemas.google.com/" r:id="rId7" roundtripDataSignature="AMtx7mgaGTDx1wq1PrYhX0tWVjzgFEOXKQ=="/>
    </ext>
  </extLst>
</workbook>
</file>

<file path=xl/calcChain.xml><?xml version="1.0" encoding="utf-8"?>
<calcChain xmlns="http://schemas.openxmlformats.org/spreadsheetml/2006/main">
  <c r="J33" i="2" l="1"/>
  <c r="C32" i="2"/>
  <c r="E31" i="2"/>
  <c r="A31" i="2"/>
  <c r="E30" i="2"/>
  <c r="A30" i="2"/>
  <c r="A26" i="2"/>
  <c r="M24" i="2"/>
  <c r="N24" i="2" s="1"/>
  <c r="L24" i="2"/>
  <c r="G24" i="2"/>
  <c r="I24" i="2" s="1"/>
  <c r="K24" i="2" s="1"/>
  <c r="E24" i="2"/>
  <c r="A24" i="2"/>
  <c r="N23" i="2"/>
  <c r="M23" i="2"/>
  <c r="L23" i="2"/>
  <c r="I23" i="2"/>
  <c r="K23" i="2" s="1"/>
  <c r="O23" i="2" s="1"/>
  <c r="H23" i="2"/>
  <c r="G23" i="2"/>
  <c r="E23" i="2"/>
  <c r="A23" i="2"/>
  <c r="M22" i="2"/>
  <c r="N22" i="2" s="1"/>
  <c r="L22" i="2"/>
  <c r="H22" i="2"/>
  <c r="G22" i="2"/>
  <c r="I22" i="2" s="1"/>
  <c r="K22" i="2" s="1"/>
  <c r="O22" i="2" s="1"/>
  <c r="E22" i="2"/>
  <c r="A22" i="2"/>
  <c r="M21" i="2"/>
  <c r="N21" i="2" s="1"/>
  <c r="L21" i="2"/>
  <c r="H21" i="2"/>
  <c r="G21" i="2"/>
  <c r="I21" i="2" s="1"/>
  <c r="K21" i="2" s="1"/>
  <c r="O21" i="2" s="1"/>
  <c r="E21" i="2"/>
  <c r="A21" i="2"/>
  <c r="M20" i="2"/>
  <c r="N20" i="2" s="1"/>
  <c r="L20" i="2"/>
  <c r="H20" i="2"/>
  <c r="G20" i="2"/>
  <c r="E20" i="2"/>
  <c r="A20" i="2"/>
  <c r="N19" i="2"/>
  <c r="M19" i="2"/>
  <c r="L19" i="2"/>
  <c r="I19" i="2"/>
  <c r="K19" i="2" s="1"/>
  <c r="O19" i="2" s="1"/>
  <c r="H19" i="2"/>
  <c r="G19" i="2"/>
  <c r="E19" i="2"/>
  <c r="A19" i="2"/>
  <c r="M18" i="2"/>
  <c r="N18" i="2" s="1"/>
  <c r="L18" i="2"/>
  <c r="H18" i="2"/>
  <c r="G18" i="2"/>
  <c r="I18" i="2" s="1"/>
  <c r="K18" i="2" s="1"/>
  <c r="O18" i="2" s="1"/>
  <c r="E18" i="2"/>
  <c r="A18" i="2"/>
  <c r="M17" i="2"/>
  <c r="N17" i="2" s="1"/>
  <c r="L17" i="2"/>
  <c r="H17" i="2"/>
  <c r="G17" i="2"/>
  <c r="I17" i="2" s="1"/>
  <c r="K17" i="2" s="1"/>
  <c r="O17" i="2" s="1"/>
  <c r="E17" i="2"/>
  <c r="A17" i="2"/>
  <c r="M16" i="2"/>
  <c r="N16" i="2" s="1"/>
  <c r="L16" i="2"/>
  <c r="H16" i="2"/>
  <c r="G16" i="2"/>
  <c r="E16" i="2"/>
  <c r="A16" i="2"/>
  <c r="M15" i="2"/>
  <c r="N15" i="2" s="1"/>
  <c r="L15" i="2"/>
  <c r="H15" i="2"/>
  <c r="G15" i="2"/>
  <c r="I15" i="2" s="1"/>
  <c r="K15" i="2" s="1"/>
  <c r="E15" i="2"/>
  <c r="A15" i="2"/>
  <c r="K12" i="2"/>
  <c r="J11" i="2"/>
  <c r="C11" i="2"/>
  <c r="I10" i="2"/>
  <c r="A10" i="2"/>
  <c r="I9" i="2"/>
  <c r="A9" i="2"/>
  <c r="L7" i="2"/>
  <c r="C6" i="2"/>
  <c r="C5" i="2"/>
  <c r="C4" i="2"/>
  <c r="A2" i="2"/>
  <c r="L25" i="2" l="1"/>
  <c r="O27" i="2" s="1"/>
  <c r="G25" i="2"/>
  <c r="M25" i="2"/>
  <c r="O28" i="2" s="1"/>
  <c r="I16" i="2"/>
  <c r="K16" i="2" s="1"/>
  <c r="O16" i="2" s="1"/>
  <c r="I20" i="2"/>
  <c r="K20" i="2" s="1"/>
  <c r="O20" i="2" s="1"/>
  <c r="O24" i="2"/>
  <c r="O15" i="2"/>
  <c r="O25" i="2" s="1"/>
  <c r="N25" i="2"/>
  <c r="O29" i="2" s="1"/>
  <c r="K25" i="2" l="1"/>
  <c r="O26" i="2" s="1"/>
  <c r="I25" i="2"/>
  <c r="O30" i="2"/>
</calcChain>
</file>

<file path=xl/sharedStrings.xml><?xml version="1.0" encoding="utf-8"?>
<sst xmlns="http://schemas.openxmlformats.org/spreadsheetml/2006/main" count="63" uniqueCount="56">
  <si>
    <t>SAIRAM</t>
  </si>
  <si>
    <t>ENTER DATA FOR GENERATE INVOICE</t>
  </si>
  <si>
    <t>Your Firm/Company Name</t>
  </si>
  <si>
    <t>Your Address</t>
  </si>
  <si>
    <t>Your City</t>
  </si>
  <si>
    <t>Your GST NO</t>
  </si>
  <si>
    <t>Ur Account Name</t>
  </si>
  <si>
    <t>UR Account No</t>
  </si>
  <si>
    <t>Ur IFSC</t>
  </si>
  <si>
    <t>Ur Bank Name</t>
  </si>
  <si>
    <t>Party GST NO</t>
  </si>
  <si>
    <t>Party Name</t>
  </si>
  <si>
    <t>Party Address</t>
  </si>
  <si>
    <t>Place Of Supply</t>
  </si>
  <si>
    <t>State Code (24 For Gujarat)</t>
  </si>
  <si>
    <t>Memo (Debit/Cash</t>
  </si>
  <si>
    <t>Unit (Box/Nos Etc)</t>
  </si>
  <si>
    <t>Supply Type: Enter 1 For Out State, Enter 2 for State</t>
  </si>
  <si>
    <t>GST Percentage</t>
  </si>
  <si>
    <t>Invoice No</t>
  </si>
  <si>
    <t>Invoice Date</t>
  </si>
  <si>
    <t>Total bill Ammount in word</t>
  </si>
  <si>
    <t>Product Name</t>
  </si>
  <si>
    <t>QTY</t>
  </si>
  <si>
    <t>Rate</t>
  </si>
  <si>
    <t>HSN CODE</t>
  </si>
  <si>
    <t>Note</t>
  </si>
  <si>
    <t>Shree Ganeshay Namah</t>
  </si>
  <si>
    <t>Tax Invoice</t>
  </si>
  <si>
    <t>Memo</t>
  </si>
  <si>
    <t>Bill From</t>
  </si>
  <si>
    <t>Bill To</t>
  </si>
  <si>
    <t>GST NO</t>
  </si>
  <si>
    <t>GST RATE %</t>
  </si>
  <si>
    <t>Product Description</t>
  </si>
  <si>
    <t>Qty</t>
  </si>
  <si>
    <t>Amount</t>
  </si>
  <si>
    <t>Taxable Value</t>
  </si>
  <si>
    <t>Total</t>
  </si>
  <si>
    <t>IGST</t>
  </si>
  <si>
    <t>CGST</t>
  </si>
  <si>
    <t>SGST</t>
  </si>
  <si>
    <t>Total Amount before Tax</t>
  </si>
  <si>
    <t>Add: IGST</t>
  </si>
  <si>
    <t xml:space="preserve">        CGST</t>
  </si>
  <si>
    <t xml:space="preserve">BANK Details :- </t>
  </si>
  <si>
    <t xml:space="preserve">        SGST</t>
  </si>
  <si>
    <t>Total Amount after Tax:</t>
  </si>
  <si>
    <t xml:space="preserve">Subject to </t>
  </si>
  <si>
    <t>Jurisdiction</t>
  </si>
  <si>
    <t>Certified that the particulars given above are true and correct.</t>
  </si>
  <si>
    <t>Authorized signatory</t>
  </si>
  <si>
    <t>This Invoice Editated and Powered by Shree Sainath Consultancy in Excel Call on 9376642360 for GST No and GST Return Service</t>
  </si>
  <si>
    <t xml:space="preserve"> </t>
  </si>
  <si>
    <t xml:space="preserve">Sairam, After type above data click/tap in Invoice Sheet </t>
  </si>
  <si>
    <t>u can also save as in pdf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</si>
</sst>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409]d\-mmm\-yy"/>
  </numFmts>
  <fonts count="20" x14ac:knownFonts="1">
    <font>
      <sz val="10"/>
      <color rgb="FF000000"/>
      <name val="Times New Roman"/>
    </font>
    <font>
      <sz val="10"/>
      <name val="Times New Roman"/>
    </font>
    <font>
      <sz val="10"/>
      <color theme="1"/>
      <name val="Calibri"/>
    </font>
    <font>
      <sz val="12"/>
      <color rgb="FF202124"/>
      <name val="Arial"/>
    </font>
    <font>
      <b/>
      <sz val="10"/>
      <color rgb="FF000000"/>
      <name val="Times New Roman"/>
    </font>
    <font>
      <sz val="12"/>
      <color rgb="FF222222"/>
      <name val="Arial"/>
    </font>
    <font>
      <b/>
      <sz val="10"/>
      <color theme="1"/>
      <name val="Trebuchet MS"/>
    </font>
    <font>
      <sz val="10"/>
      <color rgb="FF000000"/>
      <name val="Trebuchet MS"/>
    </font>
    <font>
      <b/>
      <sz val="18"/>
      <color theme="1"/>
      <name val="Trebuchet MS"/>
    </font>
    <font>
      <b/>
      <sz val="16"/>
      <color theme="1"/>
      <name val="Trebuchet MS"/>
    </font>
    <font>
      <b/>
      <sz val="10"/>
      <color rgb="FF000000"/>
      <name val="Trebuchet MS"/>
    </font>
    <font>
      <b/>
      <sz val="12"/>
      <color theme="1"/>
      <name val="Trebuchet MS"/>
    </font>
    <font>
      <b/>
      <sz val="11"/>
      <color theme="1"/>
      <name val="Trebuchet MS"/>
    </font>
    <font>
      <b/>
      <sz val="11"/>
      <color rgb="FF000000"/>
      <name val="Trebuchet MS"/>
    </font>
    <font>
      <b/>
      <sz val="8"/>
      <color theme="1"/>
      <name val="Trebuchet MS"/>
    </font>
    <font>
      <sz val="8"/>
      <color theme="1"/>
      <name val="Trebuchet MS"/>
    </font>
    <font>
      <sz val="11"/>
      <color theme="1"/>
      <name val="Trebuchet MS"/>
    </font>
    <font>
      <sz val="11"/>
      <color rgb="FF000000"/>
      <name val="Trebuchet MS"/>
    </font>
    <font>
      <sz val="9"/>
      <color rgb="FF000000"/>
      <name val="Trebuchet MS"/>
    </font>
    <font>
      <sz val="7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BCD6ED"/>
        <bgColor rgb="FFBCD6ED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14" fontId="0" fillId="0" borderId="5" xfId="0" applyNumberFormat="1" applyFont="1" applyBorder="1" applyAlignment="1">
      <alignment horizontal="left" vertical="top"/>
    </xf>
    <xf numFmtId="164" fontId="0" fillId="0" borderId="5" xfId="0" applyNumberFormat="1" applyFont="1" applyBorder="1" applyAlignment="1">
      <alignment horizontal="left" vertical="top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165" fontId="7" fillId="0" borderId="0" xfId="0" applyNumberFormat="1" applyFont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1" fontId="13" fillId="0" borderId="6" xfId="0" applyNumberFormat="1" applyFont="1" applyBorder="1" applyAlignment="1">
      <alignment horizontal="left" vertical="top" shrinkToFit="1"/>
    </xf>
    <xf numFmtId="0" fontId="12" fillId="0" borderId="17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1" fontId="17" fillId="0" borderId="6" xfId="0" applyNumberFormat="1" applyFont="1" applyBorder="1" applyAlignment="1">
      <alignment horizontal="right" vertical="top" shrinkToFit="1"/>
    </xf>
    <xf numFmtId="0" fontId="7" fillId="0" borderId="6" xfId="0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right" vertical="top" shrinkToFit="1"/>
    </xf>
    <xf numFmtId="1" fontId="13" fillId="0" borderId="6" xfId="0" applyNumberFormat="1" applyFont="1" applyBorder="1" applyAlignment="1">
      <alignment horizontal="left" vertical="top" shrinkToFit="1"/>
    </xf>
    <xf numFmtId="1" fontId="10" fillId="0" borderId="38" xfId="0" applyNumberFormat="1" applyFont="1" applyBorder="1" applyAlignment="1">
      <alignment horizontal="center" vertical="top"/>
    </xf>
    <xf numFmtId="1" fontId="13" fillId="0" borderId="37" xfId="0" applyNumberFormat="1" applyFont="1" applyBorder="1" applyAlignment="1">
      <alignment horizontal="center" vertical="top" shrinkToFit="1"/>
    </xf>
    <xf numFmtId="1" fontId="17" fillId="0" borderId="38" xfId="0" applyNumberFormat="1" applyFont="1" applyBorder="1" applyAlignment="1">
      <alignment horizontal="center" vertical="top" shrinkToFit="1"/>
    </xf>
    <xf numFmtId="1" fontId="13" fillId="0" borderId="38" xfId="0" applyNumberFormat="1" applyFont="1" applyBorder="1" applyAlignment="1">
      <alignment horizontal="center" vertical="top" shrinkToFit="1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7" fillId="5" borderId="55" xfId="0" applyFont="1" applyFill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4" borderId="56" xfId="0" applyFont="1" applyFill="1" applyBorder="1" applyAlignment="1">
      <alignment horizontal="left" vertical="top"/>
    </xf>
    <xf numFmtId="0" fontId="18" fillId="4" borderId="57" xfId="0" applyFont="1" applyFill="1" applyBorder="1" applyAlignment="1">
      <alignment horizontal="left" vertical="top"/>
    </xf>
    <xf numFmtId="0" fontId="7" fillId="4" borderId="57" xfId="0" applyFont="1" applyFill="1" applyBorder="1" applyAlignment="1">
      <alignment horizontal="left" vertical="top" wrapText="1"/>
    </xf>
    <xf numFmtId="0" fontId="16" fillId="4" borderId="57" xfId="0" applyFont="1" applyFill="1" applyBorder="1" applyAlignment="1">
      <alignment horizontal="right" vertical="top" wrapText="1"/>
    </xf>
    <xf numFmtId="0" fontId="16" fillId="4" borderId="58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0" fillId="2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1" fillId="0" borderId="53" xfId="0" applyFont="1" applyBorder="1" applyAlignment="1">
      <alignment horizontal="left" vertical="top"/>
    </xf>
    <xf numFmtId="0" fontId="1" fillId="0" borderId="54" xfId="0" applyFont="1" applyBorder="1" applyAlignment="1">
      <alignment horizontal="left" vertical="top"/>
    </xf>
    <xf numFmtId="0" fontId="16" fillId="5" borderId="1" xfId="0" applyFont="1" applyFill="1" applyBorder="1" applyAlignment="1">
      <alignment horizontal="right" vertical="top" wrapText="1"/>
    </xf>
    <xf numFmtId="0" fontId="12" fillId="0" borderId="3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 vertical="top" wrapText="1"/>
    </xf>
    <xf numFmtId="0" fontId="19" fillId="5" borderId="50" xfId="0" applyFont="1" applyFill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/>
    </xf>
    <xf numFmtId="0" fontId="1" fillId="0" borderId="52" xfId="0" applyFont="1" applyBorder="1" applyAlignment="1">
      <alignment horizontal="left" vertical="top"/>
    </xf>
    <xf numFmtId="0" fontId="6" fillId="5" borderId="1" xfId="0" applyFont="1" applyFill="1" applyBorder="1" applyAlignment="1">
      <alignment horizontal="right" vertical="top" wrapText="1"/>
    </xf>
    <xf numFmtId="0" fontId="15" fillId="5" borderId="3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4" fillId="3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top"/>
    </xf>
    <xf numFmtId="0" fontId="14" fillId="3" borderId="28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/>
    </xf>
    <xf numFmtId="0" fontId="12" fillId="3" borderId="2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top"/>
    </xf>
    <xf numFmtId="0" fontId="15" fillId="3" borderId="29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top"/>
    </xf>
    <xf numFmtId="0" fontId="12" fillId="3" borderId="25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left" vertical="top"/>
    </xf>
    <xf numFmtId="0" fontId="12" fillId="3" borderId="16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8" fillId="4" borderId="16" xfId="0" applyFont="1" applyFill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8" fillId="0" borderId="19" xfId="0" applyFont="1" applyBorder="1" applyAlignment="1">
      <alignment horizontal="right" vertical="top" wrapText="1"/>
    </xf>
    <xf numFmtId="0" fontId="18" fillId="0" borderId="20" xfId="0" applyFont="1" applyBorder="1" applyAlignment="1">
      <alignment horizontal="left" vertical="top" wrapText="1"/>
    </xf>
    <xf numFmtId="0" fontId="12" fillId="3" borderId="44" xfId="0" applyFont="1" applyFill="1" applyBorder="1" applyAlignment="1">
      <alignment horizontal="center" vertical="top" wrapText="1"/>
    </xf>
    <xf numFmtId="0" fontId="1" fillId="0" borderId="45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12" fillId="3" borderId="16" xfId="0" applyFont="1" applyFill="1" applyBorder="1" applyAlignment="1">
      <alignment horizontal="center" vertical="center" wrapText="1"/>
    </xf>
    <xf numFmtId="14" fontId="13" fillId="0" borderId="16" xfId="0" applyNumberFormat="1" applyFont="1" applyBorder="1" applyAlignment="1">
      <alignment horizontal="center" vertical="center"/>
    </xf>
    <xf numFmtId="14" fontId="12" fillId="0" borderId="30" xfId="0" applyNumberFormat="1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left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top"/>
    </xf>
    <xf numFmtId="1" fontId="13" fillId="0" borderId="30" xfId="0" applyNumberFormat="1" applyFont="1" applyBorder="1" applyAlignment="1">
      <alignment horizontal="center" vertical="top" shrinkToFit="1"/>
    </xf>
    <xf numFmtId="0" fontId="12" fillId="0" borderId="3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5"/>
  <sheetViews>
    <sheetView tabSelected="1" workbookViewId="0">
      <pane ySplit="1" topLeftCell="A15" activePane="bottomLeft" state="frozen"/>
      <selection pane="bottomLeft" activeCell="B37" sqref="B37"/>
    </sheetView>
  </sheetViews>
  <sheetFormatPr defaultColWidth="14.44140625" defaultRowHeight="15" customHeight="1" x14ac:dyDescent="0.25"/>
  <cols>
    <col min="1" max="1" width="31.88671875" customWidth="1"/>
    <col min="2" max="2" width="52" customWidth="1"/>
    <col min="3" max="3" width="8.6640625" customWidth="1"/>
    <col min="4" max="4" width="13.88671875" customWidth="1"/>
    <col min="5" max="26" width="8.6640625" customWidth="1"/>
  </cols>
  <sheetData>
    <row r="1" spans="1:2" ht="12.75" customHeight="1" x14ac:dyDescent="0.25">
      <c r="A1" s="68" t="s">
        <v>0</v>
      </c>
      <c r="B1" s="69"/>
    </row>
    <row r="2" spans="1:2" ht="23.25" customHeight="1" x14ac:dyDescent="0.25">
      <c r="A2" s="70" t="s">
        <v>1</v>
      </c>
      <c r="B2" s="71"/>
    </row>
    <row r="3" spans="1:2" ht="12.75" customHeight="1" x14ac:dyDescent="0.25">
      <c r="A3" s="1" t="s">
        <v>2</v>
      </c>
      <c r="B3" s="1"/>
    </row>
    <row r="4" spans="1:2" ht="12.75" customHeight="1" x14ac:dyDescent="0.25">
      <c r="A4" s="1" t="s">
        <v>3</v>
      </c>
      <c r="B4" s="1"/>
    </row>
    <row r="5" spans="1:2" ht="12.75" customHeight="1" x14ac:dyDescent="0.25">
      <c r="A5" s="1" t="s">
        <v>4</v>
      </c>
      <c r="B5" s="1"/>
    </row>
    <row r="6" spans="1:2" ht="12.75" customHeight="1" x14ac:dyDescent="0.25">
      <c r="A6" s="1" t="s">
        <v>5</v>
      </c>
      <c r="B6" s="1"/>
    </row>
    <row r="7" spans="1:2" ht="12.75" customHeight="1" x14ac:dyDescent="0.25">
      <c r="A7" s="1" t="s">
        <v>6</v>
      </c>
      <c r="B7" s="2"/>
    </row>
    <row r="8" spans="1:2" ht="12.75" customHeight="1" x14ac:dyDescent="0.25">
      <c r="A8" s="1" t="s">
        <v>7</v>
      </c>
      <c r="B8" s="3"/>
    </row>
    <row r="9" spans="1:2" ht="12.75" customHeight="1" x14ac:dyDescent="0.25">
      <c r="A9" s="1" t="s">
        <v>8</v>
      </c>
      <c r="B9" s="2"/>
    </row>
    <row r="10" spans="1:2" ht="12.75" customHeight="1" x14ac:dyDescent="0.25">
      <c r="A10" s="1" t="s">
        <v>9</v>
      </c>
      <c r="B10" s="2"/>
    </row>
    <row r="11" spans="1:2" ht="12.75" customHeight="1" x14ac:dyDescent="0.25">
      <c r="A11" s="1" t="s">
        <v>10</v>
      </c>
      <c r="B11" s="1"/>
    </row>
    <row r="12" spans="1:2" ht="12.75" customHeight="1" x14ac:dyDescent="0.25">
      <c r="A12" s="1" t="s">
        <v>11</v>
      </c>
      <c r="B12" s="1"/>
    </row>
    <row r="13" spans="1:2" ht="12.75" customHeight="1" x14ac:dyDescent="0.25">
      <c r="A13" s="1" t="s">
        <v>12</v>
      </c>
      <c r="B13" s="1"/>
    </row>
    <row r="14" spans="1:2" ht="12.75" customHeight="1" x14ac:dyDescent="0.25">
      <c r="A14" s="1" t="s">
        <v>13</v>
      </c>
      <c r="B14" s="1"/>
    </row>
    <row r="15" spans="1:2" ht="12.75" customHeight="1" x14ac:dyDescent="0.25">
      <c r="A15" s="1" t="s">
        <v>14</v>
      </c>
      <c r="B15" s="1"/>
    </row>
    <row r="16" spans="1:2" ht="12.75" customHeight="1" x14ac:dyDescent="0.25">
      <c r="A16" s="1" t="s">
        <v>15</v>
      </c>
      <c r="B16" s="1"/>
    </row>
    <row r="17" spans="1:4" ht="12.75" customHeight="1" x14ac:dyDescent="0.25">
      <c r="A17" s="1" t="s">
        <v>16</v>
      </c>
      <c r="B17" s="1"/>
    </row>
    <row r="18" spans="1:4" ht="12.75" customHeight="1" x14ac:dyDescent="0.25">
      <c r="A18" s="4" t="s">
        <v>17</v>
      </c>
      <c r="B18" s="1"/>
    </row>
    <row r="19" spans="1:4" ht="12.75" customHeight="1" x14ac:dyDescent="0.25">
      <c r="A19" s="1" t="s">
        <v>18</v>
      </c>
      <c r="B19" s="1"/>
    </row>
    <row r="20" spans="1:4" ht="12.75" customHeight="1" x14ac:dyDescent="0.25">
      <c r="A20" s="1" t="s">
        <v>19</v>
      </c>
      <c r="B20" s="1"/>
    </row>
    <row r="21" spans="1:4" ht="12.75" customHeight="1" x14ac:dyDescent="0.25">
      <c r="A21" s="1" t="s">
        <v>20</v>
      </c>
      <c r="B21" s="2"/>
    </row>
    <row r="22" spans="1:4" ht="12.75" customHeight="1" x14ac:dyDescent="0.25">
      <c r="A22" s="5" t="s">
        <v>21</v>
      </c>
      <c r="B22" s="6"/>
    </row>
    <row r="23" spans="1:4" ht="12.75" customHeight="1" x14ac:dyDescent="0.25">
      <c r="A23" s="7" t="s">
        <v>22</v>
      </c>
      <c r="B23" s="7" t="s">
        <v>23</v>
      </c>
      <c r="C23" s="7" t="s">
        <v>24</v>
      </c>
      <c r="D23" s="7" t="s">
        <v>25</v>
      </c>
    </row>
    <row r="24" spans="1:4" ht="12.75" customHeight="1" x14ac:dyDescent="0.25">
      <c r="A24" s="8"/>
      <c r="B24" s="9"/>
      <c r="C24" s="9"/>
      <c r="D24" s="9"/>
    </row>
    <row r="25" spans="1:4" ht="12.75" customHeight="1" x14ac:dyDescent="0.25">
      <c r="A25" s="8"/>
      <c r="B25" s="8"/>
      <c r="C25" s="8"/>
      <c r="D25" s="9"/>
    </row>
    <row r="26" spans="1:4" ht="12.75" customHeight="1" x14ac:dyDescent="0.25">
      <c r="A26" s="8"/>
      <c r="B26" s="8"/>
      <c r="C26" s="8"/>
      <c r="D26" s="8"/>
    </row>
    <row r="27" spans="1:4" ht="12.75" customHeight="1" x14ac:dyDescent="0.25">
      <c r="A27" s="8"/>
      <c r="B27" s="8"/>
      <c r="C27" s="8"/>
      <c r="D27" s="8"/>
    </row>
    <row r="28" spans="1:4" ht="12.75" customHeight="1" x14ac:dyDescent="0.25">
      <c r="A28" s="8"/>
      <c r="B28" s="8"/>
      <c r="C28" s="8"/>
      <c r="D28" s="8"/>
    </row>
    <row r="29" spans="1:4" ht="12.75" customHeight="1" x14ac:dyDescent="0.25">
      <c r="A29" s="8"/>
      <c r="B29" s="8"/>
      <c r="C29" s="8"/>
      <c r="D29" s="8"/>
    </row>
    <row r="30" spans="1:4" ht="12.75" customHeight="1" x14ac:dyDescent="0.25">
      <c r="A30" s="8"/>
      <c r="B30" s="8"/>
      <c r="C30" s="8"/>
      <c r="D30" s="8"/>
    </row>
    <row r="31" spans="1:4" ht="12.75" customHeight="1" x14ac:dyDescent="0.25">
      <c r="A31" s="8"/>
      <c r="B31" s="8"/>
      <c r="C31" s="8"/>
      <c r="D31" s="8"/>
    </row>
    <row r="32" spans="1:4" ht="12.75" customHeight="1" x14ac:dyDescent="0.25">
      <c r="A32" s="8"/>
      <c r="B32" s="8"/>
      <c r="C32" s="8"/>
      <c r="D32" s="8"/>
    </row>
    <row r="33" spans="1:4" ht="12.75" customHeight="1" x14ac:dyDescent="0.25">
      <c r="A33" s="8"/>
      <c r="B33" s="8"/>
      <c r="C33" s="8"/>
      <c r="D33" s="8"/>
    </row>
    <row r="34" spans="1:4" ht="12.75" customHeight="1" x14ac:dyDescent="0.25">
      <c r="A34" s="10" t="s">
        <v>26</v>
      </c>
      <c r="B34" s="11"/>
    </row>
    <row r="35" spans="1:4" ht="12.75" customHeight="1" x14ac:dyDescent="0.25">
      <c r="A35" s="12" t="s">
        <v>54</v>
      </c>
      <c r="B35" s="13"/>
    </row>
    <row r="36" spans="1:4" ht="12.75" customHeight="1" x14ac:dyDescent="0.25">
      <c r="A36" s="14" t="s">
        <v>55</v>
      </c>
      <c r="B36" s="13"/>
    </row>
    <row r="37" spans="1:4" ht="12.75" customHeight="1" x14ac:dyDescent="0.25">
      <c r="A37" s="14"/>
      <c r="B37" s="13"/>
    </row>
    <row r="38" spans="1:4" ht="12.75" customHeight="1" x14ac:dyDescent="0.25">
      <c r="A38" s="15"/>
      <c r="B38" s="16"/>
    </row>
    <row r="39" spans="1:4" ht="12.75" customHeight="1" x14ac:dyDescent="0.25"/>
    <row r="40" spans="1:4" ht="12.75" customHeight="1" x14ac:dyDescent="0.25"/>
    <row r="41" spans="1:4" ht="12.75" customHeight="1" x14ac:dyDescent="0.25"/>
    <row r="42" spans="1:4" ht="12.75" customHeight="1" x14ac:dyDescent="0.25"/>
    <row r="43" spans="1:4" ht="12.75" customHeight="1" x14ac:dyDescent="0.25"/>
    <row r="44" spans="1:4" ht="12.75" customHeight="1" x14ac:dyDescent="0.25"/>
    <row r="45" spans="1:4" ht="12.75" customHeight="1" x14ac:dyDescent="0.25"/>
    <row r="46" spans="1:4" ht="12.75" customHeight="1" x14ac:dyDescent="0.25"/>
    <row r="47" spans="1:4" ht="12.75" customHeight="1" x14ac:dyDescent="0.25"/>
    <row r="48" spans="1:4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</sheetData>
  <mergeCells count="2">
    <mergeCell ref="A1:B1"/>
    <mergeCell ref="A2:B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O1"/>
    </sheetView>
  </sheetViews>
  <sheetFormatPr defaultColWidth="14.44140625" defaultRowHeight="15" customHeight="1" x14ac:dyDescent="0.25"/>
  <cols>
    <col min="1" max="1" width="4" customWidth="1"/>
    <col min="2" max="2" width="11.33203125" customWidth="1"/>
    <col min="3" max="3" width="10.44140625" customWidth="1"/>
    <col min="4" max="4" width="9.109375" customWidth="1"/>
    <col min="5" max="5" width="8.44140625" customWidth="1"/>
    <col min="6" max="6" width="5.88671875" hidden="1" customWidth="1"/>
    <col min="7" max="7" width="10" customWidth="1"/>
    <col min="8" max="8" width="7.6640625" customWidth="1"/>
    <col min="9" max="9" width="9.109375" customWidth="1"/>
    <col min="10" max="10" width="6.44140625" customWidth="1"/>
    <col min="11" max="11" width="9.88671875" customWidth="1"/>
    <col min="12" max="12" width="6.6640625" customWidth="1"/>
    <col min="13" max="13" width="9" customWidth="1"/>
    <col min="14" max="14" width="8.6640625" customWidth="1"/>
    <col min="15" max="15" width="10.44140625" customWidth="1"/>
    <col min="16" max="26" width="9.33203125" customWidth="1"/>
  </cols>
  <sheetData>
    <row r="1" spans="1:26" ht="21.75" customHeight="1" x14ac:dyDescent="0.25">
      <c r="A1" s="108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111">
        <f>Sheet1!B3</f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06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112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6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 customHeight="1" x14ac:dyDescent="0.25">
      <c r="A4" s="18" t="s">
        <v>19</v>
      </c>
      <c r="B4" s="19"/>
      <c r="C4" s="19">
        <f>Sheet1!B20</f>
        <v>0</v>
      </c>
      <c r="D4" s="19"/>
      <c r="E4" s="19"/>
      <c r="F4" s="19"/>
      <c r="G4" s="19"/>
      <c r="H4" s="20"/>
      <c r="I4" s="21"/>
      <c r="J4" s="21"/>
      <c r="K4" s="21"/>
      <c r="L4" s="21"/>
      <c r="M4" s="21"/>
      <c r="N4" s="21"/>
      <c r="O4" s="22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customHeight="1" x14ac:dyDescent="0.25">
      <c r="A5" s="23" t="s">
        <v>20</v>
      </c>
      <c r="B5" s="17"/>
      <c r="C5" s="24">
        <f>Sheet1!B21</f>
        <v>0</v>
      </c>
      <c r="D5" s="17"/>
      <c r="E5" s="17"/>
      <c r="F5" s="17"/>
      <c r="G5" s="17"/>
      <c r="H5" s="25"/>
      <c r="I5" s="26"/>
      <c r="J5" s="26"/>
      <c r="K5" s="26"/>
      <c r="L5" s="26"/>
      <c r="M5" s="26"/>
      <c r="N5" s="26"/>
      <c r="O5" s="2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25">
      <c r="A6" s="28" t="s">
        <v>29</v>
      </c>
      <c r="B6" s="17"/>
      <c r="C6" s="17">
        <f>Sheet1!B16</f>
        <v>0</v>
      </c>
      <c r="D6" s="17"/>
      <c r="E6" s="17"/>
      <c r="F6" s="17"/>
      <c r="G6" s="17"/>
      <c r="H6" s="25"/>
      <c r="I6" s="26"/>
      <c r="J6" s="26"/>
      <c r="K6" s="26"/>
      <c r="L6" s="26"/>
      <c r="M6" s="26"/>
      <c r="N6" s="26"/>
      <c r="O6" s="2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 customHeight="1" x14ac:dyDescent="0.25">
      <c r="A7" s="98"/>
      <c r="B7" s="77"/>
      <c r="C7" s="77"/>
      <c r="D7" s="77"/>
      <c r="E7" s="77"/>
      <c r="F7" s="29"/>
      <c r="G7" s="29"/>
      <c r="H7" s="30"/>
      <c r="I7" s="113" t="s">
        <v>13</v>
      </c>
      <c r="J7" s="90"/>
      <c r="K7" s="90"/>
      <c r="L7" s="113">
        <f>Sheet1!B14</f>
        <v>0</v>
      </c>
      <c r="M7" s="90"/>
      <c r="N7" s="90"/>
      <c r="O7" s="2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32.25" customHeight="1" x14ac:dyDescent="0.25">
      <c r="A8" s="107" t="s">
        <v>30</v>
      </c>
      <c r="B8" s="77"/>
      <c r="C8" s="77"/>
      <c r="D8" s="77"/>
      <c r="E8" s="77"/>
      <c r="F8" s="77"/>
      <c r="G8" s="77"/>
      <c r="H8" s="78"/>
      <c r="I8" s="105" t="s">
        <v>31</v>
      </c>
      <c r="J8" s="77"/>
      <c r="K8" s="77"/>
      <c r="L8" s="77"/>
      <c r="M8" s="77"/>
      <c r="N8" s="77"/>
      <c r="O8" s="10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5">
      <c r="A9" s="98">
        <f>Sheet1!B3</f>
        <v>0</v>
      </c>
      <c r="B9" s="77"/>
      <c r="C9" s="77"/>
      <c r="D9" s="77"/>
      <c r="E9" s="77"/>
      <c r="F9" s="77"/>
      <c r="G9" s="77"/>
      <c r="H9" s="78"/>
      <c r="I9" s="79">
        <f>Sheet1!B12</f>
        <v>0</v>
      </c>
      <c r="J9" s="77"/>
      <c r="K9" s="77"/>
      <c r="L9" s="77"/>
      <c r="M9" s="77"/>
      <c r="N9" s="77"/>
      <c r="O9" s="10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46.5" customHeight="1" x14ac:dyDescent="0.25">
      <c r="A10" s="98">
        <f>Sheet1!B4</f>
        <v>0</v>
      </c>
      <c r="B10" s="77"/>
      <c r="C10" s="77"/>
      <c r="D10" s="77"/>
      <c r="E10" s="77"/>
      <c r="F10" s="77"/>
      <c r="G10" s="77"/>
      <c r="H10" s="78"/>
      <c r="I10" s="79">
        <f>Sheet1!B13</f>
        <v>0</v>
      </c>
      <c r="J10" s="77"/>
      <c r="K10" s="77"/>
      <c r="L10" s="77"/>
      <c r="M10" s="77"/>
      <c r="N10" s="77"/>
      <c r="O10" s="10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7.25" customHeight="1" x14ac:dyDescent="0.25">
      <c r="A11" s="28" t="s">
        <v>32</v>
      </c>
      <c r="B11" s="17"/>
      <c r="C11" s="17">
        <f>Sheet1!B6</f>
        <v>0</v>
      </c>
      <c r="D11" s="17"/>
      <c r="E11" s="17"/>
      <c r="F11" s="17"/>
      <c r="G11" s="17"/>
      <c r="H11" s="25"/>
      <c r="I11" s="17" t="s">
        <v>32</v>
      </c>
      <c r="J11" s="17">
        <f>Sheet1!B11</f>
        <v>0</v>
      </c>
      <c r="K11" s="17"/>
      <c r="L11" s="17"/>
      <c r="M11" s="17"/>
      <c r="N11" s="17"/>
      <c r="O11" s="32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25">
      <c r="A12" s="98"/>
      <c r="B12" s="77"/>
      <c r="C12" s="77"/>
      <c r="D12" s="77"/>
      <c r="E12" s="77"/>
      <c r="F12" s="78"/>
      <c r="G12" s="33"/>
      <c r="H12" s="34"/>
      <c r="I12" s="99" t="s">
        <v>33</v>
      </c>
      <c r="J12" s="77"/>
      <c r="K12" s="31">
        <f>Sheet1!B19</f>
        <v>0</v>
      </c>
      <c r="L12" s="35"/>
      <c r="M12" s="35"/>
      <c r="N12" s="36"/>
      <c r="O12" s="3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25">
      <c r="A13" s="86" t="s">
        <v>34</v>
      </c>
      <c r="B13" s="87"/>
      <c r="C13" s="87"/>
      <c r="D13" s="88"/>
      <c r="E13" s="92" t="s">
        <v>25</v>
      </c>
      <c r="F13" s="94"/>
      <c r="G13" s="96" t="s">
        <v>35</v>
      </c>
      <c r="H13" s="92" t="s">
        <v>24</v>
      </c>
      <c r="I13" s="103" t="s">
        <v>36</v>
      </c>
      <c r="J13" s="88"/>
      <c r="K13" s="92" t="s">
        <v>37</v>
      </c>
      <c r="L13" s="100"/>
      <c r="M13" s="77"/>
      <c r="N13" s="78"/>
      <c r="O13" s="101" t="s">
        <v>38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4.25" customHeight="1" x14ac:dyDescent="0.25">
      <c r="A14" s="89"/>
      <c r="B14" s="90"/>
      <c r="C14" s="90"/>
      <c r="D14" s="91"/>
      <c r="E14" s="93"/>
      <c r="F14" s="95"/>
      <c r="G14" s="93"/>
      <c r="H14" s="93"/>
      <c r="I14" s="104"/>
      <c r="J14" s="91"/>
      <c r="K14" s="93"/>
      <c r="L14" s="39" t="s">
        <v>39</v>
      </c>
      <c r="M14" s="39" t="s">
        <v>40</v>
      </c>
      <c r="N14" s="39" t="s">
        <v>41</v>
      </c>
      <c r="O14" s="102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33" customHeight="1" x14ac:dyDescent="0.25">
      <c r="A15" s="97">
        <f>Sheet1!A24</f>
        <v>0</v>
      </c>
      <c r="B15" s="77"/>
      <c r="C15" s="77"/>
      <c r="D15" s="78"/>
      <c r="E15" s="40">
        <f>Sheet1!D24</f>
        <v>0</v>
      </c>
      <c r="F15" s="41"/>
      <c r="G15" s="42">
        <f>Sheet1!B24</f>
        <v>0</v>
      </c>
      <c r="H15" s="42">
        <f>Sheet1!C24</f>
        <v>0</v>
      </c>
      <c r="I15" s="85">
        <f t="shared" ref="I15:I24" si="0">G15*H15</f>
        <v>0</v>
      </c>
      <c r="J15" s="78"/>
      <c r="K15" s="43">
        <f t="shared" ref="K15:K24" si="1">I15</f>
        <v>0</v>
      </c>
      <c r="L15" s="43">
        <f>IF(Sheet1!B18=1,K15*K12/100,0)</f>
        <v>0</v>
      </c>
      <c r="M15" s="43">
        <f>IF(Sheet1!B18=2+P9,K15*K12/100/2,0)</f>
        <v>0</v>
      </c>
      <c r="N15" s="43">
        <f t="shared" ref="N15:N24" si="2">M15</f>
        <v>0</v>
      </c>
      <c r="O15" s="44">
        <f t="shared" ref="O15:O24" si="3">K15+L15+M15+N15</f>
        <v>0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 x14ac:dyDescent="0.25">
      <c r="A16" s="97">
        <f>Sheet1!A25</f>
        <v>0</v>
      </c>
      <c r="B16" s="77"/>
      <c r="C16" s="77"/>
      <c r="D16" s="78"/>
      <c r="E16" s="40">
        <f>Sheet1!D25</f>
        <v>0</v>
      </c>
      <c r="F16" s="41"/>
      <c r="G16" s="42">
        <f>Sheet1!B25</f>
        <v>0</v>
      </c>
      <c r="H16" s="42">
        <f>Sheet1!C25</f>
        <v>0</v>
      </c>
      <c r="I16" s="85">
        <f t="shared" si="0"/>
        <v>0</v>
      </c>
      <c r="J16" s="78"/>
      <c r="K16" s="43">
        <f t="shared" si="1"/>
        <v>0</v>
      </c>
      <c r="L16" s="43">
        <f>IF(Sheet1!B18=1,K16*K12/100,0)</f>
        <v>0</v>
      </c>
      <c r="M16" s="43">
        <f>IF(Sheet1!B18=2+P10,K16*K12/100/2,0)</f>
        <v>0</v>
      </c>
      <c r="N16" s="43">
        <f t="shared" si="2"/>
        <v>0</v>
      </c>
      <c r="O16" s="44">
        <f t="shared" si="3"/>
        <v>0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 x14ac:dyDescent="0.25">
      <c r="A17" s="97">
        <f>Sheet1!A26</f>
        <v>0</v>
      </c>
      <c r="B17" s="77"/>
      <c r="C17" s="77"/>
      <c r="D17" s="78"/>
      <c r="E17" s="40">
        <f>Sheet1!D26</f>
        <v>0</v>
      </c>
      <c r="F17" s="41"/>
      <c r="G17" s="42">
        <f>Sheet1!B26</f>
        <v>0</v>
      </c>
      <c r="H17" s="42">
        <f>Sheet1!C26</f>
        <v>0</v>
      </c>
      <c r="I17" s="85">
        <f t="shared" si="0"/>
        <v>0</v>
      </c>
      <c r="J17" s="78"/>
      <c r="K17" s="43">
        <f t="shared" si="1"/>
        <v>0</v>
      </c>
      <c r="L17" s="43">
        <f>IF(Sheet1!B18=1,K17*K12/100,0)</f>
        <v>0</v>
      </c>
      <c r="M17" s="43">
        <f>IF(Sheet1!B18=2+P11,K17*K12/100/2,0)</f>
        <v>0</v>
      </c>
      <c r="N17" s="43">
        <f t="shared" si="2"/>
        <v>0</v>
      </c>
      <c r="O17" s="44">
        <f t="shared" si="3"/>
        <v>0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" customHeight="1" x14ac:dyDescent="0.25">
      <c r="A18" s="97">
        <f>Sheet1!A27</f>
        <v>0</v>
      </c>
      <c r="B18" s="77"/>
      <c r="C18" s="77"/>
      <c r="D18" s="78"/>
      <c r="E18" s="40">
        <f>Sheet1!D27</f>
        <v>0</v>
      </c>
      <c r="F18" s="41"/>
      <c r="G18" s="42">
        <f>Sheet1!B27</f>
        <v>0</v>
      </c>
      <c r="H18" s="42">
        <f>Sheet1!C27</f>
        <v>0</v>
      </c>
      <c r="I18" s="85">
        <f t="shared" si="0"/>
        <v>0</v>
      </c>
      <c r="J18" s="78"/>
      <c r="K18" s="43">
        <f t="shared" si="1"/>
        <v>0</v>
      </c>
      <c r="L18" s="43">
        <f>IF(Sheet1!B18=1,K18*K12/100,0)</f>
        <v>0</v>
      </c>
      <c r="M18" s="43">
        <f>IF(Sheet1!B18=2+P12,K18*K12/100/2,0)</f>
        <v>0</v>
      </c>
      <c r="N18" s="43">
        <f t="shared" si="2"/>
        <v>0</v>
      </c>
      <c r="O18" s="44">
        <f t="shared" si="3"/>
        <v>0</v>
      </c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" customHeight="1" x14ac:dyDescent="0.25">
      <c r="A19" s="97">
        <f>Sheet1!A28</f>
        <v>0</v>
      </c>
      <c r="B19" s="77"/>
      <c r="C19" s="77"/>
      <c r="D19" s="78"/>
      <c r="E19" s="40">
        <f>Sheet1!D28</f>
        <v>0</v>
      </c>
      <c r="F19" s="41"/>
      <c r="G19" s="42">
        <f>Sheet1!B28</f>
        <v>0</v>
      </c>
      <c r="H19" s="42">
        <f>Sheet1!C28</f>
        <v>0</v>
      </c>
      <c r="I19" s="85">
        <f t="shared" si="0"/>
        <v>0</v>
      </c>
      <c r="J19" s="78"/>
      <c r="K19" s="43">
        <f t="shared" si="1"/>
        <v>0</v>
      </c>
      <c r="L19" s="43">
        <f>IF(Sheet1!B18=1,K19*K12/100,0)</f>
        <v>0</v>
      </c>
      <c r="M19" s="43">
        <f>IF(Sheet1!B18=2+P13,K19*K12/100/2,0)</f>
        <v>0</v>
      </c>
      <c r="N19" s="43">
        <f t="shared" si="2"/>
        <v>0</v>
      </c>
      <c r="O19" s="44">
        <f t="shared" si="3"/>
        <v>0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" customHeight="1" x14ac:dyDescent="0.25">
      <c r="A20" s="97">
        <f>Sheet1!A29</f>
        <v>0</v>
      </c>
      <c r="B20" s="77"/>
      <c r="C20" s="77"/>
      <c r="D20" s="78"/>
      <c r="E20" s="40">
        <f>Sheet1!D29</f>
        <v>0</v>
      </c>
      <c r="F20" s="41"/>
      <c r="G20" s="42">
        <f>Sheet1!B29</f>
        <v>0</v>
      </c>
      <c r="H20" s="42">
        <f>Sheet1!C29</f>
        <v>0</v>
      </c>
      <c r="I20" s="85">
        <f t="shared" si="0"/>
        <v>0</v>
      </c>
      <c r="J20" s="78"/>
      <c r="K20" s="43">
        <f t="shared" si="1"/>
        <v>0</v>
      </c>
      <c r="L20" s="43">
        <f>IF(Sheet1!B18=1,K20*K12/100,0)</f>
        <v>0</v>
      </c>
      <c r="M20" s="43">
        <f>IF(Sheet1!B18=2+P14,K20*K12/100/2,0)</f>
        <v>0</v>
      </c>
      <c r="N20" s="43">
        <f t="shared" si="2"/>
        <v>0</v>
      </c>
      <c r="O20" s="44">
        <f t="shared" si="3"/>
        <v>0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" customHeight="1" x14ac:dyDescent="0.25">
      <c r="A21" s="97">
        <f>Sheet1!A30</f>
        <v>0</v>
      </c>
      <c r="B21" s="77"/>
      <c r="C21" s="77"/>
      <c r="D21" s="78"/>
      <c r="E21" s="40">
        <f>Sheet1!D30</f>
        <v>0</v>
      </c>
      <c r="F21" s="41"/>
      <c r="G21" s="42">
        <f>Sheet1!B30</f>
        <v>0</v>
      </c>
      <c r="H21" s="42">
        <f>Sheet1!C30</f>
        <v>0</v>
      </c>
      <c r="I21" s="85">
        <f t="shared" si="0"/>
        <v>0</v>
      </c>
      <c r="J21" s="78"/>
      <c r="K21" s="43">
        <f t="shared" si="1"/>
        <v>0</v>
      </c>
      <c r="L21" s="43">
        <f>IF(Sheet1!B18=1,K21*K12/100,0)</f>
        <v>0</v>
      </c>
      <c r="M21" s="43">
        <f>IF(Sheet1!B18=2+P15,K21*K12/100/2,0)</f>
        <v>0</v>
      </c>
      <c r="N21" s="43">
        <f t="shared" si="2"/>
        <v>0</v>
      </c>
      <c r="O21" s="44">
        <f t="shared" si="3"/>
        <v>0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" customHeight="1" x14ac:dyDescent="0.25">
      <c r="A22" s="97">
        <f>Sheet1!A31</f>
        <v>0</v>
      </c>
      <c r="B22" s="77"/>
      <c r="C22" s="77"/>
      <c r="D22" s="78"/>
      <c r="E22" s="40">
        <f>Sheet1!D31</f>
        <v>0</v>
      </c>
      <c r="F22" s="41"/>
      <c r="G22" s="42">
        <f>Sheet1!B31</f>
        <v>0</v>
      </c>
      <c r="H22" s="42">
        <f>Sheet1!C31</f>
        <v>0</v>
      </c>
      <c r="I22" s="85">
        <f t="shared" si="0"/>
        <v>0</v>
      </c>
      <c r="J22" s="78"/>
      <c r="K22" s="43">
        <f t="shared" si="1"/>
        <v>0</v>
      </c>
      <c r="L22" s="43">
        <f>IF(Sheet1!B18=1,K22*K12/100,0)</f>
        <v>0</v>
      </c>
      <c r="M22" s="43">
        <f>IF(Sheet1!B18=2+P16,K22*K12/100/2,0)</f>
        <v>0</v>
      </c>
      <c r="N22" s="43">
        <f t="shared" si="2"/>
        <v>0</v>
      </c>
      <c r="O22" s="44">
        <f t="shared" si="3"/>
        <v>0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" customHeight="1" x14ac:dyDescent="0.25">
      <c r="A23" s="97">
        <f>Sheet1!A32</f>
        <v>0</v>
      </c>
      <c r="B23" s="77"/>
      <c r="C23" s="77"/>
      <c r="D23" s="78"/>
      <c r="E23" s="40">
        <f>Sheet1!D32</f>
        <v>0</v>
      </c>
      <c r="F23" s="41"/>
      <c r="G23" s="42">
        <f>Sheet1!B32</f>
        <v>0</v>
      </c>
      <c r="H23" s="42">
        <f>Sheet1!C32</f>
        <v>0</v>
      </c>
      <c r="I23" s="85">
        <f t="shared" si="0"/>
        <v>0</v>
      </c>
      <c r="J23" s="78"/>
      <c r="K23" s="43">
        <f t="shared" si="1"/>
        <v>0</v>
      </c>
      <c r="L23" s="43">
        <f>IF(Sheet1!B18=1,K23*K12/100,0)</f>
        <v>0</v>
      </c>
      <c r="M23" s="43">
        <f>IF(Sheet1!B18=2+P17,K23*K12/100/2,0)</f>
        <v>0</v>
      </c>
      <c r="N23" s="43">
        <f t="shared" si="2"/>
        <v>0</v>
      </c>
      <c r="O23" s="44">
        <f t="shared" si="3"/>
        <v>0</v>
      </c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" customHeight="1" x14ac:dyDescent="0.25">
      <c r="A24" s="97">
        <f>Sheet1!A33</f>
        <v>0</v>
      </c>
      <c r="B24" s="77"/>
      <c r="C24" s="77"/>
      <c r="D24" s="78"/>
      <c r="E24" s="40">
        <f>Sheet1!D33</f>
        <v>0</v>
      </c>
      <c r="F24" s="41"/>
      <c r="G24" s="42">
        <f>Sheet1!B33</f>
        <v>0</v>
      </c>
      <c r="H24" s="42"/>
      <c r="I24" s="130">
        <f t="shared" si="0"/>
        <v>0</v>
      </c>
      <c r="J24" s="131"/>
      <c r="K24" s="43">
        <f t="shared" si="1"/>
        <v>0</v>
      </c>
      <c r="L24" s="43">
        <f>IF(Sheet1!B18=1,K24*K12/100,0)</f>
        <v>0</v>
      </c>
      <c r="M24" s="43">
        <f>IF(Sheet1!B18=2+P18,K24*K12/100/2,0)</f>
        <v>0</v>
      </c>
      <c r="N24" s="43">
        <f t="shared" si="2"/>
        <v>0</v>
      </c>
      <c r="O24" s="44">
        <f t="shared" si="3"/>
        <v>0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3.25" customHeight="1" x14ac:dyDescent="0.25">
      <c r="A25" s="114" t="s">
        <v>38</v>
      </c>
      <c r="B25" s="115"/>
      <c r="C25" s="115"/>
      <c r="D25" s="116"/>
      <c r="E25" s="45"/>
      <c r="F25" s="46"/>
      <c r="G25" s="47">
        <f>SUM(G15:G24)</f>
        <v>0</v>
      </c>
      <c r="H25" s="47"/>
      <c r="I25" s="132">
        <f>SUM(I15:I24)</f>
        <v>0</v>
      </c>
      <c r="J25" s="78"/>
      <c r="K25" s="48">
        <f t="shared" ref="K25:O25" si="4">SUM(K15:K24)</f>
        <v>0</v>
      </c>
      <c r="L25" s="48">
        <f t="shared" si="4"/>
        <v>0</v>
      </c>
      <c r="M25" s="48">
        <f t="shared" si="4"/>
        <v>0</v>
      </c>
      <c r="N25" s="48">
        <f t="shared" si="4"/>
        <v>0</v>
      </c>
      <c r="O25" s="49">
        <f t="shared" si="4"/>
        <v>0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5">
      <c r="A26" s="119">
        <f>Sheet1!B22</f>
        <v>0</v>
      </c>
      <c r="B26" s="120"/>
      <c r="C26" s="120"/>
      <c r="D26" s="120"/>
      <c r="E26" s="120"/>
      <c r="F26" s="120"/>
      <c r="G26" s="120"/>
      <c r="H26" s="120"/>
      <c r="I26" s="121"/>
      <c r="J26" s="133" t="s">
        <v>42</v>
      </c>
      <c r="K26" s="90"/>
      <c r="L26" s="90"/>
      <c r="M26" s="90"/>
      <c r="N26" s="91"/>
      <c r="O26" s="50">
        <f>K25</f>
        <v>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5">
      <c r="A27" s="122"/>
      <c r="B27" s="123"/>
      <c r="C27" s="123"/>
      <c r="D27" s="123"/>
      <c r="E27" s="123"/>
      <c r="F27" s="123"/>
      <c r="G27" s="123"/>
      <c r="H27" s="123"/>
      <c r="I27" s="124"/>
      <c r="J27" s="76" t="s">
        <v>43</v>
      </c>
      <c r="K27" s="77"/>
      <c r="L27" s="77"/>
      <c r="M27" s="77"/>
      <c r="N27" s="78"/>
      <c r="O27" s="51">
        <f>L25</f>
        <v>0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5">
      <c r="A28" s="125"/>
      <c r="B28" s="90"/>
      <c r="C28" s="90"/>
      <c r="D28" s="90"/>
      <c r="E28" s="90"/>
      <c r="F28" s="90"/>
      <c r="G28" s="90"/>
      <c r="H28" s="90"/>
      <c r="I28" s="91"/>
      <c r="J28" s="76" t="s">
        <v>44</v>
      </c>
      <c r="K28" s="77"/>
      <c r="L28" s="77"/>
      <c r="M28" s="77"/>
      <c r="N28" s="78"/>
      <c r="O28" s="51">
        <f>M25</f>
        <v>0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5">
      <c r="A29" s="126" t="s">
        <v>45</v>
      </c>
      <c r="B29" s="77"/>
      <c r="C29" s="77"/>
      <c r="D29" s="77"/>
      <c r="E29" s="77"/>
      <c r="F29" s="77"/>
      <c r="G29" s="77"/>
      <c r="H29" s="77"/>
      <c r="I29" s="78"/>
      <c r="J29" s="79" t="s">
        <v>46</v>
      </c>
      <c r="K29" s="77"/>
      <c r="L29" s="77"/>
      <c r="M29" s="77"/>
      <c r="N29" s="78"/>
      <c r="O29" s="51">
        <f>N25</f>
        <v>0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5">
      <c r="A30" s="127">
        <f>Sheet1!B7</f>
        <v>0</v>
      </c>
      <c r="B30" s="77"/>
      <c r="C30" s="77"/>
      <c r="D30" s="78"/>
      <c r="E30" s="128">
        <f>Sheet1!B10</f>
        <v>0</v>
      </c>
      <c r="F30" s="77"/>
      <c r="G30" s="77"/>
      <c r="H30" s="77"/>
      <c r="I30" s="78"/>
      <c r="J30" s="79" t="s">
        <v>47</v>
      </c>
      <c r="K30" s="77"/>
      <c r="L30" s="77"/>
      <c r="M30" s="77"/>
      <c r="N30" s="78"/>
      <c r="O30" s="52">
        <f>O26+O27+O28+O29</f>
        <v>0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5">
      <c r="A31" s="129" t="str">
        <f>0&amp;Sheet1!B8</f>
        <v>0</v>
      </c>
      <c r="B31" s="77"/>
      <c r="C31" s="77"/>
      <c r="D31" s="78"/>
      <c r="E31" s="128">
        <f>Sheet1!B9</f>
        <v>0</v>
      </c>
      <c r="F31" s="77"/>
      <c r="G31" s="77"/>
      <c r="H31" s="77"/>
      <c r="I31" s="78"/>
      <c r="J31" s="80"/>
      <c r="K31" s="77"/>
      <c r="L31" s="77"/>
      <c r="M31" s="77"/>
      <c r="N31" s="78"/>
      <c r="O31" s="51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6.5" customHeight="1" x14ac:dyDescent="0.25">
      <c r="A32" s="117" t="s">
        <v>48</v>
      </c>
      <c r="B32" s="87"/>
      <c r="C32" s="53">
        <f>Sheet1!B5</f>
        <v>0</v>
      </c>
      <c r="D32" s="118" t="s">
        <v>49</v>
      </c>
      <c r="E32" s="87"/>
      <c r="F32" s="54"/>
      <c r="G32" s="54"/>
      <c r="H32" s="54"/>
      <c r="I32" s="55"/>
      <c r="J32" s="81" t="s">
        <v>50</v>
      </c>
      <c r="K32" s="82"/>
      <c r="L32" s="82"/>
      <c r="M32" s="82"/>
      <c r="N32" s="82"/>
      <c r="O32" s="83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5">
      <c r="A33" s="56"/>
      <c r="B33" s="57"/>
      <c r="C33" s="57"/>
      <c r="D33" s="57"/>
      <c r="E33" s="57"/>
      <c r="F33" s="57"/>
      <c r="G33" s="57"/>
      <c r="H33" s="57"/>
      <c r="I33" s="58"/>
      <c r="J33" s="84">
        <f>Sheet1!B3</f>
        <v>0</v>
      </c>
      <c r="K33" s="73"/>
      <c r="L33" s="73"/>
      <c r="M33" s="73"/>
      <c r="N33" s="73"/>
      <c r="O33" s="7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6.5" customHeight="1" x14ac:dyDescent="0.25">
      <c r="A34" s="56"/>
      <c r="B34" s="57"/>
      <c r="C34" s="57"/>
      <c r="D34" s="57"/>
      <c r="E34" s="57"/>
      <c r="F34" s="57"/>
      <c r="G34" s="57"/>
      <c r="H34" s="57"/>
      <c r="I34" s="58"/>
      <c r="J34" s="59"/>
      <c r="K34" s="72"/>
      <c r="L34" s="73"/>
      <c r="M34" s="73"/>
      <c r="N34" s="73"/>
      <c r="O34" s="74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6.5" customHeight="1" x14ac:dyDescent="0.25">
      <c r="A35" s="60"/>
      <c r="B35" s="61"/>
      <c r="C35" s="61"/>
      <c r="D35" s="61"/>
      <c r="E35" s="61"/>
      <c r="F35" s="61"/>
      <c r="G35" s="61"/>
      <c r="H35" s="61"/>
      <c r="I35" s="62"/>
      <c r="J35" s="59"/>
      <c r="K35" s="75" t="s">
        <v>51</v>
      </c>
      <c r="L35" s="73"/>
      <c r="M35" s="73"/>
      <c r="N35" s="73"/>
      <c r="O35" s="74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6.5" customHeight="1" x14ac:dyDescent="0.25">
      <c r="A36" s="63" t="s">
        <v>52</v>
      </c>
      <c r="B36" s="64"/>
      <c r="C36" s="64"/>
      <c r="D36" s="64"/>
      <c r="E36" s="64"/>
      <c r="F36" s="64"/>
      <c r="G36" s="64"/>
      <c r="H36" s="64"/>
      <c r="I36" s="64"/>
      <c r="J36" s="65"/>
      <c r="K36" s="66"/>
      <c r="L36" s="66"/>
      <c r="M36" s="66"/>
      <c r="N36" s="66"/>
      <c r="O36" s="6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5">
      <c r="A37" s="17" t="s">
        <v>53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 x14ac:dyDescent="0.2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 x14ac:dyDescent="0.2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 x14ac:dyDescent="0.2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 x14ac:dyDescent="0.2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 x14ac:dyDescent="0.2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 x14ac:dyDescent="0.2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 x14ac:dyDescent="0.2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 customHeight="1" x14ac:dyDescent="0.2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64">
    <mergeCell ref="A16:D16"/>
    <mergeCell ref="I16:J16"/>
    <mergeCell ref="A17:D17"/>
    <mergeCell ref="I17:J17"/>
    <mergeCell ref="A18:D18"/>
    <mergeCell ref="I18:J18"/>
    <mergeCell ref="I19:J19"/>
    <mergeCell ref="A19:D19"/>
    <mergeCell ref="A20:D20"/>
    <mergeCell ref="A21:D21"/>
    <mergeCell ref="A22:D22"/>
    <mergeCell ref="I20:J20"/>
    <mergeCell ref="I21:J21"/>
    <mergeCell ref="I22:J22"/>
    <mergeCell ref="A23:D23"/>
    <mergeCell ref="A24:D24"/>
    <mergeCell ref="A25:D25"/>
    <mergeCell ref="A32:B32"/>
    <mergeCell ref="D32:E32"/>
    <mergeCell ref="A26:I27"/>
    <mergeCell ref="A28:I28"/>
    <mergeCell ref="A29:I29"/>
    <mergeCell ref="A30:D30"/>
    <mergeCell ref="E30:I30"/>
    <mergeCell ref="A31:D31"/>
    <mergeCell ref="E31:I31"/>
    <mergeCell ref="I23:J23"/>
    <mergeCell ref="I24:J24"/>
    <mergeCell ref="I25:J25"/>
    <mergeCell ref="J26:N26"/>
    <mergeCell ref="A1:O1"/>
    <mergeCell ref="A2:O2"/>
    <mergeCell ref="A3:O3"/>
    <mergeCell ref="A7:E7"/>
    <mergeCell ref="I7:K7"/>
    <mergeCell ref="L7:N7"/>
    <mergeCell ref="I8:O8"/>
    <mergeCell ref="A8:H8"/>
    <mergeCell ref="A9:H9"/>
    <mergeCell ref="I9:O9"/>
    <mergeCell ref="A10:H10"/>
    <mergeCell ref="I10:O10"/>
    <mergeCell ref="A12:F12"/>
    <mergeCell ref="I12:J12"/>
    <mergeCell ref="L13:N13"/>
    <mergeCell ref="O13:O14"/>
    <mergeCell ref="I13:J14"/>
    <mergeCell ref="K13:K14"/>
    <mergeCell ref="I15:J15"/>
    <mergeCell ref="A13:D14"/>
    <mergeCell ref="E13:E14"/>
    <mergeCell ref="F13:F14"/>
    <mergeCell ref="G13:G14"/>
    <mergeCell ref="H13:H14"/>
    <mergeCell ref="A15:D15"/>
    <mergeCell ref="K34:O34"/>
    <mergeCell ref="K35:O35"/>
    <mergeCell ref="J27:N27"/>
    <mergeCell ref="J28:N28"/>
    <mergeCell ref="J29:N29"/>
    <mergeCell ref="J30:N30"/>
    <mergeCell ref="J31:N31"/>
    <mergeCell ref="J32:O32"/>
    <mergeCell ref="J33:O33"/>
  </mergeCells>
  <printOptions horizontalCentered="1" verticalCentered="1"/>
  <pageMargins left="0.19685039370078741" right="0.19685039370078741" top="0" bottom="0.19685039370078741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DELL</cp:lastModifiedBy>
  <cp:lastPrinted>2021-03-26T08:26:08Z</cp:lastPrinted>
  <dcterms:created xsi:type="dcterms:W3CDTF">2019-03-10T05:22:40Z</dcterms:created>
  <dcterms:modified xsi:type="dcterms:W3CDTF">2021-03-26T08:34:47Z</dcterms:modified>
</cp:coreProperties>
</file>