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jillmarowelli/Desktop/"/>
    </mc:Choice>
  </mc:AlternateContent>
  <xr:revisionPtr revIDLastSave="0" documentId="8_{0CC644BC-AD6E-2845-9466-02A97EF7BCD8}" xr6:coauthVersionLast="47" xr6:coauthVersionMax="47" xr10:uidLastSave="{00000000-0000-0000-0000-000000000000}"/>
  <bookViews>
    <workbookView xWindow="0" yWindow="0" windowWidth="40960" windowHeight="23040" xr2:uid="{00000000-000D-0000-FFFF-FFFF00000000}"/>
  </bookViews>
  <sheets>
    <sheet name="Aligned" sheetId="2" r:id="rId1"/>
  </sheets>
  <definedNames>
    <definedName name="_xlnm.Print_Area" localSheetId="0">Aligned!$A$1:$K$152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3" i="2" l="1"/>
  <c r="K122" i="2"/>
  <c r="K121" i="2"/>
  <c r="K119" i="2"/>
  <c r="K118" i="2"/>
  <c r="K117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2" i="2"/>
  <c r="K91" i="2"/>
  <c r="K90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52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13" i="2"/>
</calcChain>
</file>

<file path=xl/sharedStrings.xml><?xml version="1.0" encoding="utf-8"?>
<sst xmlns="http://schemas.openxmlformats.org/spreadsheetml/2006/main" count="509" uniqueCount="361">
  <si>
    <t>Hardwood - Engineered</t>
  </si>
  <si>
    <t>Style Name</t>
  </si>
  <si>
    <t>Carton Price</t>
  </si>
  <si>
    <t>Laminate</t>
  </si>
  <si>
    <t>Sheet Vinyl</t>
  </si>
  <si>
    <t>LVP/ LVT</t>
  </si>
  <si>
    <t>Aligned Name</t>
  </si>
  <si>
    <t>Style # - OL</t>
  </si>
  <si>
    <t>Style # - Aligned</t>
  </si>
  <si>
    <t>CDL74</t>
  </si>
  <si>
    <t>CAD74</t>
  </si>
  <si>
    <t>F4010</t>
  </si>
  <si>
    <t>F4011</t>
  </si>
  <si>
    <t>5" Windridge Hickory</t>
  </si>
  <si>
    <t>Vintage View - Multi Size</t>
  </si>
  <si>
    <t>Weathered Portrait - Multi Size</t>
  </si>
  <si>
    <t>WEK34</t>
  </si>
  <si>
    <t>MEK34</t>
  </si>
  <si>
    <t>WEK33</t>
  </si>
  <si>
    <t>MEK33</t>
  </si>
  <si>
    <t>WEK27</t>
  </si>
  <si>
    <t>MEK27</t>
  </si>
  <si>
    <t>5" Westwood Hickory</t>
  </si>
  <si>
    <t>Vintage Grove - Multi Size</t>
  </si>
  <si>
    <t>Weathered Estate - Multi Size</t>
  </si>
  <si>
    <t>Roll</t>
  </si>
  <si>
    <t>CAD79</t>
  </si>
  <si>
    <t>CDL80</t>
  </si>
  <si>
    <t>CDL78</t>
  </si>
  <si>
    <t>Rep: Diane Smith</t>
  </si>
  <si>
    <t>CAD80</t>
  </si>
  <si>
    <t>RevWood Select- Rare Vintage</t>
  </si>
  <si>
    <t>RevWood Select- Rustic Legacy</t>
  </si>
  <si>
    <t>CDL77</t>
  </si>
  <si>
    <t>CAD77</t>
  </si>
  <si>
    <t>RevWood Select- Boardwalk</t>
  </si>
  <si>
    <t>RevWood Select- Beachside Coll</t>
  </si>
  <si>
    <t>RevWood Plus- Elderwood Oak</t>
  </si>
  <si>
    <t>RevWood Plus- Elegantly Aged</t>
  </si>
  <si>
    <t>RevWood Plus- Antique Craft Oak</t>
  </si>
  <si>
    <t>RevWood Plus- Antique Style</t>
  </si>
  <si>
    <t>Rivercrest</t>
  </si>
  <si>
    <t>Kingmire</t>
  </si>
  <si>
    <t>CDL91</t>
  </si>
  <si>
    <t>RevWood Plus- Hartwick</t>
  </si>
  <si>
    <t>RevWood Plus- Castleshire</t>
  </si>
  <si>
    <t>CAD91</t>
  </si>
  <si>
    <t>CDL90</t>
  </si>
  <si>
    <t>CAD90</t>
  </si>
  <si>
    <t>RevWood Plus- Hartwelle</t>
  </si>
  <si>
    <t>CDL89</t>
  </si>
  <si>
    <t>CDL94</t>
  </si>
  <si>
    <t>CAD94</t>
  </si>
  <si>
    <t>CAD89</t>
  </si>
  <si>
    <t>Cliffmire</t>
  </si>
  <si>
    <t>Riverleigh</t>
  </si>
  <si>
    <t>DFD01</t>
  </si>
  <si>
    <t>Dodford- 20 Mil Glue</t>
  </si>
  <si>
    <t>7.5" Seaside Tides</t>
  </si>
  <si>
    <t>7.5" Beachside Villa</t>
  </si>
  <si>
    <t>7.5" Coral Shores</t>
  </si>
  <si>
    <t>Revwood Select- Granbury</t>
  </si>
  <si>
    <t>RevWood Select- Granbury</t>
  </si>
  <si>
    <t>SDL01</t>
  </si>
  <si>
    <t>6.5" Sandera Birch</t>
  </si>
  <si>
    <t>WEK40</t>
  </si>
  <si>
    <t>6.5" Carillion Birch</t>
  </si>
  <si>
    <t>MEK40</t>
  </si>
  <si>
    <t>WEK41</t>
  </si>
  <si>
    <t>MEK41</t>
  </si>
  <si>
    <t>WEK42</t>
  </si>
  <si>
    <t>MEK42</t>
  </si>
  <si>
    <t>WEK43</t>
  </si>
  <si>
    <t>MEK43</t>
  </si>
  <si>
    <t>5" Indian Peak</t>
  </si>
  <si>
    <t>WEK01</t>
  </si>
  <si>
    <t>5" Indian Lakes Hickory</t>
  </si>
  <si>
    <t>MEK01</t>
  </si>
  <si>
    <t>5" Urban Reserve- Birch</t>
  </si>
  <si>
    <t>WEK10</t>
  </si>
  <si>
    <t>Urban Terrace- Birch</t>
  </si>
  <si>
    <t>MEK10</t>
  </si>
  <si>
    <t>5" Urban Reserve- Maple</t>
  </si>
  <si>
    <t>5" Urban Reserve- Oak</t>
  </si>
  <si>
    <t>5" Urban Reserve- Walnut</t>
  </si>
  <si>
    <t>Urban Terrace- Maple</t>
  </si>
  <si>
    <t>Urban Terrace- Oak</t>
  </si>
  <si>
    <t>Urban Terrace- Walnut</t>
  </si>
  <si>
    <t>6.5" Haven Point Maple</t>
  </si>
  <si>
    <t>WEK02</t>
  </si>
  <si>
    <t>6.5" Glen Haven Maple</t>
  </si>
  <si>
    <t>MEK02</t>
  </si>
  <si>
    <t>6.5" North Ranch Hickory</t>
  </si>
  <si>
    <t>WEK03</t>
  </si>
  <si>
    <t>6.5" North Hills Hickory</t>
  </si>
  <si>
    <t>MEK3</t>
  </si>
  <si>
    <t>6.5" Whistlowe Hickory</t>
  </si>
  <si>
    <t>WEK07</t>
  </si>
  <si>
    <t>6.5" Western Preserve</t>
  </si>
  <si>
    <t>Pergo Extreme- Tile Options</t>
  </si>
  <si>
    <t>7" Crosby Cove</t>
  </si>
  <si>
    <t>9" Sebastian Isle</t>
  </si>
  <si>
    <t>9" Westport Cape</t>
  </si>
  <si>
    <t>7" Gregor Oaks</t>
  </si>
  <si>
    <t>MED15</t>
  </si>
  <si>
    <t>7" Coltrane Cove</t>
  </si>
  <si>
    <t>MED16</t>
  </si>
  <si>
    <t>9" Sarto Isle</t>
  </si>
  <si>
    <t>MED17</t>
  </si>
  <si>
    <t>9" Westside Grove</t>
  </si>
  <si>
    <t>MED18</t>
  </si>
  <si>
    <t>7" Gingham Oaks</t>
  </si>
  <si>
    <t>WED15</t>
  </si>
  <si>
    <t>WED16</t>
  </si>
  <si>
    <t>WED17</t>
  </si>
  <si>
    <t>WED18</t>
  </si>
  <si>
    <t>7.5" Harbor Estates</t>
  </si>
  <si>
    <t>7.5" Mod Revival</t>
  </si>
  <si>
    <t>7" Balboa Strip</t>
  </si>
  <si>
    <t>WEK05</t>
  </si>
  <si>
    <t>MEK05</t>
  </si>
  <si>
    <t>WEK04</t>
  </si>
  <si>
    <t>7" Soho Modesto</t>
  </si>
  <si>
    <t>MEK04</t>
  </si>
  <si>
    <t>7.5" Heritage Woods</t>
  </si>
  <si>
    <t>WEK06</t>
  </si>
  <si>
    <t>7.5" Villa Parish</t>
  </si>
  <si>
    <t>MEK06</t>
  </si>
  <si>
    <t>WEK08</t>
  </si>
  <si>
    <t>7" Coastal Impress Plus</t>
  </si>
  <si>
    <t>MEK08</t>
  </si>
  <si>
    <t>RevWood Plus- Bellente</t>
  </si>
  <si>
    <t>RevWood Plus- Cypresta</t>
  </si>
  <si>
    <t>CDL86</t>
  </si>
  <si>
    <t>CDL87</t>
  </si>
  <si>
    <t>CAD87</t>
  </si>
  <si>
    <t>CAD86</t>
  </si>
  <si>
    <t>Solid Tech Pro Solutions</t>
  </si>
  <si>
    <t>PRS92</t>
  </si>
  <si>
    <t>Pro Solutions</t>
  </si>
  <si>
    <t>Pro Solutions Plus</t>
  </si>
  <si>
    <t>PRS96</t>
  </si>
  <si>
    <t>SPC Rigid Core</t>
  </si>
  <si>
    <t>RevWood Plus- Bellevas</t>
  </si>
  <si>
    <t>RevWood Plus- Tresta</t>
  </si>
  <si>
    <t>Versa Tech Essentials- Fleming</t>
  </si>
  <si>
    <t>Versa Tech Essentials- Fieldcrest</t>
  </si>
  <si>
    <t>Versa Tech Select- Gateway</t>
  </si>
  <si>
    <t>Solid Tech Select- Discovery Ridge</t>
  </si>
  <si>
    <t>Solid Tech Select- Explorers Cove</t>
  </si>
  <si>
    <t>Solid Tech Select- Founders Trace</t>
  </si>
  <si>
    <t>Solid Tech Select- Wanderer's Loop</t>
  </si>
  <si>
    <t>DRS21</t>
  </si>
  <si>
    <t>ESC21</t>
  </si>
  <si>
    <t>FTS21</t>
  </si>
  <si>
    <t>WLV21</t>
  </si>
  <si>
    <t>`</t>
  </si>
  <si>
    <t>F4025</t>
  </si>
  <si>
    <t>Solid Tech Select- Lush Terrace</t>
  </si>
  <si>
    <t>LTS21</t>
  </si>
  <si>
    <t>Solid Tech Select- Exploreres Forest</t>
  </si>
  <si>
    <t>EFS21</t>
  </si>
  <si>
    <t>Solid Tech Select- Lookout Trace</t>
  </si>
  <si>
    <t>LKT21</t>
  </si>
  <si>
    <t>Solid Tech Select- Cape Loop</t>
  </si>
  <si>
    <t>CLV21</t>
  </si>
  <si>
    <t>Ultrawood - Waterproof Wood</t>
  </si>
  <si>
    <t>PT007</t>
  </si>
  <si>
    <t>7.5" Cascade Hills</t>
  </si>
  <si>
    <t>WEK09</t>
  </si>
  <si>
    <t>7.5" Clariden</t>
  </si>
  <si>
    <t>MEK09</t>
  </si>
  <si>
    <t>RevWood Plus- Castlebriar</t>
  </si>
  <si>
    <t>Pergo Elements</t>
  </si>
  <si>
    <t>Chancing</t>
  </si>
  <si>
    <t>Epworth</t>
  </si>
  <si>
    <t>Accustoms</t>
  </si>
  <si>
    <t>Foundations</t>
  </si>
  <si>
    <t>Visionaire</t>
  </si>
  <si>
    <t>LeGrand</t>
  </si>
  <si>
    <t>PSR00</t>
  </si>
  <si>
    <t>PSR03</t>
  </si>
  <si>
    <t>PAL02</t>
  </si>
  <si>
    <t>PSR05</t>
  </si>
  <si>
    <t>PSR04</t>
  </si>
  <si>
    <t>PSR01</t>
  </si>
  <si>
    <t>6.5" Urban Square</t>
  </si>
  <si>
    <t>6.5" Islandair</t>
  </si>
  <si>
    <t>6.5" Coastal Couture Plus</t>
  </si>
  <si>
    <t>7" Myerwood Park</t>
  </si>
  <si>
    <t>7" Tideland Trail</t>
  </si>
  <si>
    <t>WED20</t>
  </si>
  <si>
    <t>MED20</t>
  </si>
  <si>
    <t>WED19</t>
  </si>
  <si>
    <t>MED19</t>
  </si>
  <si>
    <t>7" Myerwood Court</t>
  </si>
  <si>
    <t>7" Tideland Walk</t>
  </si>
  <si>
    <t>5" Wallingford Birch</t>
  </si>
  <si>
    <t>5" Weatherby Birch</t>
  </si>
  <si>
    <t>WEK28</t>
  </si>
  <si>
    <t>MEK28</t>
  </si>
  <si>
    <t>Carrolton</t>
  </si>
  <si>
    <t>CDL16</t>
  </si>
  <si>
    <t>Cornwall</t>
  </si>
  <si>
    <t>CAD16</t>
  </si>
  <si>
    <t>Revwood Plus- Western Row</t>
  </si>
  <si>
    <t>Revwood Plus- Casita Terrace</t>
  </si>
  <si>
    <t>CAD43</t>
  </si>
  <si>
    <t>RevWood Plus- Casita Summit</t>
  </si>
  <si>
    <t>CDL43</t>
  </si>
  <si>
    <t>CDL44</t>
  </si>
  <si>
    <t>RevWood Premier- Morena Bluff</t>
  </si>
  <si>
    <t>RevWood Premier- Palm City</t>
  </si>
  <si>
    <t>RevWood Premier- Miramar Shores</t>
  </si>
  <si>
    <t>CDL42</t>
  </si>
  <si>
    <t>RevWood Premier- Miramar Tides</t>
  </si>
  <si>
    <t>CAD42</t>
  </si>
  <si>
    <t>CDL40</t>
  </si>
  <si>
    <t>RevWood Premier- Morena Cliffs</t>
  </si>
  <si>
    <t>CAD40</t>
  </si>
  <si>
    <t>CDL41</t>
  </si>
  <si>
    <t>CAD41</t>
  </si>
  <si>
    <t>RevWood Premier- Pearl City</t>
  </si>
  <si>
    <t>Bowman II</t>
  </si>
  <si>
    <t>Leighton II</t>
  </si>
  <si>
    <t>Versa Tech Select- Elan Peak</t>
  </si>
  <si>
    <t>Versa Tech Select- Wynn Point</t>
  </si>
  <si>
    <t>Versa Tech Plus- Genial Crest</t>
  </si>
  <si>
    <t>Hampton Heights</t>
  </si>
  <si>
    <t>E0001</t>
  </si>
  <si>
    <t>N/A</t>
  </si>
  <si>
    <t>Solid Tech Plus- Poppy Reserve</t>
  </si>
  <si>
    <t>WEK51</t>
  </si>
  <si>
    <t>WEK50</t>
  </si>
  <si>
    <t>MEK50</t>
  </si>
  <si>
    <t>EK07</t>
  </si>
  <si>
    <t>N/A- USA</t>
  </si>
  <si>
    <t>PT014</t>
  </si>
  <si>
    <t>BOW01</t>
  </si>
  <si>
    <t>RM905</t>
  </si>
  <si>
    <t>Import Surcharge</t>
  </si>
  <si>
    <t>Boxwood Gables</t>
  </si>
  <si>
    <t>Everett Park</t>
  </si>
  <si>
    <t>SDE01</t>
  </si>
  <si>
    <t>RevWood Plus- Adler Creek</t>
  </si>
  <si>
    <t>Revwood Plus- Sterlington</t>
  </si>
  <si>
    <t>RevWood Premier- Ivy Gates</t>
  </si>
  <si>
    <t>Prestano</t>
  </si>
  <si>
    <t>Witlock</t>
  </si>
  <si>
    <t>WEK52</t>
  </si>
  <si>
    <t>CDL46</t>
  </si>
  <si>
    <t>CDL45</t>
  </si>
  <si>
    <t>RevWood Premier</t>
  </si>
  <si>
    <t>Jubilaire</t>
  </si>
  <si>
    <t>PSR07</t>
  </si>
  <si>
    <t>PSR09</t>
  </si>
  <si>
    <t>PSR08</t>
  </si>
  <si>
    <t>Transom</t>
  </si>
  <si>
    <t>PRS06</t>
  </si>
  <si>
    <t>EP001</t>
  </si>
  <si>
    <t>EP002</t>
  </si>
  <si>
    <t>EP003</t>
  </si>
  <si>
    <t>Bowman II- 12 Mil Glue</t>
  </si>
  <si>
    <t>Leighton II- 12 Mil Glue</t>
  </si>
  <si>
    <t>Pro Solutions- 6 Mil Glue</t>
  </si>
  <si>
    <t>Pro Solutions Plus- 12 Mil Glue</t>
  </si>
  <si>
    <t>SDP06</t>
  </si>
  <si>
    <t xml:space="preserve"> Solid Tech Plus- Amber Escape</t>
  </si>
  <si>
    <t>SDP07</t>
  </si>
  <si>
    <t>Pergo Extreme- Woodbury Heights</t>
  </si>
  <si>
    <t>Pergo Extreme- Hamilton Grove</t>
  </si>
  <si>
    <t>PT015</t>
  </si>
  <si>
    <t>PT016</t>
  </si>
  <si>
    <t>EVP01</t>
  </si>
  <si>
    <t>Solid Tech Select- Emerald Waters</t>
  </si>
  <si>
    <t>Solid Tech Select- Covington Falls</t>
  </si>
  <si>
    <t>Solid Tech Select- Eastbrook Valley</t>
  </si>
  <si>
    <t>PBS01</t>
  </si>
  <si>
    <t>SDS03</t>
  </si>
  <si>
    <t>SDS04</t>
  </si>
  <si>
    <t>5" City Vogue</t>
  </si>
  <si>
    <t>WED01</t>
  </si>
  <si>
    <t>Versa Tech Select- Tempris</t>
  </si>
  <si>
    <t>FP090</t>
  </si>
  <si>
    <t>BK546</t>
  </si>
  <si>
    <t>Brookbury - 6 Mil Glue</t>
  </si>
  <si>
    <t>Caldwell- 10 Mil Glue</t>
  </si>
  <si>
    <t>Prices good from 1/01/ 2024</t>
  </si>
  <si>
    <t>5" Caspian Cliff</t>
  </si>
  <si>
    <t>WEK56</t>
  </si>
  <si>
    <t>WEK57</t>
  </si>
  <si>
    <t>5" Industrial Design</t>
  </si>
  <si>
    <t>5" Magnolia Path</t>
  </si>
  <si>
    <t>WEK55</t>
  </si>
  <si>
    <t>MEK55</t>
  </si>
  <si>
    <t>5" Magnolia Farms</t>
  </si>
  <si>
    <t>5" Capri Overlook</t>
  </si>
  <si>
    <t>MEK56</t>
  </si>
  <si>
    <t>5" Industrial Preservation</t>
  </si>
  <si>
    <t>MEK57</t>
  </si>
  <si>
    <t>5" Camden Park</t>
  </si>
  <si>
    <t>MEK52</t>
  </si>
  <si>
    <t>New Intros 2024</t>
  </si>
  <si>
    <t>7.5" Wyndham Farms</t>
  </si>
  <si>
    <t>WEK54</t>
  </si>
  <si>
    <t>MEK54</t>
  </si>
  <si>
    <t>7.5" Wilmington Farm</t>
  </si>
  <si>
    <t>Revwood Plus- Hampton Villa</t>
  </si>
  <si>
    <t>Revwood Plus- Lenox Park</t>
  </si>
  <si>
    <t>CDL05</t>
  </si>
  <si>
    <t>CDL04</t>
  </si>
  <si>
    <t>Revwood Plus- Hampton Lake</t>
  </si>
  <si>
    <t>CAD05</t>
  </si>
  <si>
    <t>Revwood Premier- Eden Springs</t>
  </si>
  <si>
    <t>CDL02</t>
  </si>
  <si>
    <t>CDL47</t>
  </si>
  <si>
    <t>Puretech- RPC</t>
  </si>
  <si>
    <t>Avery Grove</t>
  </si>
  <si>
    <t>Ellenwood</t>
  </si>
  <si>
    <t>Native Ridge</t>
  </si>
  <si>
    <t>PTL01</t>
  </si>
  <si>
    <t>PTL05</t>
  </si>
  <si>
    <t>PTL04</t>
  </si>
  <si>
    <t xml:space="preserve">Stirling Place- 12 Mil Glue </t>
  </si>
  <si>
    <t>Stirling Place- 12 Mil Glue</t>
  </si>
  <si>
    <t xml:space="preserve">Whitby Manor- 12 Mil Glue </t>
  </si>
  <si>
    <t>Timber Brook- 12 Mil Glue</t>
  </si>
  <si>
    <t>Timber Brook II- 12 Mil Glue</t>
  </si>
  <si>
    <t>Timber Brook III- 20 Mil Glue</t>
  </si>
  <si>
    <t>SR003</t>
  </si>
  <si>
    <t>SR004</t>
  </si>
  <si>
    <t>SR005</t>
  </si>
  <si>
    <t>Leighton- 12 Mil Glue</t>
  </si>
  <si>
    <t>RM811</t>
  </si>
  <si>
    <t>Pro Solutions III- 20 Mil Glue</t>
  </si>
  <si>
    <t>Pro Solutions IV- 20 Mil Glue</t>
  </si>
  <si>
    <t>PRS03</t>
  </si>
  <si>
    <t>PRS04</t>
  </si>
  <si>
    <t>Versa Tech- Aspen Valley</t>
  </si>
  <si>
    <t>Arbor Terrace</t>
  </si>
  <si>
    <t>SDE03</t>
  </si>
  <si>
    <t>Solid Tech Select- Kascade Quarry</t>
  </si>
  <si>
    <t>Solid Tech Select- Brooklyn Basin</t>
  </si>
  <si>
    <t>SDS07</t>
  </si>
  <si>
    <t>SDS08</t>
  </si>
  <si>
    <t>Solid Tech Premier- Saltgrass Springs</t>
  </si>
  <si>
    <t>Solid Tech Premier- Watercrest Isle</t>
  </si>
  <si>
    <t>Solid Tech Premier- Monroe Gardens</t>
  </si>
  <si>
    <t>SDP50</t>
  </si>
  <si>
    <t>SDP52</t>
  </si>
  <si>
    <t>PST51</t>
  </si>
  <si>
    <t>Pergo Extreme- Wider Enhanced</t>
  </si>
  <si>
    <t>Pergo Extreme- Gradient Arches</t>
  </si>
  <si>
    <t>PT017</t>
  </si>
  <si>
    <t>Account Number: 110687</t>
  </si>
  <si>
    <t>Account Name: Fabulous Floors</t>
  </si>
  <si>
    <t>5" Camden Isle</t>
  </si>
  <si>
    <t>SPC</t>
  </si>
  <si>
    <t>LVP/LVT</t>
  </si>
  <si>
    <t>PureTech</t>
  </si>
  <si>
    <t>Hardwood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</si>
</sst>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DEBD"/>
        <bgColor indexed="64"/>
      </patternFill>
    </fill>
    <fill>
      <patternFill patternType="solid">
        <fgColor rgb="FFDB8DC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F746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D6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8E8F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CC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5">
    <xf numFmtId="0" fontId="0" fillId="0" borderId="0" xfId="0"/>
    <xf numFmtId="0" fontId="0" fillId="2" borderId="3" xfId="0" applyFill="1" applyBorder="1"/>
    <xf numFmtId="0" fontId="0" fillId="2" borderId="1" xfId="0" applyFill="1" applyBorder="1"/>
    <xf numFmtId="0" fontId="2" fillId="4" borderId="2" xfId="0" applyFont="1" applyFill="1" applyBorder="1"/>
    <xf numFmtId="0" fontId="2" fillId="5" borderId="2" xfId="0" applyFont="1" applyFill="1" applyBorder="1"/>
    <xf numFmtId="0" fontId="0" fillId="6" borderId="3" xfId="0" applyFill="1" applyBorder="1"/>
    <xf numFmtId="0" fontId="0" fillId="6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1" xfId="0" applyFill="1" applyBorder="1" applyAlignment="1">
      <alignment horizontal="center"/>
    </xf>
    <xf numFmtId="44" fontId="0" fillId="6" borderId="9" xfId="0" applyNumberFormat="1" applyFill="1" applyBorder="1"/>
    <xf numFmtId="44" fontId="0" fillId="6" borderId="1" xfId="0" applyNumberForma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4" fillId="3" borderId="9" xfId="0" applyFont="1" applyFill="1" applyBorder="1" applyAlignment="1">
      <alignment horizontal="center"/>
    </xf>
    <xf numFmtId="44" fontId="4" fillId="3" borderId="9" xfId="0" applyNumberFormat="1" applyFont="1" applyFill="1" applyBorder="1"/>
    <xf numFmtId="0" fontId="4" fillId="3" borderId="3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44" fontId="4" fillId="3" borderId="1" xfId="0" applyNumberFormat="1" applyFont="1" applyFill="1" applyBorder="1"/>
    <xf numFmtId="0" fontId="0" fillId="0" borderId="7" xfId="0" applyBorder="1"/>
    <xf numFmtId="0" fontId="3" fillId="0" borderId="0" xfId="0" applyFont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9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4" fillId="2" borderId="3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3" borderId="5" xfId="0" applyFont="1" applyFill="1" applyBorder="1"/>
    <xf numFmtId="0" fontId="4" fillId="3" borderId="6" xfId="0" applyFont="1" applyFill="1" applyBorder="1"/>
    <xf numFmtId="0" fontId="4" fillId="3" borderId="6" xfId="0" applyFont="1" applyFill="1" applyBorder="1" applyAlignment="1">
      <alignment horizontal="center"/>
    </xf>
    <xf numFmtId="44" fontId="4" fillId="3" borderId="6" xfId="0" applyNumberFormat="1" applyFont="1" applyFill="1" applyBorder="1"/>
    <xf numFmtId="15" fontId="7" fillId="0" borderId="0" xfId="0" applyNumberFormat="1" applyFont="1" applyAlignment="1">
      <alignment horizontal="left"/>
    </xf>
    <xf numFmtId="0" fontId="7" fillId="0" borderId="0" xfId="0" applyFont="1"/>
    <xf numFmtId="0" fontId="4" fillId="2" borderId="17" xfId="0" applyFont="1" applyFill="1" applyBorder="1"/>
    <xf numFmtId="0" fontId="4" fillId="3" borderId="14" xfId="0" applyFont="1" applyFill="1" applyBorder="1"/>
    <xf numFmtId="0" fontId="4" fillId="3" borderId="15" xfId="0" applyFont="1" applyFill="1" applyBorder="1"/>
    <xf numFmtId="0" fontId="4" fillId="3" borderId="15" xfId="0" applyFont="1" applyFill="1" applyBorder="1" applyAlignment="1">
      <alignment horizontal="center"/>
    </xf>
    <xf numFmtId="0" fontId="4" fillId="2" borderId="19" xfId="0" applyFont="1" applyFill="1" applyBorder="1"/>
    <xf numFmtId="0" fontId="4" fillId="2" borderId="19" xfId="0" applyFont="1" applyFill="1" applyBorder="1" applyAlignment="1">
      <alignment horizontal="center"/>
    </xf>
    <xf numFmtId="0" fontId="4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24" xfId="0" applyFont="1" applyFill="1" applyBorder="1"/>
    <xf numFmtId="8" fontId="4" fillId="2" borderId="9" xfId="0" applyNumberFormat="1" applyFont="1" applyFill="1" applyBorder="1"/>
    <xf numFmtId="8" fontId="4" fillId="2" borderId="1" xfId="0" applyNumberFormat="1" applyFont="1" applyFill="1" applyBorder="1"/>
    <xf numFmtId="8" fontId="4" fillId="2" borderId="19" xfId="0" applyNumberFormat="1" applyFont="1" applyFill="1" applyBorder="1"/>
    <xf numFmtId="8" fontId="4" fillId="2" borderId="15" xfId="0" applyNumberFormat="1" applyFont="1" applyFill="1" applyBorder="1"/>
    <xf numFmtId="0" fontId="4" fillId="2" borderId="25" xfId="0" applyFont="1" applyFill="1" applyBorder="1"/>
    <xf numFmtId="0" fontId="4" fillId="2" borderId="26" xfId="0" applyFont="1" applyFill="1" applyBorder="1"/>
    <xf numFmtId="0" fontId="4" fillId="2" borderId="27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28" xfId="0" applyFont="1" applyFill="1" applyBorder="1"/>
    <xf numFmtId="0" fontId="4" fillId="2" borderId="6" xfId="0" applyFont="1" applyFill="1" applyBorder="1" applyAlignment="1">
      <alignment horizontal="center"/>
    </xf>
    <xf numFmtId="8" fontId="4" fillId="2" borderId="6" xfId="0" applyNumberFormat="1" applyFont="1" applyFill="1" applyBorder="1"/>
    <xf numFmtId="0" fontId="9" fillId="2" borderId="27" xfId="0" applyFont="1" applyFill="1" applyBorder="1"/>
    <xf numFmtId="0" fontId="1" fillId="7" borderId="21" xfId="0" applyFont="1" applyFill="1" applyBorder="1"/>
    <xf numFmtId="0" fontId="1" fillId="7" borderId="11" xfId="0" applyFont="1" applyFill="1" applyBorder="1"/>
    <xf numFmtId="0" fontId="1" fillId="7" borderId="22" xfId="0" applyFont="1" applyFill="1" applyBorder="1"/>
    <xf numFmtId="0" fontId="1" fillId="7" borderId="12" xfId="0" applyFont="1" applyFill="1" applyBorder="1"/>
    <xf numFmtId="0" fontId="1" fillId="8" borderId="11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2" fillId="8" borderId="2" xfId="0" applyFont="1" applyFill="1" applyBorder="1"/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10" borderId="11" xfId="0" applyFont="1" applyFill="1" applyBorder="1" applyAlignment="1">
      <alignment horizontal="center"/>
    </xf>
    <xf numFmtId="0" fontId="1" fillId="10" borderId="12" xfId="0" applyFont="1" applyFill="1" applyBorder="1" applyAlignment="1">
      <alignment horizontal="center"/>
    </xf>
    <xf numFmtId="44" fontId="0" fillId="10" borderId="12" xfId="0" applyNumberFormat="1" applyFill="1" applyBorder="1"/>
    <xf numFmtId="0" fontId="2" fillId="10" borderId="2" xfId="0" applyFont="1" applyFill="1" applyBorder="1"/>
    <xf numFmtId="0" fontId="0" fillId="11" borderId="3" xfId="0" applyFill="1" applyBorder="1"/>
    <xf numFmtId="0" fontId="0" fillId="11" borderId="17" xfId="0" applyFill="1" applyBorder="1"/>
    <xf numFmtId="0" fontId="0" fillId="11" borderId="1" xfId="0" applyFill="1" applyBorder="1"/>
    <xf numFmtId="8" fontId="0" fillId="11" borderId="1" xfId="0" applyNumberFormat="1" applyFill="1" applyBorder="1"/>
    <xf numFmtId="0" fontId="0" fillId="11" borderId="0" xfId="0" applyFill="1"/>
    <xf numFmtId="0" fontId="0" fillId="11" borderId="1" xfId="0" applyFill="1" applyBorder="1" applyAlignment="1">
      <alignment horizontal="left"/>
    </xf>
    <xf numFmtId="0" fontId="0" fillId="11" borderId="19" xfId="0" applyFill="1" applyBorder="1"/>
    <xf numFmtId="0" fontId="0" fillId="11" borderId="20" xfId="0" applyFill="1" applyBorder="1"/>
    <xf numFmtId="0" fontId="0" fillId="11" borderId="8" xfId="0" applyFill="1" applyBorder="1"/>
    <xf numFmtId="0" fontId="0" fillId="11" borderId="9" xfId="0" applyFill="1" applyBorder="1"/>
    <xf numFmtId="8" fontId="0" fillId="11" borderId="9" xfId="0" applyNumberFormat="1" applyFill="1" applyBorder="1"/>
    <xf numFmtId="0" fontId="4" fillId="2" borderId="16" xfId="0" applyFont="1" applyFill="1" applyBorder="1"/>
    <xf numFmtId="44" fontId="4" fillId="3" borderId="19" xfId="0" applyNumberFormat="1" applyFont="1" applyFill="1" applyBorder="1"/>
    <xf numFmtId="8" fontId="8" fillId="2" borderId="27" xfId="0" applyNumberFormat="1" applyFont="1" applyFill="1" applyBorder="1"/>
    <xf numFmtId="0" fontId="4" fillId="2" borderId="20" xfId="0" applyFont="1" applyFill="1" applyBorder="1"/>
    <xf numFmtId="8" fontId="0" fillId="2" borderId="1" xfId="0" applyNumberFormat="1" applyFill="1" applyBorder="1"/>
    <xf numFmtId="0" fontId="1" fillId="12" borderId="30" xfId="0" applyFont="1" applyFill="1" applyBorder="1" applyAlignment="1">
      <alignment horizontal="center"/>
    </xf>
    <xf numFmtId="0" fontId="0" fillId="13" borderId="31" xfId="0" applyFill="1" applyBorder="1" applyAlignment="1">
      <alignment horizontal="left"/>
    </xf>
    <xf numFmtId="0" fontId="1" fillId="13" borderId="30" xfId="0" applyFont="1" applyFill="1" applyBorder="1" applyAlignment="1">
      <alignment horizontal="center"/>
    </xf>
    <xf numFmtId="0" fontId="0" fillId="13" borderId="30" xfId="0" applyFill="1" applyBorder="1" applyAlignment="1">
      <alignment horizontal="center"/>
    </xf>
    <xf numFmtId="0" fontId="0" fillId="13" borderId="30" xfId="0" applyFill="1" applyBorder="1" applyAlignment="1">
      <alignment horizontal="left"/>
    </xf>
    <xf numFmtId="0" fontId="4" fillId="3" borderId="23" xfId="0" applyFont="1" applyFill="1" applyBorder="1"/>
    <xf numFmtId="0" fontId="4" fillId="3" borderId="19" xfId="0" applyFont="1" applyFill="1" applyBorder="1"/>
    <xf numFmtId="0" fontId="4" fillId="3" borderId="19" xfId="0" applyFont="1" applyFill="1" applyBorder="1" applyAlignment="1">
      <alignment horizontal="center"/>
    </xf>
    <xf numFmtId="0" fontId="9" fillId="3" borderId="23" xfId="0" applyFont="1" applyFill="1" applyBorder="1"/>
    <xf numFmtId="0" fontId="4" fillId="3" borderId="16" xfId="0" applyFont="1" applyFill="1" applyBorder="1"/>
    <xf numFmtId="0" fontId="4" fillId="3" borderId="29" xfId="0" applyFont="1" applyFill="1" applyBorder="1"/>
    <xf numFmtId="0" fontId="4" fillId="3" borderId="25" xfId="0" applyFont="1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6" xfId="0" applyFill="1" applyBorder="1" applyAlignment="1">
      <alignment horizontal="center"/>
    </xf>
    <xf numFmtId="44" fontId="0" fillId="6" borderId="6" xfId="0" applyNumberFormat="1" applyFill="1" applyBorder="1"/>
    <xf numFmtId="0" fontId="1" fillId="6" borderId="1" xfId="0" applyFont="1" applyFill="1" applyBorder="1" applyAlignment="1">
      <alignment horizontal="center"/>
    </xf>
    <xf numFmtId="0" fontId="10" fillId="10" borderId="12" xfId="0" applyFont="1" applyFill="1" applyBorder="1" applyAlignment="1">
      <alignment horizontal="center"/>
    </xf>
    <xf numFmtId="44" fontId="4" fillId="3" borderId="15" xfId="0" applyNumberFormat="1" applyFont="1" applyFill="1" applyBorder="1"/>
    <xf numFmtId="0" fontId="4" fillId="3" borderId="33" xfId="0" applyFont="1" applyFill="1" applyBorder="1"/>
    <xf numFmtId="0" fontId="0" fillId="11" borderId="23" xfId="0" applyFill="1" applyBorder="1"/>
    <xf numFmtId="8" fontId="0" fillId="11" borderId="19" xfId="0" applyNumberFormat="1" applyFill="1" applyBorder="1"/>
    <xf numFmtId="0" fontId="4" fillId="2" borderId="18" xfId="0" applyFont="1" applyFill="1" applyBorder="1"/>
    <xf numFmtId="0" fontId="4" fillId="3" borderId="30" xfId="0" applyFont="1" applyFill="1" applyBorder="1"/>
    <xf numFmtId="0" fontId="4" fillId="3" borderId="30" xfId="0" applyFont="1" applyFill="1" applyBorder="1" applyAlignment="1">
      <alignment horizontal="center"/>
    </xf>
    <xf numFmtId="44" fontId="4" fillId="3" borderId="30" xfId="0" applyNumberFormat="1" applyFont="1" applyFill="1" applyBorder="1"/>
    <xf numFmtId="0" fontId="9" fillId="3" borderId="31" xfId="0" applyFont="1" applyFill="1" applyBorder="1"/>
    <xf numFmtId="0" fontId="4" fillId="2" borderId="15" xfId="0" applyFont="1" applyFill="1" applyBorder="1"/>
    <xf numFmtId="0" fontId="4" fillId="2" borderId="27" xfId="0" applyFont="1" applyFill="1" applyBorder="1"/>
    <xf numFmtId="0" fontId="0" fillId="14" borderId="3" xfId="0" applyFill="1" applyBorder="1"/>
    <xf numFmtId="0" fontId="0" fillId="14" borderId="1" xfId="0" applyFill="1" applyBorder="1"/>
    <xf numFmtId="0" fontId="0" fillId="14" borderId="1" xfId="0" applyFill="1" applyBorder="1" applyAlignment="1">
      <alignment horizontal="center"/>
    </xf>
    <xf numFmtId="0" fontId="0" fillId="14" borderId="16" xfId="0" applyFill="1" applyBorder="1"/>
    <xf numFmtId="44" fontId="0" fillId="14" borderId="1" xfId="0" applyNumberFormat="1" applyFill="1" applyBorder="1"/>
    <xf numFmtId="0" fontId="0" fillId="14" borderId="14" xfId="0" applyFill="1" applyBorder="1"/>
    <xf numFmtId="0" fontId="0" fillId="14" borderId="15" xfId="0" applyFill="1" applyBorder="1"/>
    <xf numFmtId="0" fontId="0" fillId="14" borderId="15" xfId="0" applyFill="1" applyBorder="1" applyAlignment="1">
      <alignment horizontal="center"/>
    </xf>
    <xf numFmtId="0" fontId="0" fillId="14" borderId="25" xfId="0" applyFill="1" applyBorder="1"/>
    <xf numFmtId="44" fontId="0" fillId="14" borderId="15" xfId="0" applyNumberFormat="1" applyFill="1" applyBorder="1"/>
    <xf numFmtId="0" fontId="2" fillId="14" borderId="31" xfId="0" applyFont="1" applyFill="1" applyBorder="1"/>
    <xf numFmtId="0" fontId="0" fillId="14" borderId="30" xfId="0" applyFill="1" applyBorder="1"/>
    <xf numFmtId="0" fontId="0" fillId="14" borderId="30" xfId="0" applyFill="1" applyBorder="1" applyAlignment="1">
      <alignment horizontal="center"/>
    </xf>
    <xf numFmtId="0" fontId="0" fillId="14" borderId="32" xfId="0" applyFill="1" applyBorder="1"/>
    <xf numFmtId="44" fontId="0" fillId="14" borderId="30" xfId="0" applyNumberFormat="1" applyFill="1" applyBorder="1"/>
    <xf numFmtId="8" fontId="0" fillId="6" borderId="1" xfId="0" applyNumberFormat="1" applyFill="1" applyBorder="1"/>
    <xf numFmtId="0" fontId="1" fillId="8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center"/>
    </xf>
    <xf numFmtId="0" fontId="4" fillId="15" borderId="3" xfId="0" applyFont="1" applyFill="1" applyBorder="1"/>
    <xf numFmtId="0" fontId="4" fillId="15" borderId="1" xfId="0" applyFont="1" applyFill="1" applyBorder="1"/>
    <xf numFmtId="0" fontId="4" fillId="15" borderId="1" xfId="0" applyFont="1" applyFill="1" applyBorder="1" applyAlignment="1">
      <alignment horizontal="center"/>
    </xf>
    <xf numFmtId="0" fontId="4" fillId="15" borderId="18" xfId="0" applyFont="1" applyFill="1" applyBorder="1"/>
    <xf numFmtId="8" fontId="4" fillId="15" borderId="1" xfId="0" applyNumberFormat="1" applyFont="1" applyFill="1" applyBorder="1"/>
    <xf numFmtId="8" fontId="4" fillId="15" borderId="1" xfId="1" applyNumberFormat="1" applyFont="1" applyFill="1" applyBorder="1"/>
    <xf numFmtId="0" fontId="4" fillId="15" borderId="8" xfId="0" applyFont="1" applyFill="1" applyBorder="1"/>
    <xf numFmtId="0" fontId="4" fillId="15" borderId="9" xfId="0" applyFont="1" applyFill="1" applyBorder="1"/>
    <xf numFmtId="0" fontId="4" fillId="15" borderId="9" xfId="0" applyFont="1" applyFill="1" applyBorder="1" applyAlignment="1">
      <alignment horizontal="center"/>
    </xf>
    <xf numFmtId="44" fontId="4" fillId="15" borderId="9" xfId="0" applyNumberFormat="1" applyFont="1" applyFill="1" applyBorder="1"/>
    <xf numFmtId="0" fontId="11" fillId="15" borderId="8" xfId="0" applyFont="1" applyFill="1" applyBorder="1"/>
    <xf numFmtId="44" fontId="4" fillId="3" borderId="0" xfId="0" applyNumberFormat="1" applyFont="1" applyFill="1"/>
    <xf numFmtId="0" fontId="4" fillId="12" borderId="0" xfId="0" applyFont="1" applyFill="1"/>
    <xf numFmtId="0" fontId="4" fillId="12" borderId="0" xfId="0" applyFont="1" applyFill="1" applyAlignment="1">
      <alignment horizontal="center"/>
    </xf>
    <xf numFmtId="44" fontId="4" fillId="12" borderId="0" xfId="0" applyNumberFormat="1" applyFont="1" applyFill="1"/>
    <xf numFmtId="0" fontId="2" fillId="16" borderId="2" xfId="0" applyFont="1" applyFill="1" applyBorder="1"/>
    <xf numFmtId="0" fontId="1" fillId="16" borderId="11" xfId="0" applyFont="1" applyFill="1" applyBorder="1" applyAlignment="1">
      <alignment horizontal="center"/>
    </xf>
    <xf numFmtId="0" fontId="1" fillId="16" borderId="12" xfId="0" applyFont="1" applyFill="1" applyBorder="1" applyAlignment="1">
      <alignment horizontal="center"/>
    </xf>
    <xf numFmtId="0" fontId="1" fillId="16" borderId="13" xfId="0" applyFont="1" applyFill="1" applyBorder="1" applyAlignment="1">
      <alignment horizontal="center"/>
    </xf>
    <xf numFmtId="0" fontId="0" fillId="15" borderId="3" xfId="0" applyFill="1" applyBorder="1"/>
    <xf numFmtId="0" fontId="0" fillId="15" borderId="1" xfId="0" applyFill="1" applyBorder="1"/>
    <xf numFmtId="0" fontId="0" fillId="15" borderId="1" xfId="0" applyFill="1" applyBorder="1" applyAlignment="1">
      <alignment horizontal="center"/>
    </xf>
    <xf numFmtId="0" fontId="0" fillId="15" borderId="16" xfId="0" applyFill="1" applyBorder="1"/>
    <xf numFmtId="44" fontId="0" fillId="15" borderId="1" xfId="0" applyNumberFormat="1" applyFill="1" applyBorder="1"/>
    <xf numFmtId="0" fontId="0" fillId="15" borderId="31" xfId="0" applyFill="1" applyBorder="1" applyAlignment="1">
      <alignment horizontal="left"/>
    </xf>
    <xf numFmtId="0" fontId="1" fillId="15" borderId="30" xfId="0" applyFont="1" applyFill="1" applyBorder="1" applyAlignment="1">
      <alignment horizontal="center"/>
    </xf>
    <xf numFmtId="0" fontId="0" fillId="15" borderId="30" xfId="0" applyFill="1" applyBorder="1" applyAlignment="1">
      <alignment horizontal="center"/>
    </xf>
    <xf numFmtId="44" fontId="4" fillId="15" borderId="10" xfId="0" applyNumberFormat="1" applyFont="1" applyFill="1" applyBorder="1"/>
    <xf numFmtId="0" fontId="4" fillId="15" borderId="34" xfId="0" applyFont="1" applyFill="1" applyBorder="1"/>
    <xf numFmtId="0" fontId="4" fillId="15" borderId="35" xfId="0" applyFont="1" applyFill="1" applyBorder="1"/>
    <xf numFmtId="0" fontId="4" fillId="15" borderId="35" xfId="0" applyFont="1" applyFill="1" applyBorder="1" applyAlignment="1">
      <alignment horizontal="center"/>
    </xf>
    <xf numFmtId="44" fontId="4" fillId="15" borderId="36" xfId="0" applyNumberFormat="1" applyFont="1" applyFill="1" applyBorder="1"/>
    <xf numFmtId="0" fontId="0" fillId="17" borderId="23" xfId="0" applyFill="1" applyBorder="1" applyAlignment="1">
      <alignment horizontal="left"/>
    </xf>
    <xf numFmtId="0" fontId="1" fillId="17" borderId="19" xfId="0" applyFont="1" applyFill="1" applyBorder="1" applyAlignment="1">
      <alignment horizontal="center"/>
    </xf>
    <xf numFmtId="0" fontId="0" fillId="17" borderId="19" xfId="0" applyFill="1" applyBorder="1" applyAlignment="1">
      <alignment horizontal="center"/>
    </xf>
    <xf numFmtId="44" fontId="0" fillId="17" borderId="1" xfId="0" applyNumberFormat="1" applyFill="1" applyBorder="1"/>
    <xf numFmtId="0" fontId="0" fillId="15" borderId="18" xfId="0" applyFill="1" applyBorder="1"/>
    <xf numFmtId="0" fontId="1" fillId="9" borderId="38" xfId="0" applyFont="1" applyFill="1" applyBorder="1" applyAlignment="1">
      <alignment horizontal="center"/>
    </xf>
    <xf numFmtId="0" fontId="0" fillId="17" borderId="37" xfId="0" applyFill="1" applyBorder="1" applyAlignment="1">
      <alignment horizontal="left"/>
    </xf>
    <xf numFmtId="0" fontId="0" fillId="14" borderId="18" xfId="0" applyFill="1" applyBorder="1"/>
    <xf numFmtId="0" fontId="0" fillId="15" borderId="23" xfId="0" applyFill="1" applyBorder="1"/>
    <xf numFmtId="0" fontId="0" fillId="15" borderId="19" xfId="0" applyFill="1" applyBorder="1"/>
    <xf numFmtId="0" fontId="0" fillId="15" borderId="19" xfId="0" applyFill="1" applyBorder="1" applyAlignment="1">
      <alignment horizontal="center"/>
    </xf>
    <xf numFmtId="0" fontId="0" fillId="15" borderId="33" xfId="0" applyFill="1" applyBorder="1"/>
    <xf numFmtId="44" fontId="0" fillId="15" borderId="19" xfId="0" applyNumberFormat="1" applyFill="1" applyBorder="1"/>
    <xf numFmtId="0" fontId="0" fillId="15" borderId="5" xfId="0" applyFill="1" applyBorder="1"/>
    <xf numFmtId="0" fontId="0" fillId="15" borderId="6" xfId="0" applyFill="1" applyBorder="1"/>
    <xf numFmtId="0" fontId="0" fillId="15" borderId="6" xfId="0" applyFill="1" applyBorder="1" applyAlignment="1">
      <alignment horizontal="center"/>
    </xf>
    <xf numFmtId="0" fontId="0" fillId="15" borderId="29" xfId="0" applyFill="1" applyBorder="1"/>
    <xf numFmtId="44" fontId="0" fillId="15" borderId="6" xfId="0" applyNumberFormat="1" applyFill="1" applyBorder="1"/>
    <xf numFmtId="0" fontId="1" fillId="15" borderId="1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0" fillId="15" borderId="17" xfId="0" applyFill="1" applyBorder="1"/>
    <xf numFmtId="8" fontId="0" fillId="15" borderId="1" xfId="0" applyNumberFormat="1" applyFill="1" applyBorder="1"/>
    <xf numFmtId="0" fontId="0" fillId="11" borderId="16" xfId="0" applyFill="1" applyBorder="1"/>
    <xf numFmtId="0" fontId="0" fillId="11" borderId="39" xfId="0" applyFill="1" applyBorder="1"/>
    <xf numFmtId="0" fontId="0" fillId="11" borderId="30" xfId="0" applyFill="1" applyBorder="1"/>
    <xf numFmtId="0" fontId="0" fillId="15" borderId="8" xfId="0" applyFill="1" applyBorder="1"/>
    <xf numFmtId="0" fontId="0" fillId="15" borderId="20" xfId="0" applyFill="1" applyBorder="1"/>
    <xf numFmtId="0" fontId="0" fillId="15" borderId="9" xfId="0" applyFill="1" applyBorder="1"/>
    <xf numFmtId="8" fontId="0" fillId="15" borderId="9" xfId="0" applyNumberFormat="1" applyFill="1" applyBorder="1"/>
    <xf numFmtId="0" fontId="0" fillId="15" borderId="39" xfId="0" applyFill="1" applyBorder="1"/>
    <xf numFmtId="0" fontId="0" fillId="15" borderId="28" xfId="0" applyFill="1" applyBorder="1"/>
    <xf numFmtId="8" fontId="0" fillId="15" borderId="6" xfId="0" applyNumberFormat="1" applyFill="1" applyBorder="1"/>
    <xf numFmtId="0" fontId="4" fillId="3" borderId="39" xfId="0" applyFont="1" applyFill="1" applyBorder="1"/>
    <xf numFmtId="0" fontId="4" fillId="3" borderId="32" xfId="0" applyFont="1" applyFill="1" applyBorder="1"/>
    <xf numFmtId="0" fontId="4" fillId="15" borderId="39" xfId="0" applyFont="1" applyFill="1" applyBorder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/>
    <xf numFmtId="0" fontId="0" fillId="15" borderId="0" xfId="0" applyFill="1"/>
    <xf numFmtId="4" fontId="0" fillId="0" borderId="0" xfId="0" applyNumberFormat="1"/>
    <xf numFmtId="4" fontId="4" fillId="0" borderId="0" xfId="0" applyNumberFormat="1" applyFont="1"/>
    <xf numFmtId="4" fontId="1" fillId="10" borderId="13" xfId="0" applyNumberFormat="1" applyFont="1" applyFill="1" applyBorder="1" applyAlignment="1">
      <alignment horizontal="center"/>
    </xf>
    <xf numFmtId="4" fontId="0" fillId="6" borderId="4" xfId="0" applyNumberFormat="1" applyFill="1" applyBorder="1" applyAlignment="1">
      <alignment horizontal="center"/>
    </xf>
    <xf numFmtId="4" fontId="0" fillId="15" borderId="4" xfId="0" applyNumberFormat="1" applyFill="1" applyBorder="1" applyAlignment="1">
      <alignment horizontal="center"/>
    </xf>
    <xf numFmtId="4" fontId="0" fillId="6" borderId="4" xfId="0" applyNumberFormat="1" applyFill="1" applyBorder="1"/>
    <xf numFmtId="4" fontId="0" fillId="18" borderId="0" xfId="0" applyNumberFormat="1" applyFill="1"/>
    <xf numFmtId="44" fontId="4" fillId="2" borderId="39" xfId="0" applyNumberFormat="1" applyFont="1" applyFill="1" applyBorder="1"/>
    <xf numFmtId="44" fontId="4" fillId="2" borderId="16" xfId="0" applyNumberFormat="1" applyFont="1" applyFill="1" applyBorder="1"/>
    <xf numFmtId="44" fontId="0" fillId="2" borderId="16" xfId="0" applyNumberFormat="1" applyFill="1" applyBorder="1"/>
    <xf numFmtId="44" fontId="4" fillId="2" borderId="17" xfId="0" applyNumberFormat="1" applyFont="1" applyFill="1" applyBorder="1"/>
    <xf numFmtId="0" fontId="4" fillId="2" borderId="0" xfId="0" applyFont="1" applyFill="1" applyBorder="1"/>
    <xf numFmtId="4" fontId="4" fillId="2" borderId="1" xfId="0" applyNumberFormat="1" applyFont="1" applyFill="1" applyBorder="1"/>
    <xf numFmtId="4" fontId="0" fillId="4" borderId="0" xfId="0" applyNumberFormat="1" applyFill="1"/>
    <xf numFmtId="0" fontId="1" fillId="13" borderId="32" xfId="0" applyFont="1" applyFill="1" applyBorder="1" applyAlignment="1">
      <alignment horizontal="center"/>
    </xf>
    <xf numFmtId="44" fontId="4" fillId="3" borderId="39" xfId="0" applyNumberFormat="1" applyFont="1" applyFill="1" applyBorder="1"/>
    <xf numFmtId="44" fontId="4" fillId="3" borderId="33" xfId="0" applyNumberFormat="1" applyFont="1" applyFill="1" applyBorder="1"/>
    <xf numFmtId="44" fontId="4" fillId="3" borderId="32" xfId="0" applyNumberFormat="1" applyFont="1" applyFill="1" applyBorder="1"/>
    <xf numFmtId="44" fontId="4" fillId="3" borderId="16" xfId="0" applyNumberFormat="1" applyFont="1" applyFill="1" applyBorder="1"/>
    <xf numFmtId="44" fontId="4" fillId="3" borderId="29" xfId="0" applyNumberFormat="1" applyFont="1" applyFill="1" applyBorder="1"/>
    <xf numFmtId="4" fontId="4" fillId="3" borderId="1" xfId="0" applyNumberFormat="1" applyFont="1" applyFill="1" applyBorder="1"/>
    <xf numFmtId="4" fontId="0" fillId="19" borderId="0" xfId="0" applyNumberFormat="1" applyFill="1"/>
    <xf numFmtId="0" fontId="1" fillId="17" borderId="33" xfId="0" applyFont="1" applyFill="1" applyBorder="1" applyAlignment="1">
      <alignment horizontal="center"/>
    </xf>
    <xf numFmtId="44" fontId="0" fillId="15" borderId="16" xfId="0" applyNumberFormat="1" applyFill="1" applyBorder="1"/>
    <xf numFmtId="44" fontId="0" fillId="14" borderId="16" xfId="0" applyNumberFormat="1" applyFill="1" applyBorder="1"/>
    <xf numFmtId="44" fontId="0" fillId="14" borderId="25" xfId="0" applyNumberFormat="1" applyFill="1" applyBorder="1"/>
    <xf numFmtId="44" fontId="0" fillId="14" borderId="32" xfId="0" applyNumberFormat="1" applyFill="1" applyBorder="1"/>
    <xf numFmtId="44" fontId="0" fillId="14" borderId="33" xfId="0" applyNumberFormat="1" applyFill="1" applyBorder="1"/>
    <xf numFmtId="44" fontId="0" fillId="15" borderId="25" xfId="0" applyNumberFormat="1" applyFill="1" applyBorder="1"/>
    <xf numFmtId="44" fontId="0" fillId="15" borderId="29" xfId="0" applyNumberFormat="1" applyFill="1" applyBorder="1"/>
    <xf numFmtId="0" fontId="1" fillId="9" borderId="27" xfId="0" applyFont="1" applyFill="1" applyBorder="1" applyAlignment="1">
      <alignment horizontal="center"/>
    </xf>
    <xf numFmtId="4" fontId="4" fillId="4" borderId="1" xfId="0" applyNumberFormat="1" applyFont="1" applyFill="1" applyBorder="1"/>
    <xf numFmtId="0" fontId="0" fillId="11" borderId="0" xfId="0" applyFill="1" applyBorder="1"/>
    <xf numFmtId="0" fontId="0" fillId="15" borderId="0" xfId="0" applyFill="1" applyBorder="1"/>
    <xf numFmtId="0" fontId="0" fillId="11" borderId="33" xfId="0" applyFill="1" applyBorder="1"/>
    <xf numFmtId="4" fontId="4" fillId="20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  <color rgb="FFF8E8F4"/>
      <color rgb="FFF2D6EB"/>
      <color rgb="FFEF7467"/>
      <color rgb="FFF5DFF0"/>
      <color rgb="FFDB8DC8"/>
      <color rgb="FFD9D9FF"/>
      <color rgb="FFFFDEBD"/>
      <color rgb="FFC9FFFF"/>
      <color rgb="FFE7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</xdr:colOff>
      <xdr:row>0</xdr:row>
      <xdr:rowOff>55245</xdr:rowOff>
    </xdr:from>
    <xdr:to>
      <xdr:col>5</xdr:col>
      <xdr:colOff>0</xdr:colOff>
      <xdr:row>4</xdr:row>
      <xdr:rowOff>85725</xdr:rowOff>
    </xdr:to>
    <xdr:pic>
      <xdr:nvPicPr>
        <xdr:cNvPr id="2" name="Picture 1" descr="Mo w red wo ind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5665" y="55245"/>
          <a:ext cx="2223135" cy="792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L152"/>
  <sheetViews>
    <sheetView tabSelected="1" zoomScale="94" workbookViewId="0">
      <selection sqref="A1:K152"/>
    </sheetView>
  </sheetViews>
  <sheetFormatPr baseColWidth="10" defaultColWidth="8.83203125" defaultRowHeight="15" x14ac:dyDescent="0.2"/>
  <cols>
    <col min="1" max="1" width="31.6640625" customWidth="1"/>
    <col min="2" max="2" width="1" customWidth="1"/>
    <col min="3" max="3" width="15" customWidth="1"/>
    <col min="4" max="4" width="1" customWidth="1"/>
    <col min="5" max="5" width="31.5" customWidth="1"/>
    <col min="6" max="6" width="0.83203125" customWidth="1"/>
    <col min="7" max="7" width="14.5" bestFit="1" customWidth="1"/>
    <col min="8" max="8" width="1" customWidth="1"/>
    <col min="9" max="9" width="3.83203125" customWidth="1"/>
    <col min="10" max="10" width="0.6640625" customWidth="1"/>
    <col min="11" max="11" width="15.83203125" style="209" customWidth="1"/>
  </cols>
  <sheetData>
    <row r="5" spans="1:12" ht="19" x14ac:dyDescent="0.25">
      <c r="A5" s="21" t="s">
        <v>354</v>
      </c>
      <c r="G5" s="205"/>
      <c r="H5" s="205"/>
      <c r="I5" s="205"/>
      <c r="J5" s="205"/>
    </row>
    <row r="6" spans="1:12" ht="19" x14ac:dyDescent="0.25">
      <c r="A6" s="21" t="s">
        <v>355</v>
      </c>
      <c r="E6" s="34" t="s">
        <v>287</v>
      </c>
      <c r="G6" s="206"/>
      <c r="H6" s="206"/>
      <c r="I6" s="206"/>
      <c r="J6" s="206"/>
    </row>
    <row r="7" spans="1:12" ht="19" x14ac:dyDescent="0.25">
      <c r="A7" s="21"/>
      <c r="E7" s="35" t="s">
        <v>29</v>
      </c>
      <c r="G7" s="207"/>
      <c r="H7" s="207"/>
      <c r="I7" s="207"/>
      <c r="J7" s="207"/>
    </row>
    <row r="8" spans="1:12" ht="19" x14ac:dyDescent="0.25">
      <c r="A8" s="21"/>
      <c r="E8" s="35"/>
    </row>
    <row r="9" spans="1:12" ht="19" x14ac:dyDescent="0.25">
      <c r="A9" s="21"/>
      <c r="E9" s="35"/>
    </row>
    <row r="10" spans="1:12" ht="16" thickBot="1" x14ac:dyDescent="0.25">
      <c r="E10" s="204" t="s">
        <v>302</v>
      </c>
      <c r="G10" s="208"/>
      <c r="H10" s="208"/>
      <c r="I10" s="208"/>
      <c r="J10" s="208"/>
    </row>
    <row r="11" spans="1:12" ht="17" thickBot="1" x14ac:dyDescent="0.25">
      <c r="A11" s="64" t="s">
        <v>0</v>
      </c>
      <c r="G11" s="20"/>
      <c r="H11" s="20"/>
      <c r="I11" s="20"/>
      <c r="J11" s="20"/>
    </row>
    <row r="12" spans="1:12" ht="16" thickBot="1" x14ac:dyDescent="0.25">
      <c r="A12" s="62" t="s">
        <v>1</v>
      </c>
      <c r="B12" s="63"/>
      <c r="C12" s="63" t="s">
        <v>7</v>
      </c>
      <c r="D12" s="63"/>
      <c r="E12" s="63" t="s">
        <v>6</v>
      </c>
      <c r="F12" s="63"/>
      <c r="G12" s="63" t="s">
        <v>8</v>
      </c>
      <c r="H12" s="63"/>
      <c r="I12" s="63" t="s">
        <v>2</v>
      </c>
      <c r="J12" s="134"/>
      <c r="K12" s="215" t="s">
        <v>360</v>
      </c>
    </row>
    <row r="13" spans="1:12" x14ac:dyDescent="0.2">
      <c r="A13" s="22" t="s">
        <v>14</v>
      </c>
      <c r="B13" s="23"/>
      <c r="C13" s="24" t="s">
        <v>16</v>
      </c>
      <c r="D13" s="23"/>
      <c r="E13" s="23" t="s">
        <v>23</v>
      </c>
      <c r="F13" s="23"/>
      <c r="G13" s="24" t="s">
        <v>17</v>
      </c>
      <c r="H13" s="23"/>
      <c r="I13" s="46">
        <v>2.77</v>
      </c>
      <c r="J13" s="216"/>
      <c r="K13" s="221">
        <f>((I13+0.1)/0.63)*1.06</f>
        <v>4.8288888888888888</v>
      </c>
      <c r="L13" s="25"/>
    </row>
    <row r="14" spans="1:12" x14ac:dyDescent="0.2">
      <c r="A14" s="22" t="s">
        <v>15</v>
      </c>
      <c r="B14" s="23"/>
      <c r="C14" s="24" t="s">
        <v>18</v>
      </c>
      <c r="D14" s="23"/>
      <c r="E14" s="23" t="s">
        <v>24</v>
      </c>
      <c r="F14" s="23"/>
      <c r="G14" s="24" t="s">
        <v>19</v>
      </c>
      <c r="H14" s="23"/>
      <c r="I14" s="46">
        <v>2.92</v>
      </c>
      <c r="J14" s="216"/>
      <c r="K14" s="221">
        <f t="shared" ref="K14:K48" si="0">((I14+0.1)/0.63)*1.06</f>
        <v>5.0812698412698412</v>
      </c>
      <c r="L14" s="25"/>
    </row>
    <row r="15" spans="1:12" x14ac:dyDescent="0.2">
      <c r="A15" s="27" t="s">
        <v>356</v>
      </c>
      <c r="B15" s="28"/>
      <c r="C15" s="29" t="s">
        <v>249</v>
      </c>
      <c r="D15" s="28"/>
      <c r="E15" s="27" t="s">
        <v>300</v>
      </c>
      <c r="F15" s="28"/>
      <c r="G15" s="29" t="s">
        <v>301</v>
      </c>
      <c r="H15" s="28"/>
      <c r="I15" s="47">
        <v>3.05</v>
      </c>
      <c r="J15" s="217"/>
      <c r="K15" s="221">
        <f t="shared" si="0"/>
        <v>5.3000000000000007</v>
      </c>
      <c r="L15" s="25"/>
    </row>
    <row r="16" spans="1:12" x14ac:dyDescent="0.2">
      <c r="A16" s="137" t="s">
        <v>288</v>
      </c>
      <c r="B16" s="138"/>
      <c r="C16" s="139" t="s">
        <v>289</v>
      </c>
      <c r="D16" s="138"/>
      <c r="E16" s="140" t="s">
        <v>296</v>
      </c>
      <c r="F16" s="138"/>
      <c r="G16" s="139" t="s">
        <v>297</v>
      </c>
      <c r="H16" s="138"/>
      <c r="I16" s="141">
        <v>2.86</v>
      </c>
      <c r="J16" s="217"/>
      <c r="K16" s="221">
        <f t="shared" si="0"/>
        <v>4.9803174603174609</v>
      </c>
      <c r="L16" s="25"/>
    </row>
    <row r="17" spans="1:12" x14ac:dyDescent="0.2">
      <c r="A17" s="137" t="s">
        <v>291</v>
      </c>
      <c r="B17" s="138"/>
      <c r="C17" s="139" t="s">
        <v>290</v>
      </c>
      <c r="D17" s="138"/>
      <c r="E17" s="140" t="s">
        <v>298</v>
      </c>
      <c r="F17" s="138"/>
      <c r="G17" s="139" t="s">
        <v>299</v>
      </c>
      <c r="H17" s="138"/>
      <c r="I17" s="141">
        <v>2.86</v>
      </c>
      <c r="J17" s="217"/>
      <c r="K17" s="221">
        <f t="shared" si="0"/>
        <v>4.9803174603174609</v>
      </c>
      <c r="L17" s="25"/>
    </row>
    <row r="18" spans="1:12" x14ac:dyDescent="0.2">
      <c r="A18" s="137" t="s">
        <v>292</v>
      </c>
      <c r="B18" s="138"/>
      <c r="C18" s="139" t="s">
        <v>293</v>
      </c>
      <c r="D18" s="138"/>
      <c r="E18" s="140" t="s">
        <v>295</v>
      </c>
      <c r="F18" s="138"/>
      <c r="G18" s="139" t="s">
        <v>294</v>
      </c>
      <c r="H18" s="138"/>
      <c r="I18" s="141">
        <v>2.76</v>
      </c>
      <c r="J18" s="217"/>
      <c r="K18" s="221">
        <f t="shared" si="0"/>
        <v>4.8120634920634924</v>
      </c>
      <c r="L18" s="25"/>
    </row>
    <row r="19" spans="1:12" x14ac:dyDescent="0.2">
      <c r="A19" s="27" t="s">
        <v>280</v>
      </c>
      <c r="B19" s="28"/>
      <c r="C19" s="29" t="s">
        <v>281</v>
      </c>
      <c r="D19" s="28"/>
      <c r="E19" s="111" t="s">
        <v>280</v>
      </c>
      <c r="F19" s="28"/>
      <c r="G19" s="29" t="s">
        <v>281</v>
      </c>
      <c r="H19" s="28"/>
      <c r="I19" s="47">
        <v>2.97</v>
      </c>
      <c r="J19" s="217"/>
      <c r="K19" s="221">
        <f t="shared" si="0"/>
        <v>5.1653968253968259</v>
      </c>
      <c r="L19" s="25"/>
    </row>
    <row r="20" spans="1:12" x14ac:dyDescent="0.2">
      <c r="A20" s="27" t="s">
        <v>74</v>
      </c>
      <c r="B20" s="28"/>
      <c r="C20" s="29" t="s">
        <v>75</v>
      </c>
      <c r="D20" s="28"/>
      <c r="E20" s="28" t="s">
        <v>76</v>
      </c>
      <c r="F20" s="28"/>
      <c r="G20" s="29" t="s">
        <v>77</v>
      </c>
      <c r="H20" s="28"/>
      <c r="I20" s="47">
        <v>2.92</v>
      </c>
      <c r="J20" s="217"/>
      <c r="K20" s="221">
        <f t="shared" si="0"/>
        <v>5.0812698412698412</v>
      </c>
      <c r="L20" s="25"/>
    </row>
    <row r="21" spans="1:12" x14ac:dyDescent="0.2">
      <c r="A21" s="27" t="s">
        <v>78</v>
      </c>
      <c r="B21" s="84"/>
      <c r="C21" s="29" t="s">
        <v>79</v>
      </c>
      <c r="D21" s="28"/>
      <c r="E21" s="28" t="s">
        <v>80</v>
      </c>
      <c r="F21" s="28"/>
      <c r="G21" s="29" t="s">
        <v>81</v>
      </c>
      <c r="H21" s="28"/>
      <c r="I21" s="47">
        <v>3.7</v>
      </c>
      <c r="J21" s="217"/>
      <c r="K21" s="221">
        <f t="shared" si="0"/>
        <v>6.3936507936507949</v>
      </c>
      <c r="L21" s="25"/>
    </row>
    <row r="22" spans="1:12" x14ac:dyDescent="0.2">
      <c r="A22" s="27" t="s">
        <v>82</v>
      </c>
      <c r="B22" s="28"/>
      <c r="C22" s="29" t="s">
        <v>79</v>
      </c>
      <c r="D22" s="28"/>
      <c r="E22" s="28" t="s">
        <v>85</v>
      </c>
      <c r="F22" s="28"/>
      <c r="G22" s="29" t="s">
        <v>81</v>
      </c>
      <c r="H22" s="28"/>
      <c r="I22" s="47">
        <v>3.7</v>
      </c>
      <c r="J22" s="217"/>
      <c r="K22" s="221">
        <f t="shared" si="0"/>
        <v>6.3936507936507949</v>
      </c>
      <c r="L22" s="25"/>
    </row>
    <row r="23" spans="1:12" x14ac:dyDescent="0.2">
      <c r="A23" s="27" t="s">
        <v>83</v>
      </c>
      <c r="B23" s="28"/>
      <c r="C23" s="29" t="s">
        <v>79</v>
      </c>
      <c r="D23" s="28"/>
      <c r="E23" s="28" t="s">
        <v>86</v>
      </c>
      <c r="F23" s="28"/>
      <c r="G23" s="29" t="s">
        <v>81</v>
      </c>
      <c r="H23" s="28"/>
      <c r="I23" s="47">
        <v>3.7</v>
      </c>
      <c r="J23" s="217"/>
      <c r="K23" s="221">
        <f t="shared" si="0"/>
        <v>6.3936507936507949</v>
      </c>
      <c r="L23" s="25"/>
    </row>
    <row r="24" spans="1:12" x14ac:dyDescent="0.2">
      <c r="A24" s="27" t="s">
        <v>84</v>
      </c>
      <c r="B24" s="28"/>
      <c r="C24" s="29" t="s">
        <v>79</v>
      </c>
      <c r="D24" s="28"/>
      <c r="E24" s="28" t="s">
        <v>87</v>
      </c>
      <c r="F24" s="28"/>
      <c r="G24" s="29" t="s">
        <v>81</v>
      </c>
      <c r="H24" s="28"/>
      <c r="I24" s="47">
        <v>3.7</v>
      </c>
      <c r="J24" s="217"/>
      <c r="K24" s="221">
        <f t="shared" si="0"/>
        <v>6.3936507936507949</v>
      </c>
      <c r="L24" s="25"/>
    </row>
    <row r="25" spans="1:12" x14ac:dyDescent="0.2">
      <c r="A25" s="27" t="s">
        <v>197</v>
      </c>
      <c r="B25" s="28"/>
      <c r="C25" s="29" t="s">
        <v>199</v>
      </c>
      <c r="D25" s="28"/>
      <c r="E25" s="28" t="s">
        <v>198</v>
      </c>
      <c r="F25" s="28"/>
      <c r="G25" s="29" t="s">
        <v>200</v>
      </c>
      <c r="H25" s="28"/>
      <c r="I25" s="47">
        <v>2.39</v>
      </c>
      <c r="J25" s="217"/>
      <c r="K25" s="221">
        <f t="shared" si="0"/>
        <v>4.1895238095238101</v>
      </c>
      <c r="L25" s="25"/>
    </row>
    <row r="26" spans="1:12" x14ac:dyDescent="0.2">
      <c r="A26" s="27" t="s">
        <v>13</v>
      </c>
      <c r="B26" s="28"/>
      <c r="C26" s="29" t="s">
        <v>20</v>
      </c>
      <c r="D26" s="28"/>
      <c r="E26" s="28" t="s">
        <v>22</v>
      </c>
      <c r="F26" s="28"/>
      <c r="G26" s="29" t="s">
        <v>21</v>
      </c>
      <c r="H26" s="28"/>
      <c r="I26" s="47">
        <v>2.77</v>
      </c>
      <c r="J26" s="217"/>
      <c r="K26" s="221">
        <f t="shared" si="0"/>
        <v>4.8288888888888888</v>
      </c>
      <c r="L26" s="25"/>
    </row>
    <row r="27" spans="1:12" x14ac:dyDescent="0.2">
      <c r="A27" s="27" t="s">
        <v>88</v>
      </c>
      <c r="B27" s="28"/>
      <c r="C27" s="29" t="s">
        <v>89</v>
      </c>
      <c r="D27" s="28"/>
      <c r="E27" s="28" t="s">
        <v>90</v>
      </c>
      <c r="F27" s="28"/>
      <c r="G27" s="29" t="s">
        <v>91</v>
      </c>
      <c r="H27" s="28"/>
      <c r="I27" s="47">
        <v>3.39</v>
      </c>
      <c r="J27" s="217"/>
      <c r="K27" s="221">
        <f t="shared" si="0"/>
        <v>5.872063492063492</v>
      </c>
      <c r="L27" s="25"/>
    </row>
    <row r="28" spans="1:12" x14ac:dyDescent="0.2">
      <c r="A28" s="27" t="s">
        <v>92</v>
      </c>
      <c r="B28" s="28"/>
      <c r="C28" s="29" t="s">
        <v>93</v>
      </c>
      <c r="D28" s="28"/>
      <c r="E28" s="28" t="s">
        <v>94</v>
      </c>
      <c r="F28" s="28"/>
      <c r="G28" s="29" t="s">
        <v>95</v>
      </c>
      <c r="H28" s="28"/>
      <c r="I28" s="47">
        <v>3.04</v>
      </c>
      <c r="J28" s="217"/>
      <c r="K28" s="221">
        <f t="shared" si="0"/>
        <v>5.2831746031746034</v>
      </c>
      <c r="L28" s="25"/>
    </row>
    <row r="29" spans="1:12" x14ac:dyDescent="0.2">
      <c r="A29" s="1" t="s">
        <v>64</v>
      </c>
      <c r="B29" s="2"/>
      <c r="C29" s="7" t="s">
        <v>65</v>
      </c>
      <c r="D29" s="2"/>
      <c r="E29" s="2" t="s">
        <v>66</v>
      </c>
      <c r="F29" s="2"/>
      <c r="G29" s="7" t="s">
        <v>67</v>
      </c>
      <c r="H29" s="2"/>
      <c r="I29" s="47">
        <v>2.39</v>
      </c>
      <c r="J29" s="218"/>
      <c r="K29" s="221">
        <f t="shared" si="0"/>
        <v>4.1895238095238101</v>
      </c>
      <c r="L29" s="26"/>
    </row>
    <row r="30" spans="1:12" x14ac:dyDescent="0.2">
      <c r="A30" s="1" t="s">
        <v>96</v>
      </c>
      <c r="B30" s="2"/>
      <c r="C30" s="7" t="s">
        <v>97</v>
      </c>
      <c r="D30" s="2"/>
      <c r="E30" s="2" t="s">
        <v>98</v>
      </c>
      <c r="F30" s="2"/>
      <c r="G30" s="7" t="s">
        <v>235</v>
      </c>
      <c r="H30" s="2"/>
      <c r="I30" s="47">
        <v>3.04</v>
      </c>
      <c r="J30" s="218"/>
      <c r="K30" s="221">
        <f t="shared" si="0"/>
        <v>5.2831746031746034</v>
      </c>
      <c r="L30" s="26"/>
    </row>
    <row r="31" spans="1:12" x14ac:dyDescent="0.2">
      <c r="A31" s="1" t="s">
        <v>186</v>
      </c>
      <c r="B31" s="2"/>
      <c r="C31" s="7" t="s">
        <v>233</v>
      </c>
      <c r="D31" s="2"/>
      <c r="E31" s="1" t="s">
        <v>186</v>
      </c>
      <c r="F31" s="2"/>
      <c r="G31" s="7" t="s">
        <v>234</v>
      </c>
      <c r="H31" s="2"/>
      <c r="I31" s="47">
        <v>3.29</v>
      </c>
      <c r="J31" s="218"/>
      <c r="K31" s="221">
        <f t="shared" si="0"/>
        <v>5.7038095238095243</v>
      </c>
      <c r="L31" s="26"/>
    </row>
    <row r="32" spans="1:12" x14ac:dyDescent="0.2">
      <c r="A32" s="1" t="s">
        <v>187</v>
      </c>
      <c r="B32" s="2"/>
      <c r="C32" s="7" t="s">
        <v>232</v>
      </c>
      <c r="D32" s="2"/>
      <c r="E32" s="2" t="s">
        <v>187</v>
      </c>
      <c r="F32" s="2"/>
      <c r="G32" s="7" t="s">
        <v>232</v>
      </c>
      <c r="H32" s="2"/>
      <c r="I32" s="88">
        <v>3.29</v>
      </c>
      <c r="J32" s="218"/>
      <c r="K32" s="221">
        <f t="shared" si="0"/>
        <v>5.7038095238095243</v>
      </c>
      <c r="L32" s="26"/>
    </row>
    <row r="33" spans="1:12" x14ac:dyDescent="0.2">
      <c r="A33" s="27" t="s">
        <v>188</v>
      </c>
      <c r="B33" s="28"/>
      <c r="C33" s="29" t="s">
        <v>128</v>
      </c>
      <c r="D33" s="28"/>
      <c r="E33" s="28" t="s">
        <v>129</v>
      </c>
      <c r="F33" s="28"/>
      <c r="G33" s="29" t="s">
        <v>130</v>
      </c>
      <c r="H33" s="28"/>
      <c r="I33" s="47">
        <v>4.29</v>
      </c>
      <c r="J33" s="217"/>
      <c r="K33" s="221">
        <f t="shared" si="0"/>
        <v>7.3863492063492062</v>
      </c>
      <c r="L33" s="25"/>
    </row>
    <row r="34" spans="1:12" x14ac:dyDescent="0.2">
      <c r="A34" s="137" t="s">
        <v>303</v>
      </c>
      <c r="B34" s="138"/>
      <c r="C34" s="139" t="s">
        <v>304</v>
      </c>
      <c r="D34" s="138"/>
      <c r="E34" s="140" t="s">
        <v>306</v>
      </c>
      <c r="F34" s="138"/>
      <c r="G34" s="139" t="s">
        <v>305</v>
      </c>
      <c r="H34" s="138"/>
      <c r="I34" s="142">
        <v>4.29</v>
      </c>
      <c r="J34" s="219"/>
      <c r="K34" s="221">
        <f t="shared" si="0"/>
        <v>7.3863492063492062</v>
      </c>
      <c r="L34" s="25"/>
    </row>
    <row r="35" spans="1:12" x14ac:dyDescent="0.2">
      <c r="A35" s="27" t="s">
        <v>59</v>
      </c>
      <c r="B35" s="28"/>
      <c r="C35" s="29" t="s">
        <v>70</v>
      </c>
      <c r="D35" s="28"/>
      <c r="E35" s="111" t="s">
        <v>59</v>
      </c>
      <c r="F35" s="28"/>
      <c r="G35" s="29" t="s">
        <v>71</v>
      </c>
      <c r="H35" s="28"/>
      <c r="I35" s="47">
        <v>4.6399999999999997</v>
      </c>
      <c r="J35" s="36"/>
      <c r="K35" s="221">
        <f t="shared" si="0"/>
        <v>7.9752380952380948</v>
      </c>
      <c r="L35" s="25"/>
    </row>
    <row r="36" spans="1:12" x14ac:dyDescent="0.2">
      <c r="A36" s="43" t="s">
        <v>168</v>
      </c>
      <c r="B36" s="50"/>
      <c r="C36" s="44" t="s">
        <v>169</v>
      </c>
      <c r="D36" s="45"/>
      <c r="E36" s="28" t="s">
        <v>170</v>
      </c>
      <c r="F36" s="45"/>
      <c r="G36" s="44" t="s">
        <v>171</v>
      </c>
      <c r="H36" s="45"/>
      <c r="I36" s="49">
        <v>4.29</v>
      </c>
      <c r="J36" s="45"/>
      <c r="K36" s="221">
        <f t="shared" si="0"/>
        <v>7.3863492063492062</v>
      </c>
      <c r="L36" s="25"/>
    </row>
    <row r="37" spans="1:12" x14ac:dyDescent="0.2">
      <c r="A37" s="43" t="s">
        <v>60</v>
      </c>
      <c r="B37" s="50"/>
      <c r="C37" s="44" t="s">
        <v>72</v>
      </c>
      <c r="D37" s="45"/>
      <c r="E37" s="116" t="s">
        <v>60</v>
      </c>
      <c r="F37" s="45"/>
      <c r="G37" s="44" t="s">
        <v>73</v>
      </c>
      <c r="H37" s="45"/>
      <c r="I37" s="49">
        <v>5.5</v>
      </c>
      <c r="J37" s="45"/>
      <c r="K37" s="221">
        <f t="shared" si="0"/>
        <v>9.4222222222222207</v>
      </c>
      <c r="L37" s="25"/>
    </row>
    <row r="38" spans="1:12" x14ac:dyDescent="0.2">
      <c r="A38" s="27" t="s">
        <v>116</v>
      </c>
      <c r="B38" s="28"/>
      <c r="C38" s="29" t="s">
        <v>119</v>
      </c>
      <c r="D38" s="28"/>
      <c r="E38" s="111" t="s">
        <v>118</v>
      </c>
      <c r="F38" s="28"/>
      <c r="G38" s="29" t="s">
        <v>120</v>
      </c>
      <c r="H38" s="28"/>
      <c r="I38" s="47">
        <v>4.29</v>
      </c>
      <c r="J38" s="36"/>
      <c r="K38" s="221">
        <f t="shared" si="0"/>
        <v>7.3863492063492062</v>
      </c>
      <c r="L38" s="25"/>
    </row>
    <row r="39" spans="1:12" x14ac:dyDescent="0.2">
      <c r="A39" s="27" t="s">
        <v>124</v>
      </c>
      <c r="B39" s="28"/>
      <c r="C39" s="29" t="s">
        <v>125</v>
      </c>
      <c r="D39" s="28"/>
      <c r="E39" s="111" t="s">
        <v>126</v>
      </c>
      <c r="F39" s="28"/>
      <c r="G39" s="29" t="s">
        <v>127</v>
      </c>
      <c r="H39" s="28"/>
      <c r="I39" s="47">
        <v>4.29</v>
      </c>
      <c r="J39" s="36"/>
      <c r="K39" s="221">
        <f t="shared" si="0"/>
        <v>7.3863492063492062</v>
      </c>
      <c r="L39" s="25"/>
    </row>
    <row r="40" spans="1:12" x14ac:dyDescent="0.2">
      <c r="A40" s="27" t="s">
        <v>117</v>
      </c>
      <c r="B40" s="28"/>
      <c r="C40" s="29" t="s">
        <v>121</v>
      </c>
      <c r="D40" s="28"/>
      <c r="E40" s="28" t="s">
        <v>122</v>
      </c>
      <c r="F40" s="28"/>
      <c r="G40" s="29" t="s">
        <v>123</v>
      </c>
      <c r="H40" s="28"/>
      <c r="I40" s="47">
        <v>4.29</v>
      </c>
      <c r="J40" s="36"/>
      <c r="K40" s="221">
        <f t="shared" si="0"/>
        <v>7.3863492063492062</v>
      </c>
      <c r="L40" s="25"/>
    </row>
    <row r="41" spans="1:12" ht="16" thickBot="1" x14ac:dyDescent="0.25">
      <c r="A41" s="27" t="s">
        <v>58</v>
      </c>
      <c r="B41" s="28"/>
      <c r="C41" s="29" t="s">
        <v>68</v>
      </c>
      <c r="D41" s="28"/>
      <c r="E41" s="111" t="s">
        <v>58</v>
      </c>
      <c r="F41" s="28"/>
      <c r="G41" s="29" t="s">
        <v>69</v>
      </c>
      <c r="H41" s="28"/>
      <c r="I41" s="47">
        <v>4.99</v>
      </c>
      <c r="J41" s="36"/>
      <c r="K41" s="221">
        <f t="shared" si="0"/>
        <v>8.5641269841269843</v>
      </c>
    </row>
    <row r="42" spans="1:12" ht="16" x14ac:dyDescent="0.2">
      <c r="A42" s="57" t="s">
        <v>166</v>
      </c>
      <c r="B42" s="51"/>
      <c r="C42" s="52"/>
      <c r="D42" s="51"/>
      <c r="E42" s="117"/>
      <c r="F42" s="51"/>
      <c r="G42" s="52"/>
      <c r="H42" s="51"/>
      <c r="I42" s="86"/>
      <c r="J42" s="51"/>
      <c r="K42" s="221">
        <f t="shared" si="0"/>
        <v>0.16825396825396829</v>
      </c>
      <c r="L42" s="25"/>
    </row>
    <row r="43" spans="1:12" x14ac:dyDescent="0.2">
      <c r="A43" s="28" t="s">
        <v>111</v>
      </c>
      <c r="B43" s="36"/>
      <c r="C43" s="29" t="s">
        <v>112</v>
      </c>
      <c r="D43" s="36"/>
      <c r="E43" s="28" t="s">
        <v>103</v>
      </c>
      <c r="F43" s="36"/>
      <c r="G43" s="29" t="s">
        <v>104</v>
      </c>
      <c r="H43" s="36"/>
      <c r="I43" s="47">
        <v>2.79</v>
      </c>
      <c r="J43" s="36"/>
      <c r="K43" s="221">
        <f t="shared" si="0"/>
        <v>4.8625396825396834</v>
      </c>
      <c r="L43" s="25"/>
    </row>
    <row r="44" spans="1:12" x14ac:dyDescent="0.2">
      <c r="A44" s="28" t="s">
        <v>100</v>
      </c>
      <c r="B44" s="36"/>
      <c r="C44" s="29" t="s">
        <v>113</v>
      </c>
      <c r="D44" s="36"/>
      <c r="E44" s="28" t="s">
        <v>105</v>
      </c>
      <c r="F44" s="36"/>
      <c r="G44" s="29" t="s">
        <v>106</v>
      </c>
      <c r="H44" s="36"/>
      <c r="I44" s="47">
        <v>2.99</v>
      </c>
      <c r="J44" s="36"/>
      <c r="K44" s="221">
        <f t="shared" si="0"/>
        <v>5.1990476190476196</v>
      </c>
      <c r="L44" s="25"/>
    </row>
    <row r="45" spans="1:12" x14ac:dyDescent="0.2">
      <c r="A45" s="40" t="s">
        <v>189</v>
      </c>
      <c r="B45" s="42"/>
      <c r="C45" s="41" t="s">
        <v>191</v>
      </c>
      <c r="D45" s="42"/>
      <c r="E45" s="40" t="s">
        <v>195</v>
      </c>
      <c r="F45" s="42"/>
      <c r="G45" s="41" t="s">
        <v>192</v>
      </c>
      <c r="H45" s="42"/>
      <c r="I45" s="48">
        <v>2.99</v>
      </c>
      <c r="J45" s="220"/>
      <c r="K45" s="221">
        <f t="shared" si="0"/>
        <v>5.1990476190476196</v>
      </c>
      <c r="L45" s="25"/>
    </row>
    <row r="46" spans="1:12" x14ac:dyDescent="0.2">
      <c r="A46" s="28" t="s">
        <v>190</v>
      </c>
      <c r="B46" s="36"/>
      <c r="C46" s="29" t="s">
        <v>193</v>
      </c>
      <c r="D46" s="36"/>
      <c r="E46" s="28" t="s">
        <v>196</v>
      </c>
      <c r="F46" s="36"/>
      <c r="G46" s="29" t="s">
        <v>194</v>
      </c>
      <c r="H46" s="36"/>
      <c r="I46" s="47">
        <v>2.99</v>
      </c>
      <c r="J46" s="36"/>
      <c r="K46" s="221">
        <f t="shared" si="0"/>
        <v>5.1990476190476196</v>
      </c>
      <c r="L46" s="25"/>
    </row>
    <row r="47" spans="1:12" x14ac:dyDescent="0.2">
      <c r="A47" s="40" t="s">
        <v>101</v>
      </c>
      <c r="B47" s="42"/>
      <c r="C47" s="41" t="s">
        <v>114</v>
      </c>
      <c r="D47" s="42"/>
      <c r="E47" s="40" t="s">
        <v>107</v>
      </c>
      <c r="F47" s="42"/>
      <c r="G47" s="24" t="s">
        <v>108</v>
      </c>
      <c r="H47" s="87"/>
      <c r="I47" s="46">
        <v>3.29</v>
      </c>
      <c r="J47" s="87"/>
      <c r="K47" s="221">
        <f t="shared" si="0"/>
        <v>5.7038095238095243</v>
      </c>
      <c r="L47" s="25"/>
    </row>
    <row r="48" spans="1:12" ht="16" thickBot="1" x14ac:dyDescent="0.25">
      <c r="A48" s="53" t="s">
        <v>102</v>
      </c>
      <c r="B48" s="54"/>
      <c r="C48" s="55" t="s">
        <v>115</v>
      </c>
      <c r="D48" s="54"/>
      <c r="E48" s="53" t="s">
        <v>109</v>
      </c>
      <c r="F48" s="54"/>
      <c r="G48" s="55" t="s">
        <v>110</v>
      </c>
      <c r="H48" s="54"/>
      <c r="I48" s="56">
        <v>3.29</v>
      </c>
      <c r="J48" s="54"/>
      <c r="K48" s="221">
        <f t="shared" si="0"/>
        <v>5.7038095238095243</v>
      </c>
      <c r="L48" s="25"/>
    </row>
    <row r="49" spans="1:12" ht="16" thickBot="1" x14ac:dyDescent="0.25">
      <c r="C49" s="8"/>
      <c r="K49" s="210"/>
      <c r="L49" s="25"/>
    </row>
    <row r="50" spans="1:12" ht="17" thickBot="1" x14ac:dyDescent="0.25">
      <c r="A50" s="3" t="s">
        <v>3</v>
      </c>
      <c r="C50" s="8"/>
      <c r="G50" s="20"/>
      <c r="H50" s="20"/>
    </row>
    <row r="51" spans="1:12" ht="16" thickBot="1" x14ac:dyDescent="0.25">
      <c r="A51" s="65" t="s">
        <v>1</v>
      </c>
      <c r="B51" s="66"/>
      <c r="C51" s="66" t="s">
        <v>7</v>
      </c>
      <c r="D51" s="66"/>
      <c r="E51" s="66" t="s">
        <v>6</v>
      </c>
      <c r="F51" s="66"/>
      <c r="G51" s="66" t="s">
        <v>8</v>
      </c>
      <c r="H51" s="66"/>
      <c r="I51" s="66" t="s">
        <v>2</v>
      </c>
      <c r="J51" s="135"/>
      <c r="K51" s="222" t="s">
        <v>3</v>
      </c>
    </row>
    <row r="52" spans="1:12" x14ac:dyDescent="0.2">
      <c r="A52" s="90" t="s">
        <v>201</v>
      </c>
      <c r="B52" s="89"/>
      <c r="C52" s="92" t="s">
        <v>202</v>
      </c>
      <c r="D52" s="91"/>
      <c r="E52" s="93" t="s">
        <v>203</v>
      </c>
      <c r="F52" s="92"/>
      <c r="G52" s="92" t="s">
        <v>204</v>
      </c>
      <c r="H52" s="91"/>
      <c r="I52" s="15">
        <v>1.69</v>
      </c>
      <c r="J52" s="223"/>
      <c r="K52" s="229">
        <f t="shared" ref="K52:K86" si="1">((I52+0.1)/0.63)*1.06</f>
        <v>3.0117460317460321</v>
      </c>
    </row>
    <row r="53" spans="1:12" x14ac:dyDescent="0.2">
      <c r="A53" s="12" t="s">
        <v>41</v>
      </c>
      <c r="B53" s="13"/>
      <c r="C53" s="14" t="s">
        <v>51</v>
      </c>
      <c r="D53" s="13"/>
      <c r="E53" s="13" t="s">
        <v>55</v>
      </c>
      <c r="F53" s="13"/>
      <c r="G53" s="14" t="s">
        <v>52</v>
      </c>
      <c r="H53" s="13"/>
      <c r="I53" s="15">
        <v>1.69</v>
      </c>
      <c r="J53" s="224"/>
      <c r="K53" s="229">
        <f t="shared" si="1"/>
        <v>3.0117460317460321</v>
      </c>
    </row>
    <row r="54" spans="1:12" x14ac:dyDescent="0.2">
      <c r="A54" s="12" t="s">
        <v>42</v>
      </c>
      <c r="B54" s="13"/>
      <c r="C54" s="14" t="s">
        <v>50</v>
      </c>
      <c r="D54" s="13"/>
      <c r="E54" s="13" t="s">
        <v>54</v>
      </c>
      <c r="F54" s="13"/>
      <c r="G54" s="14" t="s">
        <v>53</v>
      </c>
      <c r="H54" s="13"/>
      <c r="I54" s="15">
        <v>1.69</v>
      </c>
      <c r="J54" s="224"/>
      <c r="K54" s="229">
        <f t="shared" si="1"/>
        <v>3.0117460317460321</v>
      </c>
    </row>
    <row r="55" spans="1:12" x14ac:dyDescent="0.2">
      <c r="A55" s="12" t="s">
        <v>31</v>
      </c>
      <c r="B55" s="13"/>
      <c r="C55" s="14" t="s">
        <v>9</v>
      </c>
      <c r="D55" s="13"/>
      <c r="E55" s="13" t="s">
        <v>32</v>
      </c>
      <c r="F55" s="13"/>
      <c r="G55" s="14" t="s">
        <v>10</v>
      </c>
      <c r="H55" s="13"/>
      <c r="I55" s="15">
        <v>2.2400000000000002</v>
      </c>
      <c r="J55" s="224"/>
      <c r="K55" s="229">
        <f t="shared" si="1"/>
        <v>3.9371428571428582</v>
      </c>
    </row>
    <row r="56" spans="1:12" x14ac:dyDescent="0.2">
      <c r="A56" s="12" t="s">
        <v>35</v>
      </c>
      <c r="B56" s="13"/>
      <c r="C56" s="14" t="s">
        <v>33</v>
      </c>
      <c r="D56" s="13"/>
      <c r="E56" s="13" t="s">
        <v>36</v>
      </c>
      <c r="F56" s="13"/>
      <c r="G56" s="14" t="s">
        <v>34</v>
      </c>
      <c r="H56" s="13"/>
      <c r="I56" s="15">
        <v>2.2400000000000002</v>
      </c>
      <c r="J56" s="224"/>
      <c r="K56" s="229">
        <f t="shared" si="1"/>
        <v>3.9371428571428582</v>
      </c>
    </row>
    <row r="57" spans="1:12" x14ac:dyDescent="0.2">
      <c r="A57" s="12" t="s">
        <v>61</v>
      </c>
      <c r="B57" s="13"/>
      <c r="C57" s="14" t="s">
        <v>63</v>
      </c>
      <c r="D57" s="13"/>
      <c r="E57" s="13" t="s">
        <v>62</v>
      </c>
      <c r="F57" s="13"/>
      <c r="G57" s="14" t="s">
        <v>63</v>
      </c>
      <c r="H57" s="13"/>
      <c r="I57" s="15">
        <v>1.89</v>
      </c>
      <c r="J57" s="224"/>
      <c r="K57" s="229">
        <f t="shared" si="1"/>
        <v>3.3482539682539683</v>
      </c>
    </row>
    <row r="58" spans="1:12" x14ac:dyDescent="0.2">
      <c r="A58" s="143" t="s">
        <v>307</v>
      </c>
      <c r="B58" s="144"/>
      <c r="C58" s="145" t="s">
        <v>309</v>
      </c>
      <c r="D58" s="144"/>
      <c r="E58" s="144" t="s">
        <v>311</v>
      </c>
      <c r="F58" s="144"/>
      <c r="G58" s="145" t="s">
        <v>312</v>
      </c>
      <c r="H58" s="144"/>
      <c r="I58" s="146">
        <v>2.39</v>
      </c>
      <c r="J58" s="224"/>
      <c r="K58" s="229">
        <f t="shared" si="1"/>
        <v>4.1895238095238101</v>
      </c>
    </row>
    <row r="59" spans="1:12" x14ac:dyDescent="0.2">
      <c r="A59" s="143" t="s">
        <v>308</v>
      </c>
      <c r="B59" s="144"/>
      <c r="C59" s="145" t="s">
        <v>310</v>
      </c>
      <c r="D59" s="144"/>
      <c r="E59" s="144" t="s">
        <v>308</v>
      </c>
      <c r="F59" s="144"/>
      <c r="G59" s="145" t="s">
        <v>310</v>
      </c>
      <c r="H59" s="144"/>
      <c r="I59" s="146">
        <v>2.59</v>
      </c>
      <c r="J59" s="224"/>
      <c r="K59" s="229">
        <f t="shared" si="1"/>
        <v>4.5260317460317463</v>
      </c>
    </row>
    <row r="60" spans="1:12" x14ac:dyDescent="0.2">
      <c r="A60" s="16" t="s">
        <v>206</v>
      </c>
      <c r="B60" s="17"/>
      <c r="C60" s="18" t="s">
        <v>209</v>
      </c>
      <c r="D60" s="98"/>
      <c r="E60" s="17" t="s">
        <v>208</v>
      </c>
      <c r="F60" s="17"/>
      <c r="G60" s="18" t="s">
        <v>207</v>
      </c>
      <c r="H60" s="17"/>
      <c r="I60" s="15">
        <v>2.09</v>
      </c>
      <c r="J60" s="224"/>
      <c r="K60" s="229">
        <f t="shared" si="1"/>
        <v>3.6847619047619049</v>
      </c>
    </row>
    <row r="61" spans="1:12" x14ac:dyDescent="0.2">
      <c r="A61" s="12" t="s">
        <v>131</v>
      </c>
      <c r="B61" s="13"/>
      <c r="C61" s="14" t="s">
        <v>134</v>
      </c>
      <c r="D61" s="201"/>
      <c r="E61" s="13" t="s">
        <v>143</v>
      </c>
      <c r="F61" s="13"/>
      <c r="G61" s="14" t="s">
        <v>135</v>
      </c>
      <c r="H61" s="13"/>
      <c r="I61" s="15">
        <v>2.29</v>
      </c>
      <c r="J61" s="224"/>
      <c r="K61" s="229">
        <f t="shared" si="1"/>
        <v>4.0212698412698415</v>
      </c>
    </row>
    <row r="62" spans="1:12" x14ac:dyDescent="0.2">
      <c r="A62" s="12" t="s">
        <v>132</v>
      </c>
      <c r="B62" s="13"/>
      <c r="C62" s="14" t="s">
        <v>133</v>
      </c>
      <c r="D62" s="201"/>
      <c r="E62" s="13" t="s">
        <v>144</v>
      </c>
      <c r="F62" s="13"/>
      <c r="G62" s="14" t="s">
        <v>136</v>
      </c>
      <c r="H62" s="13"/>
      <c r="I62" s="15">
        <v>2.29</v>
      </c>
      <c r="J62" s="224"/>
      <c r="K62" s="229">
        <f t="shared" si="1"/>
        <v>4.0212698412698415</v>
      </c>
    </row>
    <row r="63" spans="1:12" x14ac:dyDescent="0.2">
      <c r="A63" s="12" t="s">
        <v>37</v>
      </c>
      <c r="B63" s="13"/>
      <c r="C63" s="14" t="s">
        <v>27</v>
      </c>
      <c r="D63" s="201"/>
      <c r="E63" s="13" t="s">
        <v>38</v>
      </c>
      <c r="F63" s="13"/>
      <c r="G63" s="14" t="s">
        <v>30</v>
      </c>
      <c r="H63" s="13"/>
      <c r="I63" s="15">
        <v>2.59</v>
      </c>
      <c r="J63" s="224"/>
      <c r="K63" s="229">
        <f t="shared" si="1"/>
        <v>4.5260317460317463</v>
      </c>
    </row>
    <row r="64" spans="1:12" x14ac:dyDescent="0.2">
      <c r="A64" s="16" t="s">
        <v>44</v>
      </c>
      <c r="B64" s="17"/>
      <c r="C64" s="18" t="s">
        <v>47</v>
      </c>
      <c r="D64" s="98"/>
      <c r="E64" s="17" t="s">
        <v>49</v>
      </c>
      <c r="F64" s="17"/>
      <c r="G64" s="18" t="s">
        <v>48</v>
      </c>
      <c r="H64" s="17"/>
      <c r="I64" s="15">
        <v>2.69</v>
      </c>
      <c r="J64" s="224"/>
      <c r="K64" s="229">
        <f t="shared" si="1"/>
        <v>4.6942857142857148</v>
      </c>
    </row>
    <row r="65" spans="1:11" x14ac:dyDescent="0.2">
      <c r="A65" s="16" t="s">
        <v>205</v>
      </c>
      <c r="B65" s="17"/>
      <c r="C65" s="18" t="s">
        <v>210</v>
      </c>
      <c r="D65" s="98"/>
      <c r="E65" s="17" t="s">
        <v>205</v>
      </c>
      <c r="F65" s="17"/>
      <c r="G65" s="18" t="s">
        <v>210</v>
      </c>
      <c r="H65" s="17"/>
      <c r="I65" s="15">
        <v>2.29</v>
      </c>
      <c r="J65" s="224"/>
      <c r="K65" s="229">
        <f t="shared" si="1"/>
        <v>4.0212698412698415</v>
      </c>
    </row>
    <row r="66" spans="1:11" x14ac:dyDescent="0.2">
      <c r="A66" s="16" t="s">
        <v>245</v>
      </c>
      <c r="B66" s="17"/>
      <c r="C66" s="18" t="s">
        <v>250</v>
      </c>
      <c r="D66" s="98"/>
      <c r="E66" s="17" t="s">
        <v>245</v>
      </c>
      <c r="F66" s="17"/>
      <c r="G66" s="18" t="s">
        <v>250</v>
      </c>
      <c r="H66" s="17"/>
      <c r="I66" s="19">
        <v>2.09</v>
      </c>
      <c r="J66" s="224"/>
      <c r="K66" s="229">
        <f t="shared" si="1"/>
        <v>3.6847619047619049</v>
      </c>
    </row>
    <row r="67" spans="1:11" x14ac:dyDescent="0.2">
      <c r="A67" s="16" t="s">
        <v>244</v>
      </c>
      <c r="B67" s="17"/>
      <c r="C67" s="18" t="s">
        <v>251</v>
      </c>
      <c r="D67" s="98"/>
      <c r="E67" s="17" t="s">
        <v>244</v>
      </c>
      <c r="F67" s="17"/>
      <c r="G67" s="18" t="s">
        <v>251</v>
      </c>
      <c r="H67" s="17"/>
      <c r="I67" s="19">
        <v>2.09</v>
      </c>
      <c r="J67" s="224"/>
      <c r="K67" s="229">
        <f t="shared" si="1"/>
        <v>3.6847619047619049</v>
      </c>
    </row>
    <row r="68" spans="1:11" x14ac:dyDescent="0.2">
      <c r="A68" s="16" t="s">
        <v>39</v>
      </c>
      <c r="B68" s="17"/>
      <c r="C68" s="18" t="s">
        <v>28</v>
      </c>
      <c r="D68" s="98"/>
      <c r="E68" s="17" t="s">
        <v>40</v>
      </c>
      <c r="F68" s="17"/>
      <c r="G68" s="18" t="s">
        <v>26</v>
      </c>
      <c r="H68" s="17"/>
      <c r="I68" s="19">
        <v>2.59</v>
      </c>
      <c r="J68" s="224"/>
      <c r="K68" s="229">
        <f t="shared" si="1"/>
        <v>4.5260317460317463</v>
      </c>
    </row>
    <row r="69" spans="1:11" ht="16" thickBot="1" x14ac:dyDescent="0.25">
      <c r="A69" s="37" t="s">
        <v>172</v>
      </c>
      <c r="B69" s="38"/>
      <c r="C69" s="39" t="s">
        <v>43</v>
      </c>
      <c r="D69" s="100"/>
      <c r="E69" s="38" t="s">
        <v>45</v>
      </c>
      <c r="F69" s="38"/>
      <c r="G69" s="39" t="s">
        <v>46</v>
      </c>
      <c r="H69" s="38"/>
      <c r="I69" s="107">
        <v>2.59</v>
      </c>
      <c r="J69" s="225"/>
      <c r="K69" s="229">
        <f t="shared" si="1"/>
        <v>4.5260317460317463</v>
      </c>
    </row>
    <row r="70" spans="1:11" ht="16" x14ac:dyDescent="0.2">
      <c r="A70" s="115" t="s">
        <v>252</v>
      </c>
      <c r="B70" s="112"/>
      <c r="C70" s="113"/>
      <c r="D70" s="202"/>
      <c r="E70" s="112"/>
      <c r="F70" s="112"/>
      <c r="G70" s="113"/>
      <c r="H70" s="112"/>
      <c r="I70" s="114"/>
      <c r="J70" s="226"/>
      <c r="K70" s="229">
        <f t="shared" si="1"/>
        <v>0.16825396825396829</v>
      </c>
    </row>
    <row r="71" spans="1:11" ht="16" x14ac:dyDescent="0.2">
      <c r="A71" s="147" t="s">
        <v>313</v>
      </c>
      <c r="B71" s="144"/>
      <c r="C71" s="145" t="s">
        <v>314</v>
      </c>
      <c r="D71" s="203"/>
      <c r="E71" s="144" t="s">
        <v>313</v>
      </c>
      <c r="F71" s="144"/>
      <c r="G71" s="145" t="s">
        <v>314</v>
      </c>
      <c r="H71" s="144"/>
      <c r="I71" s="146">
        <v>2.79</v>
      </c>
      <c r="J71" s="224"/>
      <c r="K71" s="229">
        <f t="shared" si="1"/>
        <v>4.8625396825396834</v>
      </c>
    </row>
    <row r="72" spans="1:11" x14ac:dyDescent="0.2">
      <c r="A72" s="16" t="s">
        <v>246</v>
      </c>
      <c r="B72" s="17"/>
      <c r="C72" s="18" t="s">
        <v>315</v>
      </c>
      <c r="D72" s="98"/>
      <c r="E72" s="17" t="s">
        <v>246</v>
      </c>
      <c r="F72" s="17"/>
      <c r="G72" s="18" t="s">
        <v>315</v>
      </c>
      <c r="H72" s="17"/>
      <c r="I72" s="15">
        <v>2.79</v>
      </c>
      <c r="J72" s="227"/>
      <c r="K72" s="229">
        <f t="shared" si="1"/>
        <v>4.8625396825396834</v>
      </c>
    </row>
    <row r="73" spans="1:11" x14ac:dyDescent="0.2">
      <c r="A73" s="94" t="s">
        <v>213</v>
      </c>
      <c r="B73" s="95"/>
      <c r="C73" s="96" t="s">
        <v>214</v>
      </c>
      <c r="D73" s="108"/>
      <c r="E73" s="95" t="s">
        <v>215</v>
      </c>
      <c r="F73" s="95"/>
      <c r="G73" s="96" t="s">
        <v>216</v>
      </c>
      <c r="H73" s="95"/>
      <c r="I73" s="15">
        <v>2.79</v>
      </c>
      <c r="J73" s="224"/>
      <c r="K73" s="229">
        <f t="shared" si="1"/>
        <v>4.8625396825396834</v>
      </c>
    </row>
    <row r="74" spans="1:11" x14ac:dyDescent="0.2">
      <c r="A74" s="16" t="s">
        <v>211</v>
      </c>
      <c r="B74" s="17"/>
      <c r="C74" s="18" t="s">
        <v>217</v>
      </c>
      <c r="D74" s="98"/>
      <c r="E74" s="17" t="s">
        <v>218</v>
      </c>
      <c r="F74" s="17"/>
      <c r="G74" s="18" t="s">
        <v>219</v>
      </c>
      <c r="H74" s="17"/>
      <c r="I74" s="15">
        <v>2.79</v>
      </c>
      <c r="J74" s="227"/>
      <c r="K74" s="229">
        <f t="shared" si="1"/>
        <v>4.8625396825396834</v>
      </c>
    </row>
    <row r="75" spans="1:11" ht="16" thickBot="1" x14ac:dyDescent="0.25">
      <c r="A75" s="30" t="s">
        <v>212</v>
      </c>
      <c r="B75" s="31"/>
      <c r="C75" s="32" t="s">
        <v>220</v>
      </c>
      <c r="D75" s="99"/>
      <c r="E75" s="31" t="s">
        <v>222</v>
      </c>
      <c r="F75" s="31"/>
      <c r="G75" s="32" t="s">
        <v>221</v>
      </c>
      <c r="H75" s="31"/>
      <c r="I75" s="33">
        <v>2.79</v>
      </c>
      <c r="J75" s="228"/>
      <c r="K75" s="229">
        <f t="shared" si="1"/>
        <v>4.8625396825396834</v>
      </c>
    </row>
    <row r="76" spans="1:11" ht="16" x14ac:dyDescent="0.2">
      <c r="A76" s="97" t="s">
        <v>173</v>
      </c>
      <c r="B76" s="38"/>
      <c r="C76" s="39"/>
      <c r="D76" s="100"/>
      <c r="E76" s="38"/>
      <c r="F76" s="38"/>
      <c r="G76" s="39"/>
      <c r="H76" s="38"/>
      <c r="I76" s="85"/>
      <c r="J76" s="225"/>
      <c r="K76" s="229">
        <f t="shared" si="1"/>
        <v>0.16825396825396829</v>
      </c>
    </row>
    <row r="77" spans="1:11" x14ac:dyDescent="0.2">
      <c r="A77" s="37" t="s">
        <v>174</v>
      </c>
      <c r="B77" s="38"/>
      <c r="C77" s="39" t="s">
        <v>184</v>
      </c>
      <c r="D77" s="100"/>
      <c r="E77" s="38" t="s">
        <v>174</v>
      </c>
      <c r="F77" s="38"/>
      <c r="G77" s="39" t="s">
        <v>184</v>
      </c>
      <c r="H77" s="38"/>
      <c r="I77" s="19">
        <v>1.99</v>
      </c>
      <c r="J77" s="227"/>
      <c r="K77" s="229">
        <f t="shared" si="1"/>
        <v>3.5165079365079364</v>
      </c>
    </row>
    <row r="78" spans="1:11" x14ac:dyDescent="0.2">
      <c r="A78" s="37" t="s">
        <v>175</v>
      </c>
      <c r="B78" s="38"/>
      <c r="C78" s="39" t="s">
        <v>183</v>
      </c>
      <c r="D78" s="100"/>
      <c r="E78" s="38" t="s">
        <v>175</v>
      </c>
      <c r="F78" s="38"/>
      <c r="G78" s="39" t="s">
        <v>183</v>
      </c>
      <c r="H78" s="38"/>
      <c r="I78" s="85">
        <v>1.99</v>
      </c>
      <c r="J78" s="225"/>
      <c r="K78" s="229">
        <f t="shared" si="1"/>
        <v>3.5165079365079364</v>
      </c>
    </row>
    <row r="79" spans="1:11" x14ac:dyDescent="0.2">
      <c r="A79" s="37" t="s">
        <v>176</v>
      </c>
      <c r="B79" s="38"/>
      <c r="C79" s="39" t="s">
        <v>185</v>
      </c>
      <c r="D79" s="100"/>
      <c r="E79" s="38" t="s">
        <v>176</v>
      </c>
      <c r="F79" s="38"/>
      <c r="G79" s="39" t="s">
        <v>185</v>
      </c>
      <c r="H79" s="38"/>
      <c r="I79" s="19">
        <v>2.29</v>
      </c>
      <c r="J79" s="227"/>
      <c r="K79" s="229">
        <f t="shared" si="1"/>
        <v>4.0212698412698415</v>
      </c>
    </row>
    <row r="80" spans="1:11" x14ac:dyDescent="0.2">
      <c r="A80" s="37" t="s">
        <v>177</v>
      </c>
      <c r="B80" s="38"/>
      <c r="C80" s="39" t="s">
        <v>180</v>
      </c>
      <c r="D80" s="100"/>
      <c r="E80" s="38" t="s">
        <v>177</v>
      </c>
      <c r="F80" s="38"/>
      <c r="G80" s="39" t="s">
        <v>180</v>
      </c>
      <c r="H80" s="38"/>
      <c r="I80" s="85">
        <v>2.29</v>
      </c>
      <c r="J80" s="225"/>
      <c r="K80" s="229">
        <f t="shared" si="1"/>
        <v>4.0212698412698415</v>
      </c>
    </row>
    <row r="81" spans="1:11" x14ac:dyDescent="0.2">
      <c r="A81" s="37" t="s">
        <v>178</v>
      </c>
      <c r="B81" s="38"/>
      <c r="C81" s="39" t="s">
        <v>182</v>
      </c>
      <c r="D81" s="100"/>
      <c r="E81" s="38" t="s">
        <v>178</v>
      </c>
      <c r="F81" s="38"/>
      <c r="G81" s="39" t="s">
        <v>182</v>
      </c>
      <c r="H81" s="38"/>
      <c r="I81" s="19">
        <v>2.74</v>
      </c>
      <c r="J81" s="225"/>
      <c r="K81" s="229">
        <f t="shared" si="1"/>
        <v>4.7784126984126996</v>
      </c>
    </row>
    <row r="82" spans="1:11" x14ac:dyDescent="0.2">
      <c r="A82" s="16" t="s">
        <v>179</v>
      </c>
      <c r="B82" s="17"/>
      <c r="C82" s="18" t="s">
        <v>181</v>
      </c>
      <c r="D82" s="98"/>
      <c r="E82" s="17" t="s">
        <v>179</v>
      </c>
      <c r="F82" s="17"/>
      <c r="G82" s="18" t="s">
        <v>181</v>
      </c>
      <c r="H82" s="17"/>
      <c r="I82" s="19">
        <v>2.74</v>
      </c>
      <c r="J82" s="227"/>
      <c r="K82" s="229">
        <f t="shared" si="1"/>
        <v>4.7784126984126996</v>
      </c>
    </row>
    <row r="83" spans="1:11" x14ac:dyDescent="0.2">
      <c r="A83" s="94" t="s">
        <v>253</v>
      </c>
      <c r="B83" s="95"/>
      <c r="C83" s="96" t="s">
        <v>256</v>
      </c>
      <c r="D83" s="108"/>
      <c r="E83" s="38" t="s">
        <v>253</v>
      </c>
      <c r="F83" s="95"/>
      <c r="G83" s="96" t="s">
        <v>256</v>
      </c>
      <c r="H83" s="95"/>
      <c r="I83" s="85">
        <v>2.85</v>
      </c>
      <c r="J83" s="225"/>
      <c r="K83" s="229">
        <f t="shared" si="1"/>
        <v>4.9634920634920636</v>
      </c>
    </row>
    <row r="84" spans="1:11" x14ac:dyDescent="0.2">
      <c r="A84" s="16" t="s">
        <v>247</v>
      </c>
      <c r="B84" s="17"/>
      <c r="C84" s="18" t="s">
        <v>255</v>
      </c>
      <c r="D84" s="98"/>
      <c r="E84" s="17" t="s">
        <v>247</v>
      </c>
      <c r="F84" s="17"/>
      <c r="G84" s="18" t="s">
        <v>255</v>
      </c>
      <c r="H84" s="17"/>
      <c r="I84" s="19">
        <v>2.85</v>
      </c>
      <c r="J84" s="227"/>
      <c r="K84" s="229">
        <f t="shared" si="1"/>
        <v>4.9634920634920636</v>
      </c>
    </row>
    <row r="85" spans="1:11" x14ac:dyDescent="0.2">
      <c r="A85" s="94" t="s">
        <v>248</v>
      </c>
      <c r="B85" s="95"/>
      <c r="C85" s="96" t="s">
        <v>254</v>
      </c>
      <c r="D85" s="108"/>
      <c r="E85" s="95" t="s">
        <v>248</v>
      </c>
      <c r="F85" s="95"/>
      <c r="G85" s="96" t="s">
        <v>254</v>
      </c>
      <c r="H85" s="95"/>
      <c r="I85" s="15">
        <v>2.85</v>
      </c>
      <c r="J85" s="225"/>
      <c r="K85" s="229">
        <f t="shared" si="1"/>
        <v>4.9634920634920636</v>
      </c>
    </row>
    <row r="86" spans="1:11" ht="16" thickBot="1" x14ac:dyDescent="0.25">
      <c r="A86" s="30" t="s">
        <v>257</v>
      </c>
      <c r="B86" s="31"/>
      <c r="C86" s="32" t="s">
        <v>258</v>
      </c>
      <c r="D86" s="99"/>
      <c r="E86" s="31" t="s">
        <v>257</v>
      </c>
      <c r="F86" s="31"/>
      <c r="G86" s="32" t="s">
        <v>258</v>
      </c>
      <c r="H86" s="31"/>
      <c r="I86" s="33">
        <v>2.85</v>
      </c>
      <c r="J86" s="228"/>
      <c r="K86" s="229">
        <f t="shared" si="1"/>
        <v>4.9634920634920636</v>
      </c>
    </row>
    <row r="87" spans="1:11" ht="16" thickBot="1" x14ac:dyDescent="0.25">
      <c r="A87" s="149"/>
      <c r="B87" s="149"/>
      <c r="C87" s="150"/>
      <c r="D87" s="149"/>
      <c r="E87" s="149"/>
      <c r="F87" s="149"/>
      <c r="G87" s="150"/>
      <c r="H87" s="149"/>
      <c r="I87" s="151"/>
    </row>
    <row r="88" spans="1:11" ht="17" thickBot="1" x14ac:dyDescent="0.25">
      <c r="A88" s="152" t="s">
        <v>316</v>
      </c>
      <c r="C88" s="8"/>
      <c r="G88" s="20"/>
      <c r="H88" s="20"/>
      <c r="J88" s="148"/>
    </row>
    <row r="89" spans="1:11" ht="16" thickBot="1" x14ac:dyDescent="0.25">
      <c r="A89" s="153" t="s">
        <v>1</v>
      </c>
      <c r="B89" s="154"/>
      <c r="C89" s="154" t="s">
        <v>7</v>
      </c>
      <c r="D89" s="154"/>
      <c r="E89" s="154" t="s">
        <v>6</v>
      </c>
      <c r="F89" s="154"/>
      <c r="G89" s="154" t="s">
        <v>8</v>
      </c>
      <c r="H89" s="154"/>
      <c r="I89" s="155" t="s">
        <v>2</v>
      </c>
      <c r="J89" s="148"/>
      <c r="K89" s="230" t="s">
        <v>359</v>
      </c>
    </row>
    <row r="90" spans="1:11" x14ac:dyDescent="0.2">
      <c r="A90" s="161" t="s">
        <v>317</v>
      </c>
      <c r="B90" s="162"/>
      <c r="C90" s="163" t="s">
        <v>320</v>
      </c>
      <c r="D90" s="162"/>
      <c r="E90" s="161" t="s">
        <v>317</v>
      </c>
      <c r="F90" s="162"/>
      <c r="G90" s="163" t="s">
        <v>320</v>
      </c>
      <c r="H90" s="162"/>
      <c r="I90" s="164">
        <v>1.89</v>
      </c>
      <c r="J90" s="148"/>
      <c r="K90" s="240">
        <f t="shared" ref="K90:K92" si="2">((I90+0.1)/0.63)*1.06</f>
        <v>3.3482539682539683</v>
      </c>
    </row>
    <row r="91" spans="1:11" x14ac:dyDescent="0.2">
      <c r="A91" s="143" t="s">
        <v>318</v>
      </c>
      <c r="B91" s="144"/>
      <c r="C91" s="145" t="s">
        <v>321</v>
      </c>
      <c r="D91" s="144"/>
      <c r="E91" s="143" t="s">
        <v>318</v>
      </c>
      <c r="F91" s="144"/>
      <c r="G91" s="145" t="s">
        <v>321</v>
      </c>
      <c r="H91" s="144"/>
      <c r="I91" s="164">
        <v>2.09</v>
      </c>
      <c r="J91" s="148"/>
      <c r="K91" s="240">
        <f t="shared" si="2"/>
        <v>3.6847619047619049</v>
      </c>
    </row>
    <row r="92" spans="1:11" ht="16" thickBot="1" x14ac:dyDescent="0.25">
      <c r="A92" s="165" t="s">
        <v>319</v>
      </c>
      <c r="B92" s="166"/>
      <c r="C92" s="167" t="s">
        <v>322</v>
      </c>
      <c r="D92" s="166"/>
      <c r="E92" s="165" t="s">
        <v>319</v>
      </c>
      <c r="F92" s="166"/>
      <c r="G92" s="167" t="s">
        <v>322</v>
      </c>
      <c r="H92" s="166"/>
      <c r="I92" s="168">
        <v>2.09</v>
      </c>
      <c r="J92" s="148"/>
      <c r="K92" s="240">
        <f t="shared" si="2"/>
        <v>3.6847619047619049</v>
      </c>
    </row>
    <row r="93" spans="1:11" ht="16" thickBot="1" x14ac:dyDescent="0.25">
      <c r="C93" s="8"/>
    </row>
    <row r="94" spans="1:11" ht="17" thickBot="1" x14ac:dyDescent="0.25">
      <c r="A94" s="4" t="s">
        <v>5</v>
      </c>
      <c r="C94" s="8"/>
      <c r="G94" s="20"/>
      <c r="H94" s="20"/>
    </row>
    <row r="95" spans="1:11" ht="16" thickBot="1" x14ac:dyDescent="0.25">
      <c r="A95" s="67" t="s">
        <v>1</v>
      </c>
      <c r="B95" s="68"/>
      <c r="C95" s="68" t="s">
        <v>7</v>
      </c>
      <c r="D95" s="68"/>
      <c r="E95" s="174" t="s">
        <v>6</v>
      </c>
      <c r="F95" s="68"/>
      <c r="G95" s="68" t="s">
        <v>8</v>
      </c>
      <c r="H95" s="68"/>
      <c r="I95" s="68" t="s">
        <v>2</v>
      </c>
      <c r="J95" s="136"/>
      <c r="K95" s="239" t="s">
        <v>358</v>
      </c>
    </row>
    <row r="96" spans="1:11" x14ac:dyDescent="0.2">
      <c r="A96" s="169" t="s">
        <v>286</v>
      </c>
      <c r="B96" s="170"/>
      <c r="C96" s="171" t="s">
        <v>238</v>
      </c>
      <c r="D96" s="171"/>
      <c r="E96" s="175" t="s">
        <v>286</v>
      </c>
      <c r="F96" s="171"/>
      <c r="G96" s="171" t="s">
        <v>238</v>
      </c>
      <c r="H96" s="170"/>
      <c r="I96" s="172">
        <v>1.05</v>
      </c>
      <c r="J96" s="231"/>
      <c r="K96" s="240">
        <f t="shared" ref="K96:K111" si="3">((I96+0.1)/0.63)*1.06</f>
        <v>1.9349206349206352</v>
      </c>
    </row>
    <row r="97" spans="1:11" x14ac:dyDescent="0.2">
      <c r="A97" s="156" t="s">
        <v>285</v>
      </c>
      <c r="B97" s="157"/>
      <c r="C97" s="158" t="s">
        <v>284</v>
      </c>
      <c r="D97" s="157"/>
      <c r="E97" s="173" t="s">
        <v>285</v>
      </c>
      <c r="F97" s="157"/>
      <c r="G97" s="158" t="s">
        <v>284</v>
      </c>
      <c r="H97" s="157"/>
      <c r="I97" s="160">
        <v>1.05</v>
      </c>
      <c r="J97" s="232"/>
      <c r="K97" s="240">
        <f t="shared" si="3"/>
        <v>1.9349206349206352</v>
      </c>
    </row>
    <row r="98" spans="1:11" x14ac:dyDescent="0.2">
      <c r="A98" s="156" t="s">
        <v>323</v>
      </c>
      <c r="B98" s="157"/>
      <c r="C98" s="158"/>
      <c r="D98" s="157"/>
      <c r="E98" s="173" t="s">
        <v>324</v>
      </c>
      <c r="F98" s="157"/>
      <c r="G98" s="158"/>
      <c r="H98" s="157"/>
      <c r="I98" s="160" t="s">
        <v>230</v>
      </c>
      <c r="J98" s="232"/>
      <c r="K98" s="240" t="e">
        <f t="shared" si="3"/>
        <v>#VALUE!</v>
      </c>
    </row>
    <row r="99" spans="1:11" x14ac:dyDescent="0.2">
      <c r="A99" s="156" t="s">
        <v>325</v>
      </c>
      <c r="B99" s="157"/>
      <c r="C99" s="158"/>
      <c r="D99" s="157"/>
      <c r="E99" s="173" t="s">
        <v>325</v>
      </c>
      <c r="F99" s="157"/>
      <c r="G99" s="158"/>
      <c r="H99" s="157"/>
      <c r="I99" s="160" t="s">
        <v>230</v>
      </c>
      <c r="J99" s="232"/>
      <c r="K99" s="240" t="e">
        <f t="shared" si="3"/>
        <v>#VALUE!</v>
      </c>
    </row>
    <row r="100" spans="1:11" x14ac:dyDescent="0.2">
      <c r="A100" s="156" t="s">
        <v>326</v>
      </c>
      <c r="B100" s="157"/>
      <c r="C100" s="158" t="s">
        <v>329</v>
      </c>
      <c r="D100" s="157"/>
      <c r="E100" s="156" t="s">
        <v>326</v>
      </c>
      <c r="F100" s="157"/>
      <c r="G100" s="158" t="s">
        <v>329</v>
      </c>
      <c r="H100" s="157"/>
      <c r="I100" s="160">
        <v>1.1499999999999999</v>
      </c>
      <c r="J100" s="232"/>
      <c r="K100" s="240">
        <f t="shared" si="3"/>
        <v>2.1031746031746033</v>
      </c>
    </row>
    <row r="101" spans="1:11" x14ac:dyDescent="0.2">
      <c r="A101" s="156" t="s">
        <v>327</v>
      </c>
      <c r="B101" s="157"/>
      <c r="C101" s="158" t="s">
        <v>330</v>
      </c>
      <c r="D101" s="157"/>
      <c r="E101" s="156" t="s">
        <v>327</v>
      </c>
      <c r="F101" s="157"/>
      <c r="G101" s="158" t="s">
        <v>330</v>
      </c>
      <c r="H101" s="157"/>
      <c r="I101" s="160">
        <v>1.39</v>
      </c>
      <c r="J101" s="232"/>
      <c r="K101" s="240">
        <f t="shared" si="3"/>
        <v>2.5069841269841273</v>
      </c>
    </row>
    <row r="102" spans="1:11" x14ac:dyDescent="0.2">
      <c r="A102" s="156" t="s">
        <v>328</v>
      </c>
      <c r="B102" s="157"/>
      <c r="C102" s="158" t="s">
        <v>331</v>
      </c>
      <c r="D102" s="157"/>
      <c r="E102" s="156" t="s">
        <v>328</v>
      </c>
      <c r="F102" s="157"/>
      <c r="G102" s="158" t="s">
        <v>331</v>
      </c>
      <c r="H102" s="157"/>
      <c r="I102" s="160">
        <v>2.59</v>
      </c>
      <c r="J102" s="232"/>
      <c r="K102" s="240">
        <f t="shared" si="3"/>
        <v>4.5260317460317463</v>
      </c>
    </row>
    <row r="103" spans="1:11" x14ac:dyDescent="0.2">
      <c r="A103" s="118" t="s">
        <v>262</v>
      </c>
      <c r="B103" s="119"/>
      <c r="C103" s="120" t="s">
        <v>238</v>
      </c>
      <c r="D103" s="119"/>
      <c r="E103" s="176" t="s">
        <v>223</v>
      </c>
      <c r="F103" s="119"/>
      <c r="G103" s="120" t="s">
        <v>238</v>
      </c>
      <c r="H103" s="119"/>
      <c r="I103" s="122">
        <v>1.1499999999999999</v>
      </c>
      <c r="J103" s="233"/>
      <c r="K103" s="240">
        <f t="shared" si="3"/>
        <v>2.1031746031746033</v>
      </c>
    </row>
    <row r="104" spans="1:11" x14ac:dyDescent="0.2">
      <c r="A104" s="118" t="s">
        <v>57</v>
      </c>
      <c r="B104" s="119"/>
      <c r="C104" s="120" t="s">
        <v>56</v>
      </c>
      <c r="D104" s="121"/>
      <c r="E104" s="119" t="s">
        <v>57</v>
      </c>
      <c r="F104" s="119"/>
      <c r="G104" s="120" t="s">
        <v>56</v>
      </c>
      <c r="H104" s="119"/>
      <c r="I104" s="122">
        <v>1.75</v>
      </c>
      <c r="J104" s="233"/>
      <c r="K104" s="240">
        <f t="shared" si="3"/>
        <v>3.1126984126984132</v>
      </c>
    </row>
    <row r="105" spans="1:11" x14ac:dyDescent="0.2">
      <c r="A105" s="123" t="s">
        <v>332</v>
      </c>
      <c r="B105" s="124"/>
      <c r="C105" s="125" t="s">
        <v>333</v>
      </c>
      <c r="D105" s="126"/>
      <c r="E105" s="123" t="s">
        <v>332</v>
      </c>
      <c r="F105" s="124"/>
      <c r="G105" s="125" t="s">
        <v>333</v>
      </c>
      <c r="H105" s="124"/>
      <c r="I105" s="127">
        <v>1.35</v>
      </c>
      <c r="J105" s="234"/>
      <c r="K105" s="240">
        <f t="shared" si="3"/>
        <v>2.4396825396825399</v>
      </c>
    </row>
    <row r="106" spans="1:11" ht="16" thickBot="1" x14ac:dyDescent="0.25">
      <c r="A106" s="123" t="s">
        <v>263</v>
      </c>
      <c r="B106" s="124"/>
      <c r="C106" s="125" t="s">
        <v>239</v>
      </c>
      <c r="D106" s="126"/>
      <c r="E106" s="124" t="s">
        <v>224</v>
      </c>
      <c r="F106" s="124"/>
      <c r="G106" s="125" t="s">
        <v>239</v>
      </c>
      <c r="H106" s="124"/>
      <c r="I106" s="127">
        <v>1.35</v>
      </c>
      <c r="J106" s="234"/>
      <c r="K106" s="240">
        <f t="shared" si="3"/>
        <v>2.4396825396825399</v>
      </c>
    </row>
    <row r="107" spans="1:11" ht="16" x14ac:dyDescent="0.2">
      <c r="A107" s="128" t="s">
        <v>137</v>
      </c>
      <c r="B107" s="129"/>
      <c r="C107" s="130"/>
      <c r="D107" s="131"/>
      <c r="E107" s="129"/>
      <c r="F107" s="129"/>
      <c r="G107" s="130"/>
      <c r="H107" s="129"/>
      <c r="I107" s="132"/>
      <c r="J107" s="235"/>
      <c r="K107" s="240">
        <f t="shared" si="3"/>
        <v>0.16825396825396829</v>
      </c>
    </row>
    <row r="108" spans="1:11" x14ac:dyDescent="0.2">
      <c r="A108" s="123" t="s">
        <v>264</v>
      </c>
      <c r="B108" s="124"/>
      <c r="C108" s="125" t="s">
        <v>138</v>
      </c>
      <c r="D108" s="126"/>
      <c r="E108" s="123" t="s">
        <v>139</v>
      </c>
      <c r="F108" s="124"/>
      <c r="G108" s="125" t="s">
        <v>138</v>
      </c>
      <c r="H108" s="124"/>
      <c r="I108" s="127">
        <v>1.19</v>
      </c>
      <c r="J108" s="236"/>
      <c r="K108" s="240">
        <f t="shared" si="3"/>
        <v>2.1704761904761902</v>
      </c>
    </row>
    <row r="109" spans="1:11" x14ac:dyDescent="0.2">
      <c r="A109" s="118" t="s">
        <v>265</v>
      </c>
      <c r="B109" s="119"/>
      <c r="C109" s="120" t="s">
        <v>141</v>
      </c>
      <c r="D109" s="121"/>
      <c r="E109" s="118" t="s">
        <v>140</v>
      </c>
      <c r="F109" s="119"/>
      <c r="G109" s="120" t="s">
        <v>141</v>
      </c>
      <c r="H109" s="119"/>
      <c r="I109" s="122">
        <v>1.25</v>
      </c>
      <c r="J109" s="236"/>
      <c r="K109" s="240">
        <f t="shared" si="3"/>
        <v>2.2714285714285714</v>
      </c>
    </row>
    <row r="110" spans="1:11" x14ac:dyDescent="0.2">
      <c r="A110" s="177" t="s">
        <v>334</v>
      </c>
      <c r="B110" s="178"/>
      <c r="C110" s="179" t="s">
        <v>336</v>
      </c>
      <c r="D110" s="180"/>
      <c r="E110" s="177" t="s">
        <v>139</v>
      </c>
      <c r="F110" s="178"/>
      <c r="G110" s="179" t="s">
        <v>138</v>
      </c>
      <c r="H110" s="178"/>
      <c r="I110" s="181">
        <v>1.35</v>
      </c>
      <c r="J110" s="237"/>
      <c r="K110" s="240">
        <f t="shared" si="3"/>
        <v>2.4396825396825399</v>
      </c>
    </row>
    <row r="111" spans="1:11" ht="16" thickBot="1" x14ac:dyDescent="0.25">
      <c r="A111" s="182" t="s">
        <v>335</v>
      </c>
      <c r="B111" s="183"/>
      <c r="C111" s="184" t="s">
        <v>337</v>
      </c>
      <c r="D111" s="185"/>
      <c r="E111" s="182" t="s">
        <v>140</v>
      </c>
      <c r="F111" s="183"/>
      <c r="G111" s="184" t="s">
        <v>141</v>
      </c>
      <c r="H111" s="183"/>
      <c r="I111" s="186">
        <v>2.39</v>
      </c>
      <c r="J111" s="238"/>
      <c r="K111" s="240">
        <f t="shared" si="3"/>
        <v>4.1895238095238101</v>
      </c>
    </row>
    <row r="112" spans="1:11" ht="16" thickBot="1" x14ac:dyDescent="0.25">
      <c r="C112" s="8"/>
    </row>
    <row r="113" spans="1:11" ht="17" thickBot="1" x14ac:dyDescent="0.25">
      <c r="A113" s="72" t="s">
        <v>4</v>
      </c>
      <c r="C113" s="8"/>
    </row>
    <row r="114" spans="1:11" ht="16" thickBot="1" x14ac:dyDescent="0.25">
      <c r="A114" s="69" t="s">
        <v>1</v>
      </c>
      <c r="B114" s="70"/>
      <c r="C114" s="70" t="s">
        <v>7</v>
      </c>
      <c r="D114" s="70"/>
      <c r="E114" s="70" t="s">
        <v>6</v>
      </c>
      <c r="F114" s="70"/>
      <c r="G114" s="106" t="s">
        <v>240</v>
      </c>
      <c r="H114" s="70"/>
      <c r="I114" s="70" t="s">
        <v>25</v>
      </c>
      <c r="J114" s="71"/>
      <c r="K114" s="211" t="s">
        <v>4</v>
      </c>
    </row>
    <row r="115" spans="1:11" x14ac:dyDescent="0.2">
      <c r="A115" s="5" t="s">
        <v>228</v>
      </c>
      <c r="B115" s="6"/>
      <c r="C115" s="9" t="s">
        <v>229</v>
      </c>
      <c r="D115" s="6"/>
      <c r="E115" s="6"/>
      <c r="F115" s="6"/>
      <c r="G115" s="105" t="s">
        <v>236</v>
      </c>
      <c r="H115" s="6"/>
      <c r="I115" s="11">
        <v>7.49</v>
      </c>
      <c r="J115" s="11"/>
      <c r="K115" s="212" t="s">
        <v>230</v>
      </c>
    </row>
    <row r="116" spans="1:11" x14ac:dyDescent="0.2">
      <c r="A116" s="156" t="s">
        <v>338</v>
      </c>
      <c r="B116" s="157"/>
      <c r="C116" s="158"/>
      <c r="D116" s="157"/>
      <c r="E116" s="157"/>
      <c r="F116" s="157"/>
      <c r="G116" s="187"/>
      <c r="H116" s="157"/>
      <c r="I116" s="160"/>
      <c r="J116" s="160"/>
      <c r="K116" s="213"/>
    </row>
    <row r="117" spans="1:11" x14ac:dyDescent="0.2">
      <c r="A117" s="5" t="s">
        <v>145</v>
      </c>
      <c r="B117" s="6"/>
      <c r="C117" s="9" t="s">
        <v>157</v>
      </c>
      <c r="D117" s="6"/>
      <c r="E117" s="6"/>
      <c r="F117" s="6"/>
      <c r="G117" s="105" t="s">
        <v>236</v>
      </c>
      <c r="H117" s="6"/>
      <c r="I117" s="11">
        <v>0.68</v>
      </c>
      <c r="J117" s="11"/>
      <c r="K117" s="240">
        <f t="shared" ref="K117:K119" si="4">((I117+0.1)/0.63)*1.06</f>
        <v>1.3123809523809524</v>
      </c>
    </row>
    <row r="118" spans="1:11" x14ac:dyDescent="0.2">
      <c r="A118" s="5" t="s">
        <v>146</v>
      </c>
      <c r="B118" s="6"/>
      <c r="C118" s="9" t="s">
        <v>11</v>
      </c>
      <c r="D118" s="6"/>
      <c r="E118" s="6"/>
      <c r="F118" s="6"/>
      <c r="G118" s="105" t="s">
        <v>236</v>
      </c>
      <c r="H118" s="6"/>
      <c r="I118" s="11">
        <v>0.74</v>
      </c>
      <c r="J118" s="11"/>
      <c r="K118" s="240">
        <f t="shared" si="4"/>
        <v>1.4133333333333333</v>
      </c>
    </row>
    <row r="119" spans="1:11" x14ac:dyDescent="0.2">
      <c r="A119" s="5" t="s">
        <v>147</v>
      </c>
      <c r="B119" s="6"/>
      <c r="C119" s="9" t="s">
        <v>12</v>
      </c>
      <c r="D119" s="6"/>
      <c r="E119" s="6"/>
      <c r="F119" s="6"/>
      <c r="G119" s="105" t="s">
        <v>236</v>
      </c>
      <c r="H119" s="6"/>
      <c r="I119" s="11">
        <v>0.89</v>
      </c>
      <c r="J119" s="11"/>
      <c r="K119" s="240">
        <f t="shared" si="4"/>
        <v>1.6657142857142857</v>
      </c>
    </row>
    <row r="120" spans="1:11" x14ac:dyDescent="0.2">
      <c r="A120" s="5" t="s">
        <v>282</v>
      </c>
      <c r="B120" s="6"/>
      <c r="C120" s="9" t="s">
        <v>283</v>
      </c>
      <c r="D120" s="6"/>
      <c r="E120" s="6"/>
      <c r="F120" s="6"/>
      <c r="G120" s="105" t="s">
        <v>236</v>
      </c>
      <c r="H120" s="6"/>
      <c r="I120" s="133">
        <v>7.34</v>
      </c>
      <c r="J120" s="11"/>
      <c r="K120" s="214" t="s">
        <v>230</v>
      </c>
    </row>
    <row r="121" spans="1:11" x14ac:dyDescent="0.2">
      <c r="A121" s="5" t="s">
        <v>225</v>
      </c>
      <c r="B121" s="6"/>
      <c r="C121" s="9" t="s">
        <v>259</v>
      </c>
      <c r="D121" s="6"/>
      <c r="E121" s="6"/>
      <c r="F121" s="6"/>
      <c r="G121" s="105" t="s">
        <v>236</v>
      </c>
      <c r="H121" s="6"/>
      <c r="I121" s="11">
        <v>1.23</v>
      </c>
      <c r="J121" s="11"/>
      <c r="K121" s="240">
        <f t="shared" ref="K121:K123" si="5">((I121+0.1)/0.63)*1.06</f>
        <v>2.2377777777777781</v>
      </c>
    </row>
    <row r="122" spans="1:11" x14ac:dyDescent="0.2">
      <c r="A122" s="5" t="s">
        <v>226</v>
      </c>
      <c r="B122" s="6"/>
      <c r="C122" s="9" t="s">
        <v>260</v>
      </c>
      <c r="D122" s="6"/>
      <c r="E122" s="6"/>
      <c r="F122" s="6"/>
      <c r="G122" s="105" t="s">
        <v>236</v>
      </c>
      <c r="H122" s="6"/>
      <c r="I122" s="11">
        <v>1.36</v>
      </c>
      <c r="J122" s="10"/>
      <c r="K122" s="240">
        <f t="shared" si="5"/>
        <v>2.4565079365079368</v>
      </c>
    </row>
    <row r="123" spans="1:11" ht="16" thickBot="1" x14ac:dyDescent="0.25">
      <c r="A123" s="101" t="s">
        <v>227</v>
      </c>
      <c r="B123" s="102"/>
      <c r="C123" s="103" t="s">
        <v>261</v>
      </c>
      <c r="D123" s="102"/>
      <c r="E123" s="102"/>
      <c r="F123" s="102"/>
      <c r="G123" s="188" t="s">
        <v>236</v>
      </c>
      <c r="H123" s="102"/>
      <c r="I123" s="104">
        <v>1.74</v>
      </c>
      <c r="J123" s="104"/>
      <c r="K123" s="240">
        <f t="shared" si="5"/>
        <v>3.0958730158730163</v>
      </c>
    </row>
    <row r="124" spans="1:11" ht="16" thickBot="1" x14ac:dyDescent="0.25">
      <c r="C124" s="8"/>
    </row>
    <row r="125" spans="1:11" ht="16" thickBot="1" x14ac:dyDescent="0.25">
      <c r="A125" s="58" t="s">
        <v>142</v>
      </c>
    </row>
    <row r="126" spans="1:11" ht="16" thickBot="1" x14ac:dyDescent="0.25">
      <c r="A126" s="59" t="s">
        <v>1</v>
      </c>
      <c r="B126" s="60"/>
      <c r="C126" s="61" t="s">
        <v>7</v>
      </c>
      <c r="D126" s="60"/>
      <c r="E126" s="61" t="s">
        <v>6</v>
      </c>
      <c r="F126" s="60"/>
      <c r="G126" s="61" t="s">
        <v>8</v>
      </c>
      <c r="H126" s="60"/>
      <c r="I126" s="61" t="s">
        <v>2</v>
      </c>
      <c r="J126" s="60"/>
      <c r="K126" s="61" t="s">
        <v>357</v>
      </c>
    </row>
    <row r="127" spans="1:11" x14ac:dyDescent="0.2">
      <c r="A127" s="73" t="s">
        <v>231</v>
      </c>
      <c r="B127" s="74"/>
      <c r="C127" s="75" t="s">
        <v>266</v>
      </c>
      <c r="D127" s="191"/>
      <c r="E127" s="193" t="s">
        <v>231</v>
      </c>
      <c r="F127" s="74"/>
      <c r="G127" s="75" t="s">
        <v>266</v>
      </c>
      <c r="H127" s="74"/>
      <c r="I127" s="76">
        <v>1.99</v>
      </c>
      <c r="J127" s="241"/>
      <c r="K127" s="244">
        <f t="shared" ref="K127:K152" si="6">((I127+0.1)/0.63)*1.06</f>
        <v>3.5165079365079364</v>
      </c>
    </row>
    <row r="128" spans="1:11" x14ac:dyDescent="0.2">
      <c r="A128" s="73" t="s">
        <v>267</v>
      </c>
      <c r="B128" s="74"/>
      <c r="C128" s="75" t="s">
        <v>268</v>
      </c>
      <c r="D128" s="191"/>
      <c r="E128" s="75" t="s">
        <v>267</v>
      </c>
      <c r="F128" s="74"/>
      <c r="G128" s="75" t="s">
        <v>268</v>
      </c>
      <c r="H128" s="74"/>
      <c r="I128" s="76">
        <v>1.99</v>
      </c>
      <c r="J128" s="241"/>
      <c r="K128" s="244">
        <f t="shared" si="6"/>
        <v>3.5165079365079364</v>
      </c>
    </row>
    <row r="129" spans="1:11" x14ac:dyDescent="0.2">
      <c r="A129" s="73"/>
      <c r="B129" s="74"/>
      <c r="C129" s="75"/>
      <c r="D129" s="191"/>
      <c r="E129" s="75"/>
      <c r="F129" s="74"/>
      <c r="G129" s="75"/>
      <c r="H129" s="74"/>
      <c r="I129" s="76"/>
      <c r="J129" s="241"/>
      <c r="K129" s="244">
        <f t="shared" si="6"/>
        <v>0.16825396825396829</v>
      </c>
    </row>
    <row r="130" spans="1:11" x14ac:dyDescent="0.2">
      <c r="A130" s="156" t="s">
        <v>241</v>
      </c>
      <c r="B130" s="189"/>
      <c r="C130" s="157" t="s">
        <v>243</v>
      </c>
      <c r="D130" s="159"/>
      <c r="E130" s="157" t="s">
        <v>241</v>
      </c>
      <c r="F130" s="189"/>
      <c r="G130" s="157" t="s">
        <v>243</v>
      </c>
      <c r="H130" s="189"/>
      <c r="I130" s="190">
        <v>1.49</v>
      </c>
      <c r="J130" s="241"/>
      <c r="K130" s="244">
        <f t="shared" si="6"/>
        <v>2.6752380952380954</v>
      </c>
    </row>
    <row r="131" spans="1:11" x14ac:dyDescent="0.2">
      <c r="A131" s="156" t="s">
        <v>339</v>
      </c>
      <c r="B131" s="189"/>
      <c r="C131" s="157" t="s">
        <v>340</v>
      </c>
      <c r="D131" s="159"/>
      <c r="E131" s="157" t="s">
        <v>339</v>
      </c>
      <c r="F131" s="189"/>
      <c r="G131" s="157" t="s">
        <v>340</v>
      </c>
      <c r="H131" s="189"/>
      <c r="I131" s="190">
        <v>1.49</v>
      </c>
      <c r="J131" s="242"/>
      <c r="K131" s="244">
        <f t="shared" si="6"/>
        <v>2.6752380952380954</v>
      </c>
    </row>
    <row r="132" spans="1:11" x14ac:dyDescent="0.2">
      <c r="A132" s="73" t="s">
        <v>242</v>
      </c>
      <c r="B132" s="74"/>
      <c r="C132" s="75" t="s">
        <v>273</v>
      </c>
      <c r="D132" s="191"/>
      <c r="E132" s="75" t="s">
        <v>242</v>
      </c>
      <c r="F132" s="74"/>
      <c r="G132" s="75" t="s">
        <v>273</v>
      </c>
      <c r="H132" s="74"/>
      <c r="I132" s="76">
        <v>1.19</v>
      </c>
      <c r="J132" s="241"/>
      <c r="K132" s="244">
        <f t="shared" si="6"/>
        <v>2.1704761904761902</v>
      </c>
    </row>
    <row r="133" spans="1:11" x14ac:dyDescent="0.2">
      <c r="A133" s="73"/>
      <c r="B133" s="74"/>
      <c r="C133" s="75"/>
      <c r="D133" s="191"/>
      <c r="E133" s="75"/>
      <c r="F133" s="74"/>
      <c r="G133" s="75"/>
      <c r="H133" s="74"/>
      <c r="I133" s="76"/>
      <c r="J133" s="241"/>
      <c r="K133" s="244">
        <f t="shared" si="6"/>
        <v>0.16825396825396829</v>
      </c>
    </row>
    <row r="134" spans="1:11" x14ac:dyDescent="0.2">
      <c r="A134" s="73" t="s">
        <v>148</v>
      </c>
      <c r="B134" s="74"/>
      <c r="C134" s="75" t="s">
        <v>152</v>
      </c>
      <c r="D134" s="74"/>
      <c r="E134" s="75" t="s">
        <v>158</v>
      </c>
      <c r="F134" s="74"/>
      <c r="G134" s="78" t="s">
        <v>159</v>
      </c>
      <c r="H134" s="74"/>
      <c r="I134" s="76">
        <v>1.29</v>
      </c>
      <c r="J134" s="241"/>
      <c r="K134" s="244">
        <f t="shared" si="6"/>
        <v>2.3387301587301592</v>
      </c>
    </row>
    <row r="135" spans="1:11" x14ac:dyDescent="0.2">
      <c r="A135" s="73" t="s">
        <v>149</v>
      </c>
      <c r="B135" s="74"/>
      <c r="C135" s="75" t="s">
        <v>153</v>
      </c>
      <c r="D135" s="74"/>
      <c r="E135" s="75" t="s">
        <v>160</v>
      </c>
      <c r="F135" s="74"/>
      <c r="G135" s="78" t="s">
        <v>161</v>
      </c>
      <c r="H135" s="74"/>
      <c r="I135" s="76">
        <v>1.49</v>
      </c>
      <c r="J135" s="241"/>
      <c r="K135" s="244">
        <f t="shared" si="6"/>
        <v>2.6752380952380954</v>
      </c>
    </row>
    <row r="136" spans="1:11" x14ac:dyDescent="0.2">
      <c r="A136" s="73" t="s">
        <v>150</v>
      </c>
      <c r="B136" s="74"/>
      <c r="C136" s="75" t="s">
        <v>154</v>
      </c>
      <c r="D136" s="74"/>
      <c r="E136" s="75" t="s">
        <v>162</v>
      </c>
      <c r="F136" s="74"/>
      <c r="G136" s="78" t="s">
        <v>163</v>
      </c>
      <c r="H136" s="74"/>
      <c r="I136" s="76">
        <v>2.29</v>
      </c>
      <c r="J136" s="243"/>
      <c r="K136" s="244">
        <f t="shared" si="6"/>
        <v>4.0212698412698415</v>
      </c>
    </row>
    <row r="137" spans="1:11" x14ac:dyDescent="0.2">
      <c r="A137" s="73" t="s">
        <v>151</v>
      </c>
      <c r="B137" s="74"/>
      <c r="C137" s="75" t="s">
        <v>155</v>
      </c>
      <c r="D137" s="74"/>
      <c r="E137" s="75" t="s">
        <v>164</v>
      </c>
      <c r="F137" s="74"/>
      <c r="G137" s="78" t="s">
        <v>165</v>
      </c>
      <c r="H137" s="74"/>
      <c r="I137" s="76">
        <v>2.79</v>
      </c>
      <c r="J137" s="74"/>
      <c r="K137" s="244">
        <f t="shared" si="6"/>
        <v>4.8625396825396834</v>
      </c>
    </row>
    <row r="138" spans="1:11" x14ac:dyDescent="0.2">
      <c r="A138" s="194" t="s">
        <v>341</v>
      </c>
      <c r="B138" s="195"/>
      <c r="C138" s="196" t="s">
        <v>343</v>
      </c>
      <c r="D138" s="195"/>
      <c r="E138" s="194" t="s">
        <v>341</v>
      </c>
      <c r="F138" s="195"/>
      <c r="G138" s="196" t="s">
        <v>343</v>
      </c>
      <c r="H138" s="195"/>
      <c r="I138" s="197">
        <v>2.69</v>
      </c>
      <c r="J138" s="242"/>
      <c r="K138" s="244">
        <f t="shared" si="6"/>
        <v>4.6942857142857148</v>
      </c>
    </row>
    <row r="139" spans="1:11" x14ac:dyDescent="0.2">
      <c r="A139" s="194" t="s">
        <v>342</v>
      </c>
      <c r="B139" s="195"/>
      <c r="C139" s="196" t="s">
        <v>344</v>
      </c>
      <c r="D139" s="195"/>
      <c r="E139" s="194" t="s">
        <v>342</v>
      </c>
      <c r="F139" s="195"/>
      <c r="G139" s="196" t="s">
        <v>344</v>
      </c>
      <c r="H139" s="195"/>
      <c r="I139" s="197">
        <v>2.69</v>
      </c>
      <c r="J139" s="242"/>
      <c r="K139" s="244">
        <f t="shared" si="6"/>
        <v>4.6942857142857148</v>
      </c>
    </row>
    <row r="140" spans="1:11" x14ac:dyDescent="0.2">
      <c r="A140" s="81" t="s">
        <v>274</v>
      </c>
      <c r="B140" s="80"/>
      <c r="C140" s="82" t="s">
        <v>278</v>
      </c>
      <c r="D140" s="192"/>
      <c r="E140" s="82" t="s">
        <v>274</v>
      </c>
      <c r="F140" s="80"/>
      <c r="G140" s="82" t="s">
        <v>278</v>
      </c>
      <c r="H140" s="80"/>
      <c r="I140" s="83">
        <v>1.79</v>
      </c>
      <c r="J140" s="241"/>
      <c r="K140" s="244">
        <f t="shared" si="6"/>
        <v>3.18</v>
      </c>
    </row>
    <row r="141" spans="1:11" x14ac:dyDescent="0.2">
      <c r="A141" s="81" t="s">
        <v>275</v>
      </c>
      <c r="B141" s="80"/>
      <c r="C141" s="82" t="s">
        <v>279</v>
      </c>
      <c r="D141" s="192"/>
      <c r="E141" s="82" t="s">
        <v>275</v>
      </c>
      <c r="F141" s="80"/>
      <c r="G141" s="82" t="s">
        <v>279</v>
      </c>
      <c r="H141" s="80"/>
      <c r="I141" s="83">
        <v>1.79</v>
      </c>
      <c r="J141" s="241"/>
      <c r="K141" s="244">
        <f t="shared" si="6"/>
        <v>3.18</v>
      </c>
    </row>
    <row r="142" spans="1:11" x14ac:dyDescent="0.2">
      <c r="A142" s="81" t="s">
        <v>276</v>
      </c>
      <c r="B142" s="80"/>
      <c r="C142" s="82" t="s">
        <v>277</v>
      </c>
      <c r="D142" s="192"/>
      <c r="E142" s="82" t="s">
        <v>276</v>
      </c>
      <c r="F142" s="80"/>
      <c r="G142" s="82" t="s">
        <v>277</v>
      </c>
      <c r="H142" s="80"/>
      <c r="I142" s="83">
        <v>1.29</v>
      </c>
      <c r="J142" s="241"/>
      <c r="K142" s="244">
        <f t="shared" si="6"/>
        <v>2.3387301587301592</v>
      </c>
    </row>
    <row r="143" spans="1:11" x14ac:dyDescent="0.2">
      <c r="A143" s="194" t="s">
        <v>345</v>
      </c>
      <c r="B143" s="195"/>
      <c r="C143" s="196" t="s">
        <v>348</v>
      </c>
      <c r="D143" s="198"/>
      <c r="E143" s="194" t="s">
        <v>345</v>
      </c>
      <c r="F143" s="195"/>
      <c r="G143" s="196" t="s">
        <v>348</v>
      </c>
      <c r="H143" s="195"/>
      <c r="I143" s="197">
        <v>3.19</v>
      </c>
      <c r="J143" s="241"/>
      <c r="K143" s="244">
        <f t="shared" si="6"/>
        <v>5.5355555555555558</v>
      </c>
    </row>
    <row r="144" spans="1:11" x14ac:dyDescent="0.2">
      <c r="A144" s="194" t="s">
        <v>346</v>
      </c>
      <c r="B144" s="195"/>
      <c r="C144" s="196" t="s">
        <v>349</v>
      </c>
      <c r="D144" s="198"/>
      <c r="E144" s="194" t="s">
        <v>346</v>
      </c>
      <c r="F144" s="195"/>
      <c r="G144" s="196" t="s">
        <v>349</v>
      </c>
      <c r="H144" s="195"/>
      <c r="I144" s="197">
        <v>3.19</v>
      </c>
      <c r="J144" s="241"/>
      <c r="K144" s="244">
        <f t="shared" si="6"/>
        <v>5.5355555555555558</v>
      </c>
    </row>
    <row r="145" spans="1:12" x14ac:dyDescent="0.2">
      <c r="A145" s="194" t="s">
        <v>347</v>
      </c>
      <c r="B145" s="195"/>
      <c r="C145" s="196" t="s">
        <v>350</v>
      </c>
      <c r="D145" s="198"/>
      <c r="E145" s="194" t="s">
        <v>347</v>
      </c>
      <c r="F145" s="195"/>
      <c r="G145" s="196" t="s">
        <v>350</v>
      </c>
      <c r="H145" s="195"/>
      <c r="I145" s="197">
        <v>3.19</v>
      </c>
      <c r="J145" s="241"/>
      <c r="K145" s="244">
        <f t="shared" si="6"/>
        <v>5.5355555555555558</v>
      </c>
    </row>
    <row r="146" spans="1:12" x14ac:dyDescent="0.2">
      <c r="A146" s="81"/>
      <c r="B146" s="80"/>
      <c r="C146" s="82"/>
      <c r="D146" s="192"/>
      <c r="E146" s="82"/>
      <c r="F146" s="80"/>
      <c r="G146" s="82"/>
      <c r="H146" s="80"/>
      <c r="I146" s="83"/>
      <c r="J146" s="241"/>
      <c r="K146" s="244">
        <f t="shared" si="6"/>
        <v>0.16825396825396829</v>
      </c>
    </row>
    <row r="147" spans="1:12" x14ac:dyDescent="0.2">
      <c r="A147" s="73"/>
      <c r="B147" s="74"/>
      <c r="C147" s="75"/>
      <c r="D147" s="191"/>
      <c r="E147" s="75"/>
      <c r="F147" s="74"/>
      <c r="G147" s="78"/>
      <c r="H147" s="74"/>
      <c r="I147" s="76"/>
      <c r="J147" s="241"/>
      <c r="K147" s="244">
        <f t="shared" si="6"/>
        <v>0.16825396825396829</v>
      </c>
      <c r="L147" t="s">
        <v>156</v>
      </c>
    </row>
    <row r="148" spans="1:12" x14ac:dyDescent="0.2">
      <c r="A148" s="73" t="s">
        <v>99</v>
      </c>
      <c r="B148" s="74"/>
      <c r="C148" s="75" t="s">
        <v>167</v>
      </c>
      <c r="D148" s="74"/>
      <c r="E148" s="75" t="s">
        <v>99</v>
      </c>
      <c r="F148" s="74"/>
      <c r="G148" s="75" t="s">
        <v>167</v>
      </c>
      <c r="H148" s="74"/>
      <c r="I148" s="76">
        <v>2.79</v>
      </c>
      <c r="J148" s="80"/>
      <c r="K148" s="244">
        <f t="shared" si="6"/>
        <v>4.8625396825396834</v>
      </c>
    </row>
    <row r="149" spans="1:12" x14ac:dyDescent="0.2">
      <c r="A149" s="156" t="s">
        <v>352</v>
      </c>
      <c r="B149" s="189"/>
      <c r="C149" s="157" t="s">
        <v>353</v>
      </c>
      <c r="D149" s="189"/>
      <c r="E149" s="156" t="s">
        <v>352</v>
      </c>
      <c r="F149" s="189"/>
      <c r="G149" s="157" t="s">
        <v>353</v>
      </c>
      <c r="H149" s="189"/>
      <c r="I149" s="190">
        <v>2.79</v>
      </c>
      <c r="J149" s="195"/>
      <c r="K149" s="244">
        <f t="shared" si="6"/>
        <v>4.8625396825396834</v>
      </c>
    </row>
    <row r="150" spans="1:12" x14ac:dyDescent="0.2">
      <c r="A150" s="73" t="s">
        <v>351</v>
      </c>
      <c r="B150" s="74"/>
      <c r="C150" s="75" t="s">
        <v>237</v>
      </c>
      <c r="D150" s="74"/>
      <c r="E150" s="73" t="s">
        <v>351</v>
      </c>
      <c r="F150" s="74"/>
      <c r="G150" s="75" t="s">
        <v>237</v>
      </c>
      <c r="H150" s="74"/>
      <c r="I150" s="76">
        <v>2.99</v>
      </c>
      <c r="J150" s="80"/>
      <c r="K150" s="244">
        <f t="shared" si="6"/>
        <v>5.1990476190476196</v>
      </c>
    </row>
    <row r="151" spans="1:12" x14ac:dyDescent="0.2">
      <c r="A151" s="109" t="s">
        <v>269</v>
      </c>
      <c r="B151" s="77"/>
      <c r="C151" s="79" t="s">
        <v>271</v>
      </c>
      <c r="D151" s="77"/>
      <c r="E151" s="79" t="s">
        <v>269</v>
      </c>
      <c r="F151" s="77"/>
      <c r="G151" s="79" t="s">
        <v>271</v>
      </c>
      <c r="H151" s="77"/>
      <c r="I151" s="110">
        <v>1.79</v>
      </c>
      <c r="J151" s="241"/>
      <c r="K151" s="244">
        <f t="shared" si="6"/>
        <v>3.18</v>
      </c>
    </row>
    <row r="152" spans="1:12" ht="16" thickBot="1" x14ac:dyDescent="0.25">
      <c r="A152" s="182" t="s">
        <v>270</v>
      </c>
      <c r="B152" s="199"/>
      <c r="C152" s="183" t="s">
        <v>272</v>
      </c>
      <c r="D152" s="199"/>
      <c r="E152" s="183" t="s">
        <v>270</v>
      </c>
      <c r="F152" s="199"/>
      <c r="G152" s="183" t="s">
        <v>272</v>
      </c>
      <c r="H152" s="199"/>
      <c r="I152" s="200">
        <v>2.79</v>
      </c>
      <c r="J152" s="199"/>
      <c r="K152" s="244">
        <f t="shared" si="6"/>
        <v>4.8625396825396834</v>
      </c>
    </row>
  </sheetData>
  <mergeCells count="4">
    <mergeCell ref="G5:J5"/>
    <mergeCell ref="G6:J6"/>
    <mergeCell ref="G7:J7"/>
    <mergeCell ref="G10:J10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Aligned</vt:lpstr>
      <vt:lpstr>Aligned!Print_Area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C Burke</dc:creator>
  <cp:lastModifiedBy>Jill Marowelli</cp:lastModifiedBy>
  <cp:lastPrinted>2025-03-11T20:55:30Z</cp:lastPrinted>
  <dcterms:created xsi:type="dcterms:W3CDTF">2016-05-26T00:38:01Z</dcterms:created>
  <dcterms:modified xsi:type="dcterms:W3CDTF">2025-03-11T20:56:25Z</dcterms:modified>
</cp:coreProperties>
</file>