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klemetsen/Desktop/CTK Moving Forward/"/>
    </mc:Choice>
  </mc:AlternateContent>
  <xr:revisionPtr revIDLastSave="0" documentId="13_ncr:1_{05A2A5F0-E325-644A-902B-3D1FDCA09AB6}" xr6:coauthVersionLast="47" xr6:coauthVersionMax="47" xr10:uidLastSave="{00000000-0000-0000-0000-000000000000}"/>
  <bookViews>
    <workbookView xWindow="0" yWindow="500" windowWidth="28800" windowHeight="16120" xr2:uid="{194C16F9-6CD4-DE4C-9F3F-145690566F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19" i="1"/>
  <c r="D17" i="1"/>
  <c r="D13" i="1"/>
  <c r="D11" i="1"/>
  <c r="D10" i="1"/>
  <c r="D9" i="1"/>
  <c r="D4" i="1"/>
  <c r="B25" i="1"/>
  <c r="D25" i="1" s="1"/>
  <c r="B21" i="1"/>
  <c r="D21" i="1" s="1"/>
  <c r="B15" i="1"/>
  <c r="D15" i="1" s="1"/>
  <c r="B6" i="1"/>
  <c r="B27" i="1" l="1"/>
  <c r="B28" i="1" l="1"/>
  <c r="D27" i="1"/>
</calcChain>
</file>

<file path=xl/sharedStrings.xml><?xml version="1.0" encoding="utf-8"?>
<sst xmlns="http://schemas.openxmlformats.org/spreadsheetml/2006/main" count="28" uniqueCount="27">
  <si>
    <t>INCOME</t>
  </si>
  <si>
    <t>General Fund</t>
  </si>
  <si>
    <t>Special Offerings</t>
  </si>
  <si>
    <t>Total Income</t>
  </si>
  <si>
    <t>EXPENSES</t>
  </si>
  <si>
    <t>ADMINISTRATIVE</t>
  </si>
  <si>
    <t>Advertising</t>
  </si>
  <si>
    <t>Office Supplies</t>
  </si>
  <si>
    <t>Technology</t>
  </si>
  <si>
    <t>Total Administrative</t>
  </si>
  <si>
    <t>OUTREACH</t>
  </si>
  <si>
    <t>PLANT EXPENSES</t>
  </si>
  <si>
    <t>Rental</t>
  </si>
  <si>
    <t>Insurance</t>
  </si>
  <si>
    <t>PERSONNEL</t>
  </si>
  <si>
    <t>Admin Assistant</t>
  </si>
  <si>
    <t>Personnel Expense</t>
  </si>
  <si>
    <t>TOTAL</t>
  </si>
  <si>
    <t>Explanation</t>
  </si>
  <si>
    <t>Amount</t>
  </si>
  <si>
    <t>Hotel Rent</t>
  </si>
  <si>
    <t>Offerings</t>
  </si>
  <si>
    <t>CCLI/Go Daddy/Quickbooks</t>
  </si>
  <si>
    <t>Fees</t>
  </si>
  <si>
    <t>CTK/Wilmington 2024 Budget</t>
  </si>
  <si>
    <t>Yearly</t>
  </si>
  <si>
    <t>Google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</si>
</sst>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Microsoft New Tai Lue"/>
      <family val="2"/>
    </font>
    <font>
      <sz val="9"/>
      <name val="Microsoft New Tai Lue"/>
      <family val="2"/>
    </font>
    <font>
      <b/>
      <sz val="18"/>
      <color theme="1"/>
      <name val="Calibri"/>
      <family val="2"/>
      <scheme val="minor"/>
    </font>
    <font>
      <sz val="12"/>
      <name val="Microsoft New Tai Lue"/>
      <family val="2"/>
    </font>
    <font>
      <b/>
      <sz val="12"/>
      <name val="Microsoft New Tai Lue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8" fontId="3" fillId="0" borderId="1" xfId="0" applyNumberFormat="1" applyFont="1" applyBorder="1" applyAlignment="1">
      <alignment horizontal="center"/>
    </xf>
    <xf numFmtId="8" fontId="2" fillId="0" borderId="1" xfId="0" applyNumberFormat="1" applyFont="1" applyBorder="1"/>
    <xf numFmtId="8" fontId="3" fillId="0" borderId="1" xfId="0" applyNumberFormat="1" applyFont="1" applyBorder="1"/>
    <xf numFmtId="8" fontId="3" fillId="0" borderId="1" xfId="1" applyNumberFormat="1" applyFont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8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8" fontId="3" fillId="0" borderId="1" xfId="1" applyNumberFormat="1" applyFont="1" applyFill="1" applyBorder="1"/>
    <xf numFmtId="8" fontId="2" fillId="0" borderId="1" xfId="0" applyNumberFormat="1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8" fontId="0" fillId="0" borderId="1" xfId="0" applyNumberFormat="1" applyBorder="1"/>
    <xf numFmtId="0" fontId="4" fillId="0" borderId="1" xfId="0" applyFont="1" applyBorder="1" applyAlignment="1">
      <alignment horizontal="center"/>
    </xf>
    <xf numFmtId="8" fontId="3" fillId="0" borderId="1" xfId="0" applyNumberFormat="1" applyFont="1" applyFill="1" applyBorder="1"/>
    <xf numFmtId="0" fontId="2" fillId="0" borderId="1" xfId="0" applyFont="1" applyFill="1" applyBorder="1"/>
    <xf numFmtId="8" fontId="2" fillId="0" borderId="1" xfId="0" applyNumberFormat="1" applyFont="1" applyFill="1" applyBorder="1" applyAlignment="1">
      <alignment horizontal="left"/>
    </xf>
    <xf numFmtId="8" fontId="5" fillId="0" borderId="1" xfId="0" applyNumberFormat="1" applyFont="1" applyBorder="1"/>
    <xf numFmtId="8" fontId="5" fillId="0" borderId="1" xfId="0" applyNumberFormat="1" applyFont="1" applyFill="1" applyBorder="1"/>
    <xf numFmtId="8" fontId="6" fillId="0" borderId="1" xfId="0" applyNumberFormat="1" applyFont="1" applyBorder="1"/>
    <xf numFmtId="8" fontId="5" fillId="0" borderId="1" xfId="1" applyNumberFormat="1" applyFont="1" applyBorder="1"/>
    <xf numFmtId="164" fontId="5" fillId="0" borderId="1" xfId="1" applyNumberFormat="1" applyFont="1" applyBorder="1" applyAlignment="1">
      <alignment horizontal="right"/>
    </xf>
    <xf numFmtId="8" fontId="5" fillId="0" borderId="1" xfId="1" applyNumberFormat="1" applyFont="1" applyFill="1" applyBorder="1"/>
    <xf numFmtId="8" fontId="6" fillId="0" borderId="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C9664-1E80-3F4D-9405-B3F74D602FB3}">
  <dimension ref="A1:D28"/>
  <sheetViews>
    <sheetView tabSelected="1" zoomScale="130" zoomScaleNormal="130" workbookViewId="0">
      <selection activeCell="E1" sqref="E1"/>
    </sheetView>
  </sheetViews>
  <sheetFormatPr baseColWidth="10" defaultRowHeight="16" x14ac:dyDescent="0.2"/>
  <cols>
    <col min="1" max="1" width="26" customWidth="1"/>
    <col min="3" max="3" width="26" customWidth="1"/>
  </cols>
  <sheetData>
    <row r="1" spans="1:4" ht="24" x14ac:dyDescent="0.3">
      <c r="A1" s="15" t="s">
        <v>24</v>
      </c>
      <c r="B1" s="15"/>
      <c r="C1" s="15"/>
      <c r="D1" s="12"/>
    </row>
    <row r="2" spans="1:4" x14ac:dyDescent="0.2">
      <c r="A2" s="1"/>
      <c r="B2" s="2" t="s">
        <v>19</v>
      </c>
      <c r="C2" s="2" t="s">
        <v>18</v>
      </c>
      <c r="D2" s="13" t="s">
        <v>25</v>
      </c>
    </row>
    <row r="3" spans="1:4" x14ac:dyDescent="0.2">
      <c r="A3" s="11" t="s">
        <v>0</v>
      </c>
      <c r="B3" s="3"/>
      <c r="C3" s="4"/>
      <c r="D3" s="12"/>
    </row>
    <row r="4" spans="1:4" ht="18" x14ac:dyDescent="0.3">
      <c r="A4" s="4" t="s">
        <v>1</v>
      </c>
      <c r="B4" s="19">
        <v>1500</v>
      </c>
      <c r="C4" s="19" t="s">
        <v>21</v>
      </c>
      <c r="D4" s="14">
        <f>B4*12</f>
        <v>18000</v>
      </c>
    </row>
    <row r="5" spans="1:4" ht="18" x14ac:dyDescent="0.3">
      <c r="A5" s="4" t="s">
        <v>2</v>
      </c>
      <c r="B5" s="19">
        <v>0</v>
      </c>
      <c r="C5" s="19"/>
      <c r="D5" s="12"/>
    </row>
    <row r="6" spans="1:4" ht="18" x14ac:dyDescent="0.3">
      <c r="A6" s="16" t="s">
        <v>3</v>
      </c>
      <c r="B6" s="20">
        <f>SUM(B4:B5)</f>
        <v>1500</v>
      </c>
      <c r="C6" s="19"/>
      <c r="D6" s="12"/>
    </row>
    <row r="7" spans="1:4" ht="18" x14ac:dyDescent="0.3">
      <c r="A7" s="11" t="s">
        <v>4</v>
      </c>
      <c r="B7" s="21"/>
      <c r="C7" s="19"/>
      <c r="D7" s="12"/>
    </row>
    <row r="8" spans="1:4" ht="18" x14ac:dyDescent="0.3">
      <c r="A8" s="3" t="s">
        <v>5</v>
      </c>
      <c r="B8" s="22"/>
      <c r="C8" s="19"/>
      <c r="D8" s="12"/>
    </row>
    <row r="9" spans="1:4" ht="18" x14ac:dyDescent="0.3">
      <c r="A9" s="6" t="s">
        <v>6</v>
      </c>
      <c r="B9" s="22">
        <v>210</v>
      </c>
      <c r="C9" s="19" t="s">
        <v>26</v>
      </c>
      <c r="D9" s="14">
        <f t="shared" ref="D9:D21" si="0">B9*12</f>
        <v>2520</v>
      </c>
    </row>
    <row r="10" spans="1:4" ht="18" x14ac:dyDescent="0.3">
      <c r="A10" s="8" t="s">
        <v>23</v>
      </c>
      <c r="B10" s="22">
        <v>160</v>
      </c>
      <c r="C10" s="19" t="s">
        <v>22</v>
      </c>
      <c r="D10" s="14">
        <f t="shared" si="0"/>
        <v>1920</v>
      </c>
    </row>
    <row r="11" spans="1:4" ht="18" x14ac:dyDescent="0.3">
      <c r="A11" s="7" t="s">
        <v>7</v>
      </c>
      <c r="B11" s="22">
        <v>20</v>
      </c>
      <c r="C11" s="19"/>
      <c r="D11" s="14">
        <f t="shared" si="0"/>
        <v>240</v>
      </c>
    </row>
    <row r="12" spans="1:4" ht="18" x14ac:dyDescent="0.3">
      <c r="A12" s="8"/>
      <c r="B12" s="22"/>
      <c r="C12" s="19"/>
      <c r="D12" s="14"/>
    </row>
    <row r="13" spans="1:4" ht="18" x14ac:dyDescent="0.3">
      <c r="A13" s="6" t="s">
        <v>8</v>
      </c>
      <c r="B13" s="23">
        <v>200</v>
      </c>
      <c r="C13" s="19"/>
      <c r="D13" s="14">
        <f t="shared" si="0"/>
        <v>2400</v>
      </c>
    </row>
    <row r="14" spans="1:4" ht="18" x14ac:dyDescent="0.3">
      <c r="A14" s="6"/>
      <c r="B14" s="22"/>
      <c r="C14" s="19"/>
      <c r="D14" s="12"/>
    </row>
    <row r="15" spans="1:4" ht="18" x14ac:dyDescent="0.3">
      <c r="A15" s="17" t="s">
        <v>9</v>
      </c>
      <c r="B15" s="24">
        <f>SUM(B9:B14)</f>
        <v>590</v>
      </c>
      <c r="C15" s="24"/>
      <c r="D15" s="14">
        <f t="shared" si="0"/>
        <v>7080</v>
      </c>
    </row>
    <row r="16" spans="1:4" ht="18" x14ac:dyDescent="0.3">
      <c r="A16" s="17"/>
      <c r="B16" s="24"/>
      <c r="C16" s="19"/>
      <c r="D16" s="14"/>
    </row>
    <row r="17" spans="1:4" ht="18" x14ac:dyDescent="0.3">
      <c r="A17" s="17" t="s">
        <v>10</v>
      </c>
      <c r="B17" s="24">
        <v>300</v>
      </c>
      <c r="C17" s="19"/>
      <c r="D17" s="14">
        <f t="shared" si="0"/>
        <v>3600</v>
      </c>
    </row>
    <row r="18" spans="1:4" ht="18" x14ac:dyDescent="0.3">
      <c r="A18" s="9" t="s">
        <v>11</v>
      </c>
      <c r="B18" s="22"/>
      <c r="C18" s="19"/>
      <c r="D18" s="12"/>
    </row>
    <row r="19" spans="1:4" ht="18" x14ac:dyDescent="0.3">
      <c r="A19" s="6" t="s">
        <v>12</v>
      </c>
      <c r="B19" s="22">
        <v>110</v>
      </c>
      <c r="C19" s="19" t="s">
        <v>20</v>
      </c>
      <c r="D19" s="14">
        <f t="shared" si="0"/>
        <v>1320</v>
      </c>
    </row>
    <row r="20" spans="1:4" ht="18" x14ac:dyDescent="0.3">
      <c r="A20" s="6" t="s">
        <v>13</v>
      </c>
      <c r="B20" s="22">
        <v>0</v>
      </c>
      <c r="C20" s="4"/>
      <c r="D20" s="12"/>
    </row>
    <row r="21" spans="1:4" ht="18" x14ac:dyDescent="0.3">
      <c r="A21" s="17" t="s">
        <v>20</v>
      </c>
      <c r="B21" s="24">
        <f>B19+B20</f>
        <v>110</v>
      </c>
      <c r="C21" s="10"/>
      <c r="D21" s="14">
        <f t="shared" si="0"/>
        <v>1320</v>
      </c>
    </row>
    <row r="22" spans="1:4" ht="18" x14ac:dyDescent="0.3">
      <c r="A22" s="17" t="s">
        <v>14</v>
      </c>
      <c r="B22" s="24"/>
      <c r="C22" s="5"/>
      <c r="D22" s="12"/>
    </row>
    <row r="23" spans="1:4" ht="18" x14ac:dyDescent="0.3">
      <c r="A23" s="6"/>
      <c r="B23" s="22">
        <v>0</v>
      </c>
      <c r="C23" s="4"/>
      <c r="D23" s="12"/>
    </row>
    <row r="24" spans="1:4" ht="18" x14ac:dyDescent="0.3">
      <c r="A24" s="6" t="s">
        <v>15</v>
      </c>
      <c r="B24" s="22">
        <v>500</v>
      </c>
      <c r="C24" s="4"/>
      <c r="D24" s="14">
        <f t="shared" ref="D24:D25" si="1">B24*12</f>
        <v>6000</v>
      </c>
    </row>
    <row r="25" spans="1:4" ht="18" x14ac:dyDescent="0.3">
      <c r="A25" s="17" t="s">
        <v>16</v>
      </c>
      <c r="B25" s="24">
        <f>SUM(B23:B24)</f>
        <v>500</v>
      </c>
      <c r="C25" s="4"/>
      <c r="D25" s="14">
        <f t="shared" si="1"/>
        <v>6000</v>
      </c>
    </row>
    <row r="26" spans="1:4" ht="18" x14ac:dyDescent="0.3">
      <c r="A26" s="17"/>
      <c r="B26" s="24"/>
      <c r="C26" s="4"/>
      <c r="D26" s="14"/>
    </row>
    <row r="27" spans="1:4" ht="18" x14ac:dyDescent="0.3">
      <c r="A27" s="18" t="s">
        <v>17</v>
      </c>
      <c r="B27" s="25">
        <f>B15+B16+B17+B21+B25+B26</f>
        <v>1500</v>
      </c>
      <c r="C27" s="3"/>
      <c r="D27" s="14">
        <f>B27*12</f>
        <v>18000</v>
      </c>
    </row>
    <row r="28" spans="1:4" ht="18" x14ac:dyDescent="0.3">
      <c r="A28" s="3"/>
      <c r="B28" s="21">
        <f>B6-B27</f>
        <v>0</v>
      </c>
      <c r="C28" s="4"/>
      <c r="D28" s="12"/>
    </row>
  </sheetData>
  <mergeCells count="1">
    <mergeCell ref="A1:C1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Wilmington Ohio</cp:lastModifiedBy>
  <cp:lastPrinted>2023-12-21T14:52:32Z</cp:lastPrinted>
  <dcterms:created xsi:type="dcterms:W3CDTF">2021-11-01T08:54:26Z</dcterms:created>
  <dcterms:modified xsi:type="dcterms:W3CDTF">2023-12-21T14:54:16Z</dcterms:modified>
</cp:coreProperties>
</file>