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6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8" documentId="8_{56D23DE4-9485-784E-9995-D0EF56C65F70}" xr6:coauthVersionLast="47" xr6:coauthVersionMax="47" xr10:uidLastSave="{3785AC5B-2012-7342-A9E3-4945B4DB3849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L9" i="3"/>
  <c r="H10" i="3"/>
  <c r="L10" i="3"/>
  <c r="H11" i="3"/>
  <c r="L11" i="3"/>
  <c r="H14" i="3"/>
  <c r="L14" i="3"/>
  <c r="H15" i="3"/>
  <c r="L15" i="3"/>
  <c r="H16" i="3"/>
  <c r="L16" i="3"/>
  <c r="H18" i="3"/>
  <c r="L18" i="3"/>
  <c r="H19" i="3"/>
  <c r="L19" i="3"/>
  <c r="H20" i="3"/>
  <c r="L20" i="3"/>
  <c r="H23" i="3"/>
  <c r="L23" i="3"/>
  <c r="L27" i="3"/>
  <c r="L28" i="3"/>
  <c r="H29" i="3"/>
  <c r="L29" i="3"/>
  <c r="H30" i="3"/>
  <c r="L30" i="3"/>
  <c r="H31" i="3"/>
  <c r="L31" i="3"/>
  <c r="K31" i="3"/>
  <c r="K29" i="3"/>
  <c r="H17" i="3"/>
  <c r="L17" i="3"/>
  <c r="H24" i="3"/>
  <c r="L24" i="3"/>
  <c r="K19" i="3"/>
  <c r="J19" i="3"/>
  <c r="K30" i="3"/>
  <c r="K9" i="3"/>
  <c r="J30" i="3"/>
  <c r="H12" i="3"/>
  <c r="L12" i="3"/>
  <c r="H13" i="3"/>
  <c r="L13" i="3"/>
  <c r="H21" i="3"/>
  <c r="L21" i="3"/>
  <c r="H22" i="3"/>
  <c r="L22" i="3"/>
  <c r="H25" i="3"/>
  <c r="L25" i="3"/>
  <c r="H26" i="3"/>
  <c r="L26" i="3"/>
  <c r="J31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29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<sst xmlns="http://schemas.openxmlformats.org/spreadsheetml/2006/main" count="52" uniqueCount="52">
  <si>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</si>
  <si>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</si>
  <si>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</si>
  <si>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</si>
  <si>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</si>
  <si>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</si>
  <si>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</si>
  <si>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</si>
  <si>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</si>
  <si>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</si>
  <si>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</si>
  <si>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</si>
  <si>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</si>
  <si>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</si>
  <si>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</si>
  <si>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</si>
  <si>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</si>
  <si>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</si>
  <si>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</si>
  <si>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</si>
  <si>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</si>
  <si>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</si>
  <si>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</si>
  <si>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</si>
  <si>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</si>
  <si>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</si>
  <si>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</si>
  <si>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</si>
  <si>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</si>
  <si>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</si>
  <si>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</si>
  <si>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</si>
  <si>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</si>
  <si>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</si>
  <si>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</si>
  <si>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</si>
  <si>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</si>
  <si>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</si>
  <si>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</si>
  <si>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</si>
  <si>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</si>
  <si>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</si>
  <si>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</si>
  <si>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</si>
  <si>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</si>
  <si>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</si>
  <si>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</si>
  <si>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</si>
  <si>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</si>
  <si>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Keiana</t>
  </si>
  <si>
    <t>WELAKA</t>
  </si>
  <si>
    <t>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</si>
</sst>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6" workbookViewId="0">
      <selection activeCell="J31" sqref="J31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44632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3</v>
      </c>
      <c r="C9" s="1">
        <v>2.5</v>
      </c>
      <c r="D9" s="1"/>
      <c r="E9" s="1"/>
      <c r="F9" s="1"/>
      <c r="G9" s="1">
        <v>10</v>
      </c>
      <c r="H9" s="1">
        <f>B9+C9-E9+F9+G9</f>
        <v>15.5</v>
      </c>
      <c r="I9" s="1">
        <v>22.5</v>
      </c>
      <c r="J9" s="1">
        <f>RANK(H9,$H$9:$H$28)</f>
        <v>4</v>
      </c>
      <c r="K9" s="1">
        <f>RANK(L9,$L$9:$L$28)</f>
        <v>4</v>
      </c>
      <c r="L9" s="1">
        <f>H9+I9</f>
        <v>38</v>
      </c>
    </row>
    <row r="10" spans="1:12" ht="21" x14ac:dyDescent="0.3">
      <c r="A10" s="4" t="s">
        <v>34</v>
      </c>
      <c r="B10" s="1">
        <v>5</v>
      </c>
      <c r="C10" s="1">
        <v>6</v>
      </c>
      <c r="D10" s="1"/>
      <c r="E10" s="1"/>
      <c r="F10" s="1"/>
      <c r="G10" s="1">
        <v>10</v>
      </c>
      <c r="H10" s="1">
        <f>B10+C10-E10+F10+G10</f>
        <v>21</v>
      </c>
      <c r="I10" s="1">
        <v>0</v>
      </c>
      <c r="J10" s="1">
        <f>RANK(H10,$H$9:$H$28)</f>
        <v>3</v>
      </c>
      <c r="K10" s="1">
        <f>RANK(L10,$L$9:$L$28)</f>
        <v>11</v>
      </c>
      <c r="L10" s="1">
        <f>H10+I10</f>
        <v>21</v>
      </c>
    </row>
    <row r="11" spans="1:12" ht="21" x14ac:dyDescent="0.3">
      <c r="A11" s="4" t="s">
        <v>16</v>
      </c>
      <c r="B11" s="1">
        <v>1</v>
      </c>
      <c r="C11" s="1">
        <v>1</v>
      </c>
      <c r="D11" s="1"/>
      <c r="E11" s="1"/>
      <c r="F11" s="1"/>
      <c r="G11" s="1">
        <v>10</v>
      </c>
      <c r="H11" s="1">
        <f>B11+C11-E11+F11+G11</f>
        <v>12</v>
      </c>
      <c r="I11" s="1">
        <v>24</v>
      </c>
      <c r="J11" s="1">
        <f>RANK(H11,$H$9:$H$28)</f>
        <v>5</v>
      </c>
      <c r="K11" s="1">
        <f>RANK(L11,$L$9:$L$28)</f>
        <v>5</v>
      </c>
      <c r="L11" s="1">
        <f>H11+I11</f>
        <v>36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7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7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5</v>
      </c>
      <c r="C14" s="1">
        <v>11.5</v>
      </c>
      <c r="D14" s="1"/>
      <c r="E14" s="1"/>
      <c r="F14" s="1"/>
      <c r="G14" s="1">
        <v>10</v>
      </c>
      <c r="H14" s="1">
        <f>B14+C14-E14+F14+G14</f>
        <v>26.5</v>
      </c>
      <c r="I14" s="1">
        <v>36</v>
      </c>
      <c r="J14" s="1">
        <f>RANK(H14,$H$9:$H$28)</f>
        <v>2</v>
      </c>
      <c r="K14" s="1">
        <f>RANK(L14,$L$9:$L$28)</f>
        <v>1</v>
      </c>
      <c r="L14" s="1">
        <f>H14+I14</f>
        <v>62.5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0</v>
      </c>
      <c r="H15" s="1">
        <f>B15+C15-E15+F15+G15</f>
        <v>0</v>
      </c>
      <c r="I15" s="1">
        <v>20</v>
      </c>
      <c r="J15" s="1">
        <f>RANK(H15,$H$9:$H$28)</f>
        <v>7</v>
      </c>
      <c r="K15" s="1">
        <f>RANK(L15,$L$9:$L$28)</f>
        <v>12</v>
      </c>
      <c r="L15" s="1">
        <f>H15+I15</f>
        <v>20</v>
      </c>
    </row>
    <row r="16" spans="1:12" ht="21" x14ac:dyDescent="0.3">
      <c r="A16" s="4" t="s">
        <v>49</v>
      </c>
      <c r="B16" s="1">
        <v>0</v>
      </c>
      <c r="C16" s="1">
        <v>0</v>
      </c>
      <c r="D16" s="1"/>
      <c r="E16" s="1"/>
      <c r="F16" s="1"/>
      <c r="G16" s="1">
        <v>0</v>
      </c>
      <c r="H16" s="1">
        <f>B16+C16-E16+F16+G16</f>
        <v>0</v>
      </c>
      <c r="I16" s="1">
        <v>26.5</v>
      </c>
      <c r="J16" s="1">
        <f>RANK(H16,$H$9:$H$28)</f>
        <v>7</v>
      </c>
      <c r="K16" s="1">
        <f>RANK(L16,$L$9:$L$28)</f>
        <v>7</v>
      </c>
      <c r="L16" s="1">
        <f>H16+I16</f>
        <v>26.5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10</v>
      </c>
      <c r="J17" s="1">
        <f>RANK(H17,$H$9:$H$28)</f>
        <v>7</v>
      </c>
      <c r="K17" s="1">
        <f>RANK(L17,$L$9:$L$28)</f>
        <v>14</v>
      </c>
      <c r="L17" s="1">
        <f>H17+I17</f>
        <v>10</v>
      </c>
    </row>
    <row r="18" spans="1:12" ht="21" x14ac:dyDescent="0.3">
      <c r="A18" s="4" t="s">
        <v>40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23.5</v>
      </c>
      <c r="J18" s="1">
        <f>RANK(H18,$H$9:$H$28)</f>
        <v>7</v>
      </c>
      <c r="K18" s="1">
        <f>RANK(L18,$L$9:$L$28)</f>
        <v>9</v>
      </c>
      <c r="L18" s="1">
        <f>H18+I18</f>
        <v>23.5</v>
      </c>
    </row>
    <row r="19" spans="1:12" ht="21" x14ac:dyDescent="0.3">
      <c r="A19" s="4" t="s">
        <v>18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40</v>
      </c>
      <c r="J19" s="1">
        <f>RANK(H19,$H$9:$H$36)</f>
        <v>7</v>
      </c>
      <c r="K19" s="1">
        <f>RANK(L19,$L$9:$L$28)</f>
        <v>3</v>
      </c>
      <c r="L19" s="1">
        <f>H19+I19</f>
        <v>40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28.5</v>
      </c>
      <c r="J20" s="1">
        <f>RANK(H20,$H$9:$H$28)</f>
        <v>7</v>
      </c>
      <c r="K20" s="1">
        <f>RANK(L20,$L$9:$L$28)</f>
        <v>6</v>
      </c>
      <c r="L20" s="1">
        <f>H20+I20</f>
        <v>28.5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7</v>
      </c>
      <c r="K21" s="1">
        <f>RANK(L21,$L$9:$L$31)</f>
        <v>18</v>
      </c>
      <c r="L21" s="1">
        <f>H21+I21</f>
        <v>0</v>
      </c>
    </row>
    <row r="22" spans="1:12" ht="21" x14ac:dyDescent="0.3">
      <c r="A22" s="4" t="s">
        <v>47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7</v>
      </c>
      <c r="K22" s="1">
        <f>RANK(L22,$L$9:$L$30)</f>
        <v>17</v>
      </c>
      <c r="L22" s="1">
        <f>H22+I22</f>
        <v>0</v>
      </c>
    </row>
    <row r="23" spans="1:12" ht="21" x14ac:dyDescent="0.3">
      <c r="A23" s="4" t="s">
        <v>35</v>
      </c>
      <c r="B23" s="1">
        <v>5</v>
      </c>
      <c r="C23" s="1">
        <v>16.5</v>
      </c>
      <c r="D23" s="1">
        <v>5.5</v>
      </c>
      <c r="E23" s="1"/>
      <c r="F23" s="1"/>
      <c r="G23" s="1">
        <v>10</v>
      </c>
      <c r="H23" s="1">
        <f>B23+C23-E23+F23+G23</f>
        <v>31.5</v>
      </c>
      <c r="I23" s="1">
        <v>26.5</v>
      </c>
      <c r="J23" s="1">
        <f>RANK(H23,$H$9:$H$28)</f>
        <v>1</v>
      </c>
      <c r="K23" s="1">
        <f>RANK(L23,$L$9:$L$28)</f>
        <v>2</v>
      </c>
      <c r="L23" s="1">
        <f>H23+I23</f>
        <v>58</v>
      </c>
    </row>
    <row r="24" spans="1:12" ht="21" x14ac:dyDescent="0.3">
      <c r="A24" s="4" t="s">
        <v>38</v>
      </c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>
        <v>14</v>
      </c>
      <c r="J24" s="1">
        <f>RANK(H24,$H$9:$H$28)</f>
        <v>7</v>
      </c>
      <c r="K24" s="1">
        <f>RANK(L24,$L$9:$L$28)</f>
        <v>13</v>
      </c>
      <c r="L24" s="1">
        <f>H24+I24</f>
        <v>14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7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7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10</v>
      </c>
      <c r="H27" s="1">
        <v>10</v>
      </c>
      <c r="I27" s="1">
        <v>13</v>
      </c>
      <c r="J27" s="1">
        <f>RANK(H27,$H$9:$H$28)</f>
        <v>6</v>
      </c>
      <c r="K27" s="1">
        <f>RANK(L27,$L$9:$L$28)</f>
        <v>10</v>
      </c>
      <c r="L27" s="1">
        <f>H27+I27</f>
        <v>23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v>0</v>
      </c>
      <c r="I28" s="1">
        <v>26.5</v>
      </c>
      <c r="J28" s="1">
        <f>RANK(H28,$H$9:$H$28)</f>
        <v>7</v>
      </c>
      <c r="K28" s="1">
        <f>RANK(L28,$L$9:$L$28)</f>
        <v>7</v>
      </c>
      <c r="L28" s="1">
        <f>H28+I28</f>
        <v>26.5</v>
      </c>
    </row>
    <row r="29" spans="1:12" ht="21" x14ac:dyDescent="0.3">
      <c r="A29" s="4" t="s">
        <v>33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22</v>
      </c>
      <c r="J29" s="1">
        <f>RANK(H29,$H$9:$H$28)</f>
        <v>7</v>
      </c>
      <c r="K29" s="1">
        <f>RANK(L29,$L$9:$L$36)</f>
        <v>12</v>
      </c>
      <c r="L29" s="1">
        <f>H29+I29</f>
        <v>22</v>
      </c>
    </row>
    <row r="30" spans="1:12" ht="21" x14ac:dyDescent="0.3">
      <c r="A30" s="4" t="s">
        <v>39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>B30+C30-E30+F30+G30</f>
        <v>0</v>
      </c>
      <c r="I30" s="1">
        <v>38</v>
      </c>
      <c r="J30" s="1">
        <f>RANK(H30,$H$9:$H$36)</f>
        <v>7</v>
      </c>
      <c r="K30" s="1">
        <f>RANK(L30,$L$9:$L$36)</f>
        <v>4</v>
      </c>
      <c r="L30" s="1">
        <f>H30+I30</f>
        <v>38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14.5</v>
      </c>
      <c r="J31" s="1">
        <f>RANK(H31,$H$9:$H$28)</f>
        <v>7</v>
      </c>
      <c r="K31" s="1">
        <f>RANK(L31,$L$9:$L$35)</f>
        <v>15</v>
      </c>
      <c r="L31" s="1">
        <f>H31+I31</f>
        <v>14.5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