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Documents/"/>
    </mc:Choice>
  </mc:AlternateContent>
  <xr:revisionPtr revIDLastSave="0" documentId="8_{93A7667C-3FBD-488F-8434-AE2E9A784CFE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3" sheetId="3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3" l="1"/>
  <c r="B35" i="3"/>
  <c r="H9" i="3"/>
  <c r="H10" i="3"/>
  <c r="H11" i="3"/>
  <c r="L11" i="3" s="1"/>
  <c r="H14" i="3"/>
  <c r="L14" i="3" s="1"/>
  <c r="H15" i="3"/>
  <c r="L15" i="3" s="1"/>
  <c r="H16" i="3"/>
  <c r="L16" i="3" s="1"/>
  <c r="H18" i="3"/>
  <c r="L18" i="3" s="1"/>
  <c r="H20" i="3"/>
  <c r="L20" i="3" s="1"/>
  <c r="H21" i="3"/>
  <c r="H22" i="3"/>
  <c r="L22" i="3" s="1"/>
  <c r="H23" i="3"/>
  <c r="L23" i="3" s="1"/>
  <c r="H25" i="3"/>
  <c r="L25" i="3" s="1"/>
  <c r="H29" i="3"/>
  <c r="L29" i="3" s="1"/>
  <c r="H30" i="3"/>
  <c r="L30" i="3" s="1"/>
  <c r="H32" i="3"/>
  <c r="L32" i="3" s="1"/>
  <c r="H24" i="3"/>
  <c r="L24" i="3" s="1"/>
  <c r="H31" i="3"/>
  <c r="L31" i="3" s="1"/>
  <c r="H33" i="3"/>
  <c r="L33" i="3" s="1"/>
  <c r="H27" i="3"/>
  <c r="L27" i="3" s="1"/>
  <c r="H12" i="3"/>
  <c r="L12" i="3" s="1"/>
  <c r="H19" i="3"/>
  <c r="L19" i="3" s="1"/>
  <c r="H28" i="3"/>
  <c r="L28" i="3" s="1"/>
  <c r="H13" i="3"/>
  <c r="H17" i="3"/>
  <c r="L17" i="3" s="1"/>
  <c r="H26" i="3"/>
  <c r="L26" i="3" s="1"/>
  <c r="J10" i="3" l="1"/>
  <c r="J19" i="3"/>
  <c r="J9" i="3"/>
  <c r="J23" i="3"/>
  <c r="J31" i="3"/>
  <c r="J22" i="3"/>
  <c r="L9" i="3"/>
  <c r="J13" i="3"/>
  <c r="J21" i="3"/>
  <c r="J16" i="3"/>
  <c r="J15" i="3"/>
  <c r="L10" i="3"/>
  <c r="J17" i="3"/>
  <c r="J32" i="3"/>
  <c r="J14" i="3"/>
  <c r="J25" i="3"/>
  <c r="J18" i="3"/>
  <c r="J28" i="3"/>
  <c r="J20" i="3"/>
  <c r="J29" i="3"/>
  <c r="L21" i="3"/>
  <c r="J24" i="3"/>
  <c r="J27" i="3"/>
  <c r="J30" i="3"/>
  <c r="J26" i="3"/>
  <c r="J33" i="3"/>
  <c r="L13" i="3"/>
  <c r="J12" i="3"/>
  <c r="J11" i="3"/>
  <c r="K32" i="3" l="1"/>
  <c r="K13" i="3"/>
  <c r="K28" i="3"/>
  <c r="K9" i="3"/>
  <c r="K31" i="3"/>
  <c r="K23" i="3"/>
  <c r="K15" i="3"/>
  <c r="K19" i="3"/>
  <c r="K11" i="3"/>
  <c r="K29" i="3"/>
  <c r="K10" i="3"/>
  <c r="K14" i="3"/>
  <c r="K24" i="3"/>
  <c r="K16" i="3"/>
  <c r="K22" i="3"/>
  <c r="K33" i="3"/>
  <c r="K17" i="3"/>
  <c r="K12" i="3"/>
  <c r="K21" i="3"/>
  <c r="K18" i="3"/>
  <c r="K20" i="3"/>
  <c r="K26" i="3"/>
  <c r="K25" i="3"/>
  <c r="K27" i="3"/>
  <c r="K30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<sst xmlns="http://schemas.openxmlformats.org/spreadsheetml/2006/main" count="55" uniqueCount="55">
  <si>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</si>
  <si>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</si>
  <si>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</si>
  <si>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</si>
  <si>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</si>
  <si>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</si>
  <si>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</si>
  <si>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</si>
  <si>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</si>
  <si>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</si>
  <si>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</si>
  <si>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</si>
  <si>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</si>
  <si>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</si>
  <si>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</si>
  <si>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</si>
  <si>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</si>
  <si>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</si>
  <si>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</si>
  <si>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</si>
  <si>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</si>
  <si>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</si>
  <si>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</si>
  <si>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</si>
  <si>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</si>
  <si>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</si>
  <si>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</si>
  <si>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</si>
  <si>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</si>
  <si>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</si>
  <si>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</si>
  <si>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</si>
  <si>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</si>
  <si>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</si>
  <si>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</si>
  <si>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</si>
  <si>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</si>
  <si>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</si>
  <si>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</si>
  <si>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</si>
  <si>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</si>
  <si>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</si>
  <si>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</si>
  <si>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</si>
  <si>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</si>
  <si>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</si>
  <si>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</si>
  <si>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</si>
  <si>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</si>
  <si>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</si>
  <si>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</si>
  <si>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Chris</t>
  </si>
  <si>
    <t>LAKE HARRIS</t>
  </si>
  <si>
    <t>#1</t>
  </si>
  <si>
    <t>Green, Nicol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</si>
</sst>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2" totalsRowShown="0" headerRowDxfId="4" dataDxfId="3">
  <autoFilter ref="A8:L62" xr:uid="{00000000-0009-0000-0100-000002000000}"/>
  <sortState xmlns:xlrd2="http://schemas.microsoft.com/office/spreadsheetml/2017/richdata2" ref="A9:L62">
    <sortCondition ref="A9:A62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2"/>
  <sheetViews>
    <sheetView tabSelected="1" workbookViewId="0">
      <selection activeCell="O34" sqref="O34"/>
    </sheetView>
  </sheetViews>
  <sheetFormatPr defaultColWidth="8.86328125" defaultRowHeight="14.25" x14ac:dyDescent="0.45"/>
  <cols>
    <col min="1" max="1" width="25.6640625" customWidth="1"/>
    <col min="2" max="6" width="10.46484375" customWidth="1"/>
    <col min="7" max="7" width="14.53125" customWidth="1"/>
    <col min="8" max="8" width="10.33203125" customWidth="1"/>
    <col min="9" max="9" width="13.46484375" customWidth="1"/>
    <col min="10" max="10" width="11.1328125" customWidth="1"/>
    <col min="11" max="12" width="16.53125" customWidth="1"/>
  </cols>
  <sheetData>
    <row r="1" spans="1:12" ht="61.15" x14ac:dyDescent="1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7">
      <c r="A3" s="2"/>
      <c r="B3" s="3" t="s">
        <v>1</v>
      </c>
      <c r="C3" s="2"/>
      <c r="D3" s="2" t="s">
        <v>52</v>
      </c>
      <c r="E3" s="2"/>
      <c r="F3" s="2"/>
      <c r="G3" s="2"/>
      <c r="H3" s="2"/>
      <c r="I3" s="2"/>
      <c r="J3" s="2"/>
      <c r="K3" s="2"/>
      <c r="L3" s="2"/>
    </row>
    <row r="4" spans="1:12" ht="23.25" x14ac:dyDescent="0.7">
      <c r="A4" s="2"/>
      <c r="B4" s="3" t="s">
        <v>2</v>
      </c>
      <c r="C4" s="2" t="s">
        <v>53</v>
      </c>
      <c r="D4" s="7">
        <v>45675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8.5" x14ac:dyDescent="0.4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6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65">
      <c r="A9" s="4" t="s">
        <v>15</v>
      </c>
      <c r="B9" s="1">
        <v>2</v>
      </c>
      <c r="C9" s="1">
        <v>3.36</v>
      </c>
      <c r="D9" s="1"/>
      <c r="E9" s="1"/>
      <c r="F9" s="1"/>
      <c r="G9" s="1">
        <v>10</v>
      </c>
      <c r="H9" s="1">
        <f>B9+C9-E9+F9+G9</f>
        <v>15.36</v>
      </c>
      <c r="I9" s="1">
        <v>0</v>
      </c>
      <c r="J9" s="1">
        <f>RANK(H9,$H$9:$H$33)</f>
        <v>10</v>
      </c>
      <c r="K9" s="1">
        <f>RANK(L9,$L$9:$L$33)</f>
        <v>10</v>
      </c>
      <c r="L9" s="1">
        <f>H9+I9</f>
        <v>15.36</v>
      </c>
    </row>
    <row r="10" spans="1:12" ht="21" x14ac:dyDescent="0.6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0</v>
      </c>
      <c r="J10" s="1">
        <f>RANK(H10,$H$9:$H$33)</f>
        <v>17</v>
      </c>
      <c r="K10" s="1">
        <f>RANK(L10,$L$9:$L$33)</f>
        <v>17</v>
      </c>
      <c r="L10" s="1">
        <f>H10+I10</f>
        <v>0</v>
      </c>
    </row>
    <row r="11" spans="1:12" ht="21" x14ac:dyDescent="0.65">
      <c r="A11" s="4" t="s">
        <v>16</v>
      </c>
      <c r="B11" s="1">
        <v>3</v>
      </c>
      <c r="C11" s="1">
        <v>5.29</v>
      </c>
      <c r="D11" s="1">
        <v>3.52</v>
      </c>
      <c r="E11" s="1"/>
      <c r="F11" s="1"/>
      <c r="G11" s="1">
        <v>10</v>
      </c>
      <c r="H11" s="1">
        <f>B11+C11-E11+F11+G11</f>
        <v>18.29</v>
      </c>
      <c r="I11" s="1">
        <v>0</v>
      </c>
      <c r="J11" s="1">
        <f>RANK(H11,$H$9:$H$33)</f>
        <v>4</v>
      </c>
      <c r="K11" s="1">
        <f>RANK(L11,$L$9:$L$33)</f>
        <v>4</v>
      </c>
      <c r="L11" s="1">
        <f>H11+I11</f>
        <v>18.29</v>
      </c>
    </row>
    <row r="12" spans="1:12" ht="21" x14ac:dyDescent="0.65">
      <c r="A12" s="4" t="s">
        <v>51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RANK(H12,$H$9:$H$33)</f>
        <v>17</v>
      </c>
      <c r="K12" s="1">
        <f>RANK(L12,$L$9:$L$33)</f>
        <v>17</v>
      </c>
      <c r="L12" s="1">
        <f>H12+I12</f>
        <v>0</v>
      </c>
    </row>
    <row r="13" spans="1:12" ht="21" x14ac:dyDescent="0.65">
      <c r="A13" s="4" t="s">
        <v>36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RANK(H13,$H$9:$H$33)</f>
        <v>17</v>
      </c>
      <c r="K13" s="1">
        <f>RANK(L13,$L$9:$L$33)</f>
        <v>17</v>
      </c>
      <c r="L13" s="1">
        <f>H13+I13</f>
        <v>0</v>
      </c>
    </row>
    <row r="14" spans="1:12" ht="21" x14ac:dyDescent="0.65">
      <c r="A14" s="4" t="s">
        <v>17</v>
      </c>
      <c r="B14" s="1">
        <v>5</v>
      </c>
      <c r="C14" s="1">
        <v>4.72</v>
      </c>
      <c r="D14" s="1"/>
      <c r="E14" s="1"/>
      <c r="F14" s="1"/>
      <c r="G14" s="1">
        <v>10</v>
      </c>
      <c r="H14" s="1">
        <f>B14+C14-E14+F14+G14</f>
        <v>19.72</v>
      </c>
      <c r="I14" s="1">
        <v>0</v>
      </c>
      <c r="J14" s="1">
        <f>RANK(H14,$H$9:$H$33)</f>
        <v>3</v>
      </c>
      <c r="K14" s="1">
        <f>RANK(L14,$L$9:$L$33)</f>
        <v>3</v>
      </c>
      <c r="L14" s="1">
        <f>H14+I14</f>
        <v>19.72</v>
      </c>
    </row>
    <row r="15" spans="1:12" ht="21" x14ac:dyDescent="0.65">
      <c r="A15" s="4" t="s">
        <v>47</v>
      </c>
      <c r="B15" s="1">
        <v>0</v>
      </c>
      <c r="C15" s="1">
        <v>0</v>
      </c>
      <c r="D15" s="1"/>
      <c r="E15" s="1"/>
      <c r="F15" s="1"/>
      <c r="G15" s="1">
        <v>0</v>
      </c>
      <c r="H15" s="1">
        <f>B15+C15-E15+F15+G15</f>
        <v>0</v>
      </c>
      <c r="I15" s="1">
        <v>0</v>
      </c>
      <c r="J15" s="1">
        <f>RANK(H15,$H$9:$H$33)</f>
        <v>17</v>
      </c>
      <c r="K15" s="1">
        <f>RANK(L15,$L$9:$L$33)</f>
        <v>17</v>
      </c>
      <c r="L15" s="1">
        <f>H15+I15</f>
        <v>0</v>
      </c>
    </row>
    <row r="16" spans="1:12" ht="21" x14ac:dyDescent="0.65">
      <c r="A16" s="4" t="s">
        <v>41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0</v>
      </c>
      <c r="J16" s="1">
        <f>RANK(H16,$H$9:$H$33)</f>
        <v>14</v>
      </c>
      <c r="K16" s="1">
        <f>RANK(L16,$L$9:$L$33)</f>
        <v>14</v>
      </c>
      <c r="L16" s="1">
        <f>H16+I16</f>
        <v>10</v>
      </c>
    </row>
    <row r="17" spans="1:12" ht="21" x14ac:dyDescent="0.65">
      <c r="A17" s="4" t="s">
        <v>42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0</v>
      </c>
      <c r="J17" s="1">
        <f>RANK(H17,$H$9:$H$33)</f>
        <v>14</v>
      </c>
      <c r="K17" s="1">
        <f>RANK(L17,$L$9:$L$33)</f>
        <v>14</v>
      </c>
      <c r="L17" s="1">
        <f>H17+I17</f>
        <v>10</v>
      </c>
    </row>
    <row r="18" spans="1:12" ht="21" x14ac:dyDescent="0.65">
      <c r="A18" s="4" t="s">
        <v>40</v>
      </c>
      <c r="B18" s="1">
        <v>2</v>
      </c>
      <c r="C18" s="1">
        <v>3.7</v>
      </c>
      <c r="D18" s="1"/>
      <c r="E18" s="1"/>
      <c r="F18" s="1"/>
      <c r="G18" s="1">
        <v>10</v>
      </c>
      <c r="H18" s="1">
        <f>B18+C18-E18+F18+G18</f>
        <v>15.7</v>
      </c>
      <c r="I18" s="1">
        <v>0</v>
      </c>
      <c r="J18" s="1">
        <f>RANK(H18,$H$9:$H$33)</f>
        <v>8</v>
      </c>
      <c r="K18" s="1">
        <f>RANK(L18,$L$9:$L$33)</f>
        <v>8</v>
      </c>
      <c r="L18" s="1">
        <f>H18+I18</f>
        <v>15.7</v>
      </c>
    </row>
    <row r="19" spans="1:12" ht="21" x14ac:dyDescent="0.65">
      <c r="A19" s="4" t="s">
        <v>54</v>
      </c>
      <c r="B19" s="1">
        <v>3</v>
      </c>
      <c r="C19" s="1">
        <v>2.2000000000000002</v>
      </c>
      <c r="D19" s="1"/>
      <c r="E19" s="1"/>
      <c r="F19" s="1"/>
      <c r="G19" s="1">
        <v>10</v>
      </c>
      <c r="H19" s="1">
        <f>B19+C19-E19+F19+G19</f>
        <v>15.2</v>
      </c>
      <c r="I19" s="1">
        <v>0</v>
      </c>
      <c r="J19" s="1">
        <f>RANK(H19,$H$9:$H$33)</f>
        <v>11</v>
      </c>
      <c r="K19" s="1">
        <f>RANK(L19,$L$9:$L$33)</f>
        <v>11</v>
      </c>
      <c r="L19" s="1">
        <f>H19+I19</f>
        <v>15.2</v>
      </c>
    </row>
    <row r="20" spans="1:12" ht="21" x14ac:dyDescent="0.65">
      <c r="A20" s="4" t="s">
        <v>18</v>
      </c>
      <c r="B20" s="1">
        <v>3</v>
      </c>
      <c r="C20" s="1">
        <v>7.64</v>
      </c>
      <c r="D20" s="1">
        <v>4.3099999999999996</v>
      </c>
      <c r="E20" s="1"/>
      <c r="F20" s="1"/>
      <c r="G20" s="1">
        <v>10</v>
      </c>
      <c r="H20" s="1">
        <f>B20+C20-E20+F20+G20</f>
        <v>20.64</v>
      </c>
      <c r="I20" s="1">
        <v>0</v>
      </c>
      <c r="J20" s="1">
        <f>RANK(H20,$H$9:$H$33)</f>
        <v>2</v>
      </c>
      <c r="K20" s="1">
        <f>RANK(L20,$L$9:$L$33)</f>
        <v>2</v>
      </c>
      <c r="L20" s="1">
        <f>H20+I20</f>
        <v>20.64</v>
      </c>
    </row>
    <row r="21" spans="1:12" ht="21" x14ac:dyDescent="0.65">
      <c r="A21" s="4" t="s">
        <v>37</v>
      </c>
      <c r="B21" s="1">
        <v>0</v>
      </c>
      <c r="C21" s="1">
        <v>0</v>
      </c>
      <c r="D21" s="1"/>
      <c r="E21" s="1"/>
      <c r="F21" s="1"/>
      <c r="G21" s="1">
        <v>10</v>
      </c>
      <c r="H21" s="1">
        <f>B21+C21-E21+F21+G21</f>
        <v>10</v>
      </c>
      <c r="I21" s="1">
        <v>0</v>
      </c>
      <c r="J21" s="1">
        <f>RANK(H21,$H$9:$H$33)</f>
        <v>14</v>
      </c>
      <c r="K21" s="1">
        <f>RANK(L21,$L$9:$L$33)</f>
        <v>14</v>
      </c>
      <c r="L21" s="1">
        <f>H21+I21</f>
        <v>10</v>
      </c>
    </row>
    <row r="22" spans="1:12" ht="21" x14ac:dyDescent="0.65">
      <c r="A22" s="4" t="s">
        <v>46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RANK(H22,$H$9:$H$33)</f>
        <v>17</v>
      </c>
      <c r="K22" s="1">
        <f>RANK(L22,$L$9:$L$33)</f>
        <v>17</v>
      </c>
      <c r="L22" s="1">
        <f>H22+I22</f>
        <v>0</v>
      </c>
    </row>
    <row r="23" spans="1:12" ht="21" x14ac:dyDescent="0.65">
      <c r="A23" s="4" t="s">
        <v>45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0</v>
      </c>
      <c r="J23" s="1">
        <f>RANK(H23,$H$9:$H$33)</f>
        <v>17</v>
      </c>
      <c r="K23" s="1">
        <f>RANK(L23,$L$9:$L$33)</f>
        <v>17</v>
      </c>
      <c r="L23" s="1">
        <f>H23+I23</f>
        <v>0</v>
      </c>
    </row>
    <row r="24" spans="1:12" ht="21" x14ac:dyDescent="0.65">
      <c r="A24" s="4" t="s">
        <v>35</v>
      </c>
      <c r="B24" s="1">
        <v>2</v>
      </c>
      <c r="C24" s="1">
        <v>2.9</v>
      </c>
      <c r="D24" s="1"/>
      <c r="E24" s="1"/>
      <c r="F24" s="1"/>
      <c r="G24" s="1">
        <v>10</v>
      </c>
      <c r="H24" s="1">
        <f>B24+C24-E24+F24+G24</f>
        <v>14.9</v>
      </c>
      <c r="I24" s="1">
        <v>0</v>
      </c>
      <c r="J24" s="1">
        <f>RANK(H24,$H$9:$H$33)</f>
        <v>12</v>
      </c>
      <c r="K24" s="1">
        <f>RANK(L24,$L$9:$L$33)</f>
        <v>12</v>
      </c>
      <c r="L24" s="1">
        <f>H24+I24</f>
        <v>14.9</v>
      </c>
    </row>
    <row r="25" spans="1:12" ht="21" x14ac:dyDescent="0.65">
      <c r="A25" s="4" t="s">
        <v>38</v>
      </c>
      <c r="B25" s="1">
        <v>3</v>
      </c>
      <c r="C25" s="1">
        <v>2.87</v>
      </c>
      <c r="D25" s="1"/>
      <c r="E25" s="1"/>
      <c r="F25" s="1"/>
      <c r="G25" s="1">
        <v>10</v>
      </c>
      <c r="H25" s="1">
        <f>B25+C25-E25+F25+G25</f>
        <v>15.870000000000001</v>
      </c>
      <c r="I25" s="1">
        <v>0</v>
      </c>
      <c r="J25" s="1">
        <f>RANK(H25,$H$9:$H$33)</f>
        <v>7</v>
      </c>
      <c r="K25" s="1">
        <f>RANK(L25,$L$9:$L$33)</f>
        <v>7</v>
      </c>
      <c r="L25" s="1">
        <f>H25+I25</f>
        <v>15.870000000000001</v>
      </c>
    </row>
    <row r="26" spans="1:12" ht="21" x14ac:dyDescent="0.65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17</v>
      </c>
      <c r="K26" s="1">
        <f>RANK(L26,$L$9:$L$33)</f>
        <v>17</v>
      </c>
      <c r="L26" s="1">
        <f>H26+I26</f>
        <v>0</v>
      </c>
    </row>
    <row r="27" spans="1:12" ht="21" x14ac:dyDescent="0.65">
      <c r="A27" s="4" t="s">
        <v>32</v>
      </c>
      <c r="B27" s="1">
        <v>2</v>
      </c>
      <c r="C27" s="1">
        <v>3.52</v>
      </c>
      <c r="D27" s="1"/>
      <c r="E27" s="1"/>
      <c r="F27" s="1"/>
      <c r="G27" s="1">
        <v>10</v>
      </c>
      <c r="H27" s="1">
        <f>B27+C27-E27+F27+G27</f>
        <v>15.52</v>
      </c>
      <c r="I27" s="1">
        <v>0</v>
      </c>
      <c r="J27" s="1">
        <f>RANK(H27,$H$9:$H$33)</f>
        <v>9</v>
      </c>
      <c r="K27" s="1">
        <f>RANK(L27,$L$9:$L$33)</f>
        <v>9</v>
      </c>
      <c r="L27" s="1">
        <f>H27+I27</f>
        <v>15.52</v>
      </c>
    </row>
    <row r="28" spans="1:12" ht="21" x14ac:dyDescent="0.65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0</v>
      </c>
      <c r="J28" s="1">
        <f>RANK(H28,$H$9:$H$33)</f>
        <v>17</v>
      </c>
      <c r="K28" s="1">
        <f>RANK(L28,$L$9:$L$33)</f>
        <v>17</v>
      </c>
      <c r="L28" s="1">
        <f>H28+I28</f>
        <v>0</v>
      </c>
    </row>
    <row r="29" spans="1:12" ht="21" x14ac:dyDescent="0.6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0</v>
      </c>
      <c r="J29" s="1">
        <f>RANK(H29,$H$9:$H$33)</f>
        <v>17</v>
      </c>
      <c r="K29" s="1">
        <f>RANK(L29,$L$9:$L$33)</f>
        <v>17</v>
      </c>
      <c r="L29" s="1">
        <f>H29+I29</f>
        <v>0</v>
      </c>
    </row>
    <row r="30" spans="1:12" ht="21" x14ac:dyDescent="0.65">
      <c r="A30" s="4" t="s">
        <v>33</v>
      </c>
      <c r="B30" s="1">
        <v>4</v>
      </c>
      <c r="C30" s="1">
        <v>3.47</v>
      </c>
      <c r="D30" s="1"/>
      <c r="E30" s="1"/>
      <c r="F30" s="1"/>
      <c r="G30" s="1">
        <v>10</v>
      </c>
      <c r="H30" s="1">
        <f>B30+C30-E30+F30+G30</f>
        <v>17.47</v>
      </c>
      <c r="I30" s="1">
        <v>0</v>
      </c>
      <c r="J30" s="1">
        <f>RANK(H30,$H$9:$H$33)</f>
        <v>5</v>
      </c>
      <c r="K30" s="1">
        <f>RANK(L30,$L$9:$L$33)</f>
        <v>5</v>
      </c>
      <c r="L30" s="1">
        <f>H30+I30</f>
        <v>17.47</v>
      </c>
    </row>
    <row r="31" spans="1:12" ht="21" x14ac:dyDescent="0.65">
      <c r="A31" s="4" t="s">
        <v>39</v>
      </c>
      <c r="B31" s="1">
        <v>4</v>
      </c>
      <c r="C31" s="1">
        <v>7.84</v>
      </c>
      <c r="D31" s="1">
        <v>3.67</v>
      </c>
      <c r="E31" s="1"/>
      <c r="F31" s="1"/>
      <c r="G31" s="1">
        <v>10</v>
      </c>
      <c r="H31" s="1">
        <f>B31+C31-E31+F31+G31</f>
        <v>21.84</v>
      </c>
      <c r="I31" s="1">
        <v>0</v>
      </c>
      <c r="J31" s="1">
        <f>RANK(H31,$H$9:$H$33)</f>
        <v>1</v>
      </c>
      <c r="K31" s="1">
        <f>RANK(L31,$L$9:$L$33)</f>
        <v>1</v>
      </c>
      <c r="L31" s="1">
        <f>H31+I31</f>
        <v>21.84</v>
      </c>
    </row>
    <row r="32" spans="1:12" ht="21" x14ac:dyDescent="0.65">
      <c r="A32" s="4" t="s">
        <v>49</v>
      </c>
      <c r="B32" s="1">
        <v>3</v>
      </c>
      <c r="C32" s="1">
        <v>3.92</v>
      </c>
      <c r="D32" s="1"/>
      <c r="E32" s="1"/>
      <c r="F32" s="1"/>
      <c r="G32" s="1">
        <v>10</v>
      </c>
      <c r="H32" s="1">
        <f>B32+C32-E32+F32+G32</f>
        <v>16.920000000000002</v>
      </c>
      <c r="I32" s="1">
        <v>0</v>
      </c>
      <c r="J32" s="1">
        <f>RANK(H32,$H$9:$H$33)</f>
        <v>6</v>
      </c>
      <c r="K32" s="1">
        <f>RANK(L32,$L$9:$L$33)</f>
        <v>6</v>
      </c>
      <c r="L32" s="1">
        <f>H32+I32</f>
        <v>16.920000000000002</v>
      </c>
    </row>
    <row r="33" spans="1:12" ht="21" x14ac:dyDescent="0.65">
      <c r="A33" s="4" t="s">
        <v>43</v>
      </c>
      <c r="B33" s="1">
        <v>1</v>
      </c>
      <c r="C33" s="1">
        <v>1.55</v>
      </c>
      <c r="D33" s="1"/>
      <c r="E33" s="1"/>
      <c r="F33" s="1"/>
      <c r="G33" s="1">
        <v>10</v>
      </c>
      <c r="H33" s="1">
        <f>B33+C33-E33+F33+G33</f>
        <v>12.55</v>
      </c>
      <c r="I33" s="1">
        <v>0</v>
      </c>
      <c r="J33" s="1">
        <f>RANK(H33,$H$9:$H$33)</f>
        <v>13</v>
      </c>
      <c r="K33" s="1">
        <f>RANK(L33,$L$9:$L$33)</f>
        <v>13</v>
      </c>
      <c r="L33" s="1">
        <f>H33+I33</f>
        <v>12.55</v>
      </c>
    </row>
    <row r="34" spans="1:12" ht="21" x14ac:dyDescent="0.6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65">
      <c r="A35" s="4" t="s">
        <v>50</v>
      </c>
      <c r="B35" s="1">
        <f>SUM(B9:B34)</f>
        <v>37</v>
      </c>
      <c r="C35" s="1">
        <f>SUM(C9:C34)</f>
        <v>52.980000000000004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6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6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6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6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6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6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6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45">
      <c r="H43" s="1"/>
      <c r="J43" s="1"/>
      <c r="L43" s="1"/>
    </row>
    <row r="44" spans="1:12" x14ac:dyDescent="0.45">
      <c r="H44" s="1"/>
      <c r="J44" s="1"/>
      <c r="L44" s="1"/>
    </row>
    <row r="45" spans="1:12" x14ac:dyDescent="0.45">
      <c r="H45" s="1"/>
      <c r="J45" s="1"/>
      <c r="L45" s="1"/>
    </row>
    <row r="46" spans="1:12" x14ac:dyDescent="0.45">
      <c r="H46" s="1"/>
      <c r="J46" s="1"/>
      <c r="L46" s="1"/>
    </row>
    <row r="47" spans="1:12" x14ac:dyDescent="0.45">
      <c r="H47" s="1"/>
      <c r="J47" s="1"/>
      <c r="L47" s="1"/>
    </row>
    <row r="48" spans="1:12" x14ac:dyDescent="0.45">
      <c r="H48" s="1"/>
      <c r="J48" s="1"/>
      <c r="L48" s="1"/>
    </row>
    <row r="49" spans="8:12" x14ac:dyDescent="0.45">
      <c r="H49" s="1"/>
      <c r="J49" s="1"/>
      <c r="L49" s="1"/>
    </row>
    <row r="50" spans="8:12" x14ac:dyDescent="0.45">
      <c r="H50" s="1"/>
      <c r="J50" s="1"/>
      <c r="L50" s="1"/>
    </row>
    <row r="51" spans="8:12" x14ac:dyDescent="0.45">
      <c r="H51" s="1"/>
      <c r="J51" s="1"/>
      <c r="L51" s="1"/>
    </row>
    <row r="52" spans="8:12" x14ac:dyDescent="0.45">
      <c r="H52" s="1"/>
      <c r="J52" s="1"/>
      <c r="L52" s="1"/>
    </row>
    <row r="53" spans="8:12" x14ac:dyDescent="0.45">
      <c r="H53" s="1"/>
      <c r="J53" s="1"/>
      <c r="L53" s="1"/>
    </row>
    <row r="54" spans="8:12" x14ac:dyDescent="0.45">
      <c r="H54" s="1"/>
      <c r="J54" s="1"/>
      <c r="L54" s="1"/>
    </row>
    <row r="55" spans="8:12" x14ac:dyDescent="0.45">
      <c r="H55" s="1"/>
      <c r="J55" s="1"/>
      <c r="L55" s="1"/>
    </row>
    <row r="56" spans="8:12" x14ac:dyDescent="0.45">
      <c r="H56" s="1"/>
      <c r="J56" s="1"/>
      <c r="L56" s="1"/>
    </row>
    <row r="57" spans="8:12" x14ac:dyDescent="0.45">
      <c r="H57" s="1"/>
      <c r="J57" s="1"/>
      <c r="L57" s="1"/>
    </row>
    <row r="58" spans="8:12" x14ac:dyDescent="0.45">
      <c r="H58" s="1"/>
      <c r="J58" s="1"/>
      <c r="L58" s="1"/>
    </row>
    <row r="59" spans="8:12" x14ac:dyDescent="0.45">
      <c r="H59" s="1"/>
      <c r="J59" s="1"/>
      <c r="L59" s="1"/>
    </row>
    <row r="60" spans="8:12" x14ac:dyDescent="0.45">
      <c r="H60" s="1"/>
      <c r="J60" s="1"/>
      <c r="L60" s="1"/>
    </row>
    <row r="61" spans="8:12" x14ac:dyDescent="0.45">
      <c r="H61" s="1"/>
      <c r="J61" s="1"/>
      <c r="L61" s="1"/>
    </row>
    <row r="62" spans="8:12" x14ac:dyDescent="0.45">
      <c r="H62" s="1"/>
      <c r="J62" s="1"/>
      <c r="L62" s="1"/>
    </row>
  </sheetData>
  <sortState xmlns:xlrd2="http://schemas.microsoft.com/office/spreadsheetml/2017/richdata2" ref="J9:J61">
    <sortCondition descending="1" ref="J8"/>
  </sortState>
  <phoneticPr fontId="6" alignment="center"/>
  <pageMargins left="0.7" right="0.7" top="0.75" bottom="0.75" header="0.3" footer="0.3"/>
  <pageSetup scale="10" firstPageNumber="0" fitToWidth="0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2025-01-26T18:58:53Z</dcterms:modified>
</cp:coreProperties>
</file>