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54D7972C-41B2-40B2-A3D4-572F6855902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3" l="1"/>
  <c r="L34" i="3"/>
  <c r="H34" i="3"/>
  <c r="J26" i="3"/>
  <c r="H19" i="3"/>
  <c r="L19" i="3" s="1"/>
  <c r="H17" i="3"/>
  <c r="L17" i="3" s="1"/>
  <c r="H16" i="3"/>
  <c r="L16" i="3" s="1"/>
  <c r="H9" i="3"/>
  <c r="L9" i="3" s="1"/>
  <c r="H10" i="3"/>
  <c r="H11" i="3"/>
  <c r="L11" i="3" s="1"/>
  <c r="H12" i="3"/>
  <c r="L12" i="3" s="1"/>
  <c r="H13" i="3"/>
  <c r="L13" i="3" s="1"/>
  <c r="H14" i="3"/>
  <c r="L14" i="3" s="1"/>
  <c r="L15" i="3"/>
  <c r="H18" i="3"/>
  <c r="H20" i="3"/>
  <c r="L20" i="3" s="1"/>
  <c r="H21" i="3"/>
  <c r="H22" i="3"/>
  <c r="L22" i="3" s="1"/>
  <c r="H23" i="3"/>
  <c r="L23" i="3" s="1"/>
  <c r="H24" i="3"/>
  <c r="H25" i="3"/>
  <c r="L25" i="3" s="1"/>
  <c r="H26" i="3"/>
  <c r="L26" i="3" s="1"/>
  <c r="H27" i="3"/>
  <c r="H28" i="3"/>
  <c r="L28" i="3" s="1"/>
  <c r="H29" i="3"/>
  <c r="L29" i="3"/>
  <c r="H30" i="3"/>
  <c r="H31" i="3"/>
  <c r="L31" i="3" s="1"/>
  <c r="H32" i="3"/>
  <c r="L32" i="3" s="1"/>
  <c r="H33" i="3"/>
  <c r="B35" i="3"/>
  <c r="C35" i="3"/>
  <c r="K34" i="3" l="1"/>
  <c r="J33" i="3"/>
  <c r="J21" i="3"/>
  <c r="J30" i="3"/>
  <c r="J24" i="3"/>
  <c r="J9" i="3"/>
  <c r="J18" i="3"/>
  <c r="J27" i="3"/>
  <c r="J11" i="3"/>
  <c r="J20" i="3"/>
  <c r="J14" i="3"/>
  <c r="J32" i="3"/>
  <c r="J29" i="3"/>
  <c r="J23" i="3"/>
  <c r="J17" i="3"/>
  <c r="L10" i="3"/>
  <c r="J31" i="3"/>
  <c r="J25" i="3"/>
  <c r="J19" i="3"/>
  <c r="L30" i="3"/>
  <c r="L18" i="3"/>
  <c r="J16" i="3"/>
  <c r="J13" i="3"/>
  <c r="J10" i="3"/>
  <c r="J28" i="3"/>
  <c r="J22" i="3"/>
  <c r="J12" i="3"/>
  <c r="L33" i="3"/>
  <c r="L27" i="3"/>
  <c r="L24" i="3"/>
  <c r="L21" i="3"/>
  <c r="J15" i="3"/>
  <c r="K27" i="3" l="1"/>
  <c r="K10" i="3"/>
  <c r="K15" i="3"/>
  <c r="K11" i="3"/>
  <c r="K29" i="3"/>
  <c r="K26" i="3"/>
  <c r="K17" i="3"/>
  <c r="K33" i="3"/>
  <c r="K28" i="3"/>
  <c r="K32" i="3"/>
  <c r="K18" i="3"/>
  <c r="K23" i="3"/>
  <c r="K14" i="3"/>
  <c r="K25" i="3"/>
  <c r="K20" i="3"/>
  <c r="K12" i="3"/>
  <c r="K30" i="3"/>
  <c r="K13" i="3"/>
  <c r="K21" i="3"/>
  <c r="K16" i="3"/>
  <c r="K22" i="3"/>
  <c r="K24" i="3"/>
  <c r="K9" i="3"/>
  <c r="K31" i="3"/>
  <c r="K19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<sst xmlns="http://schemas.openxmlformats.org/spreadsheetml/2006/main" count="56" uniqueCount="56">
  <si>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</si>
  <si>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</si>
  <si>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</si>
  <si>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</si>
  <si>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</si>
  <si>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</si>
  <si>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</si>
  <si>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</si>
  <si>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</si>
  <si>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</si>
  <si>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</si>
  <si>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</si>
  <si>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</si>
  <si>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</si>
  <si>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</si>
  <si>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</si>
  <si>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</si>
  <si>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</si>
  <si>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</si>
  <si>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</si>
  <si>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</si>
  <si>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</si>
  <si>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</si>
  <si>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</si>
  <si>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</si>
  <si>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</si>
  <si>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</si>
  <si>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</si>
  <si>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</si>
  <si>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</si>
  <si>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</si>
  <si>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</si>
  <si>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</si>
  <si>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</si>
  <si>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</si>
  <si>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</si>
  <si>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</si>
  <si>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</si>
  <si>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</si>
  <si>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</si>
  <si>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</si>
  <si>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</si>
  <si>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</si>
  <si>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</si>
  <si>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</si>
  <si>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</si>
  <si>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</si>
  <si>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</si>
  <si>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</si>
  <si>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</si>
  <si>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</si>
  <si>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</si>
  <si>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</si>
  <si>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Hill, Randy</t>
  </si>
  <si>
    <t>BIG TOHO MARINA</t>
  </si>
  <si>
    <t>CLASSIC 11/08/2025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</si>
</sst>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C4" sqref="C4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55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0</v>
      </c>
      <c r="H9" s="1">
        <f t="shared" ref="H9:H14" si="0">B9+C9-E9+F9+G9</f>
        <v>0</v>
      </c>
      <c r="I9" s="1">
        <v>0</v>
      </c>
      <c r="J9" s="1">
        <f t="shared" ref="J9:J33" si="1">RANK(H9,$H$9:$H$33)</f>
        <v>11</v>
      </c>
      <c r="K9" s="1">
        <f t="shared" ref="K9:K33" si="2">RANK(L9,$L$9:$L$33)</f>
        <v>11</v>
      </c>
      <c r="L9" s="1">
        <f t="shared" ref="L9:L33" si="3">H9+I9</f>
        <v>0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0</v>
      </c>
      <c r="J10" s="1">
        <f t="shared" si="1"/>
        <v>11</v>
      </c>
      <c r="K10" s="1">
        <f t="shared" si="2"/>
        <v>11</v>
      </c>
      <c r="L10" s="1">
        <f t="shared" si="3"/>
        <v>0</v>
      </c>
    </row>
    <row r="11" spans="1:12" ht="21" x14ac:dyDescent="0.65">
      <c r="A11" s="4" t="s">
        <v>16</v>
      </c>
      <c r="B11" s="1">
        <v>2</v>
      </c>
      <c r="C11" s="1">
        <v>2.1</v>
      </c>
      <c r="D11" s="1"/>
      <c r="E11" s="1"/>
      <c r="F11" s="1"/>
      <c r="G11" s="1">
        <v>0</v>
      </c>
      <c r="H11" s="1">
        <f t="shared" si="0"/>
        <v>4.0999999999999996</v>
      </c>
      <c r="I11" s="1">
        <v>0</v>
      </c>
      <c r="J11" s="1">
        <f t="shared" si="1"/>
        <v>10</v>
      </c>
      <c r="K11" s="1">
        <f t="shared" si="2"/>
        <v>10</v>
      </c>
      <c r="L11" s="1">
        <f t="shared" si="3"/>
        <v>4.0999999999999996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11</v>
      </c>
      <c r="K12" s="1">
        <f t="shared" si="2"/>
        <v>11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9.61</v>
      </c>
      <c r="D13" s="1"/>
      <c r="E13" s="1"/>
      <c r="F13" s="1"/>
      <c r="G13" s="1">
        <v>0</v>
      </c>
      <c r="H13" s="1">
        <f t="shared" si="0"/>
        <v>14.61</v>
      </c>
      <c r="I13" s="1">
        <v>0</v>
      </c>
      <c r="J13" s="1">
        <f t="shared" si="1"/>
        <v>3</v>
      </c>
      <c r="K13" s="1">
        <f t="shared" si="2"/>
        <v>3</v>
      </c>
      <c r="L13" s="1">
        <f t="shared" si="3"/>
        <v>14.61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0</v>
      </c>
      <c r="H14" s="1">
        <f t="shared" si="0"/>
        <v>0</v>
      </c>
      <c r="I14" s="1">
        <v>0</v>
      </c>
      <c r="J14" s="1">
        <f t="shared" si="1"/>
        <v>11</v>
      </c>
      <c r="K14" s="1">
        <f t="shared" si="2"/>
        <v>11</v>
      </c>
      <c r="L14" s="1">
        <f t="shared" si="3"/>
        <v>0</v>
      </c>
    </row>
    <row r="15" spans="1:12" ht="21" x14ac:dyDescent="0.65">
      <c r="A15" s="4" t="s">
        <v>41</v>
      </c>
      <c r="B15" s="1">
        <v>0</v>
      </c>
      <c r="C15" s="1">
        <v>0</v>
      </c>
      <c r="D15" s="1"/>
      <c r="E15" s="1"/>
      <c r="F15" s="1"/>
      <c r="G15" s="1">
        <v>0</v>
      </c>
      <c r="H15" s="1">
        <v>0</v>
      </c>
      <c r="I15" s="1">
        <v>0</v>
      </c>
      <c r="J15" s="1">
        <f t="shared" si="1"/>
        <v>11</v>
      </c>
      <c r="K15" s="1">
        <f t="shared" si="2"/>
        <v>11</v>
      </c>
      <c r="L15" s="1">
        <f t="shared" si="3"/>
        <v>0</v>
      </c>
    </row>
    <row r="16" spans="1:12" ht="21" x14ac:dyDescent="0.65">
      <c r="A16" s="4" t="s">
        <v>42</v>
      </c>
      <c r="B16" s="1">
        <v>5</v>
      </c>
      <c r="C16" s="1">
        <v>12.77</v>
      </c>
      <c r="D16" s="1">
        <v>3.53</v>
      </c>
      <c r="E16" s="1"/>
      <c r="F16" s="1"/>
      <c r="G16" s="1">
        <v>0</v>
      </c>
      <c r="H16" s="1">
        <f>B16+C16-E16+F16+G16</f>
        <v>17.77</v>
      </c>
      <c r="I16" s="1">
        <v>0</v>
      </c>
      <c r="J16" s="1">
        <f t="shared" si="1"/>
        <v>1</v>
      </c>
      <c r="K16" s="1">
        <f t="shared" si="2"/>
        <v>1</v>
      </c>
      <c r="L16" s="1">
        <f t="shared" si="3"/>
        <v>17.77</v>
      </c>
    </row>
    <row r="17" spans="1:12" ht="21" x14ac:dyDescent="0.65">
      <c r="A17" s="4" t="s">
        <v>40</v>
      </c>
      <c r="B17" s="1">
        <v>5</v>
      </c>
      <c r="C17" s="1">
        <v>10.050000000000001</v>
      </c>
      <c r="D17" s="1">
        <v>3.66</v>
      </c>
      <c r="E17" s="1"/>
      <c r="F17" s="1"/>
      <c r="G17" s="1">
        <v>0</v>
      </c>
      <c r="H17" s="1">
        <f>B17+C17-E17+F17+G17</f>
        <v>15.05</v>
      </c>
      <c r="I17" s="1">
        <v>0</v>
      </c>
      <c r="J17" s="1">
        <f t="shared" si="1"/>
        <v>2</v>
      </c>
      <c r="K17" s="1">
        <f t="shared" si="2"/>
        <v>2</v>
      </c>
      <c r="L17" s="1">
        <f t="shared" si="3"/>
        <v>15.05</v>
      </c>
    </row>
    <row r="18" spans="1:12" ht="21" x14ac:dyDescent="0.6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ref="H18:H32" si="4">B18+C18-E18+F18+G18</f>
        <v>0</v>
      </c>
      <c r="I18" s="1">
        <v>0</v>
      </c>
      <c r="J18" s="1">
        <f t="shared" si="1"/>
        <v>11</v>
      </c>
      <c r="K18" s="1">
        <f t="shared" si="2"/>
        <v>11</v>
      </c>
      <c r="L18" s="1">
        <f t="shared" si="3"/>
        <v>0</v>
      </c>
    </row>
    <row r="19" spans="1:12" ht="21" x14ac:dyDescent="0.65">
      <c r="A19" s="4" t="s">
        <v>18</v>
      </c>
      <c r="B19" s="1">
        <v>5</v>
      </c>
      <c r="C19" s="1">
        <v>8.9600000000000009</v>
      </c>
      <c r="D19" s="1"/>
      <c r="E19" s="1"/>
      <c r="F19" s="1"/>
      <c r="G19" s="1">
        <v>0</v>
      </c>
      <c r="H19" s="1">
        <f t="shared" si="4"/>
        <v>13.96</v>
      </c>
      <c r="I19" s="1">
        <v>0</v>
      </c>
      <c r="J19" s="1">
        <f t="shared" si="1"/>
        <v>5</v>
      </c>
      <c r="K19" s="1">
        <f t="shared" si="2"/>
        <v>5</v>
      </c>
      <c r="L19" s="1">
        <f t="shared" si="3"/>
        <v>13.96</v>
      </c>
    </row>
    <row r="20" spans="1:12" ht="21" x14ac:dyDescent="0.65">
      <c r="A20" s="4" t="s">
        <v>37</v>
      </c>
      <c r="B20" s="1">
        <v>5</v>
      </c>
      <c r="C20" s="1">
        <v>9.23</v>
      </c>
      <c r="D20" s="1">
        <v>3.53</v>
      </c>
      <c r="E20" s="1"/>
      <c r="F20" s="1"/>
      <c r="G20" s="1">
        <v>0</v>
      </c>
      <c r="H20" s="1">
        <f t="shared" si="4"/>
        <v>14.23</v>
      </c>
      <c r="I20" s="1">
        <v>0</v>
      </c>
      <c r="J20" s="1">
        <f t="shared" si="1"/>
        <v>4</v>
      </c>
      <c r="K20" s="1">
        <f t="shared" si="2"/>
        <v>4</v>
      </c>
      <c r="L20" s="1">
        <f t="shared" si="3"/>
        <v>14.23</v>
      </c>
    </row>
    <row r="21" spans="1:12" ht="21" x14ac:dyDescent="0.65">
      <c r="A21" s="4" t="s">
        <v>46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11</v>
      </c>
      <c r="K21" s="1">
        <f t="shared" si="2"/>
        <v>11</v>
      </c>
      <c r="L21" s="1">
        <f t="shared" si="3"/>
        <v>0</v>
      </c>
    </row>
    <row r="22" spans="1:12" ht="21" x14ac:dyDescent="0.65">
      <c r="A22" s="4" t="s">
        <v>45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11</v>
      </c>
      <c r="K22" s="1">
        <f t="shared" si="2"/>
        <v>11</v>
      </c>
      <c r="L22" s="1">
        <f t="shared" si="3"/>
        <v>0</v>
      </c>
    </row>
    <row r="23" spans="1:12" ht="21" x14ac:dyDescent="0.65">
      <c r="A23" s="4" t="s">
        <v>35</v>
      </c>
      <c r="B23" s="1">
        <v>4</v>
      </c>
      <c r="C23" s="1">
        <v>3.97</v>
      </c>
      <c r="D23" s="1"/>
      <c r="E23" s="1"/>
      <c r="F23" s="1"/>
      <c r="G23" s="1">
        <v>0</v>
      </c>
      <c r="H23" s="1">
        <f t="shared" si="4"/>
        <v>7.9700000000000006</v>
      </c>
      <c r="I23" s="1">
        <v>0</v>
      </c>
      <c r="J23" s="1">
        <f t="shared" si="1"/>
        <v>9</v>
      </c>
      <c r="K23" s="1">
        <f t="shared" si="2"/>
        <v>9</v>
      </c>
      <c r="L23" s="1">
        <f t="shared" si="3"/>
        <v>7.9700000000000006</v>
      </c>
    </row>
    <row r="24" spans="1:12" ht="21" x14ac:dyDescent="0.65">
      <c r="A24" s="4" t="s">
        <v>38</v>
      </c>
      <c r="B24" s="1">
        <v>0</v>
      </c>
      <c r="C24" s="1">
        <v>0</v>
      </c>
      <c r="D24" s="1"/>
      <c r="E24" s="1"/>
      <c r="F24" s="1"/>
      <c r="G24" s="1">
        <v>0</v>
      </c>
      <c r="H24" s="1">
        <f t="shared" si="4"/>
        <v>0</v>
      </c>
      <c r="I24" s="1">
        <v>0</v>
      </c>
      <c r="J24" s="1">
        <f t="shared" si="1"/>
        <v>11</v>
      </c>
      <c r="K24" s="1">
        <f t="shared" si="2"/>
        <v>11</v>
      </c>
      <c r="L24" s="1">
        <f t="shared" si="3"/>
        <v>0</v>
      </c>
    </row>
    <row r="25" spans="1:12" ht="21" x14ac:dyDescent="0.65">
      <c r="A25" s="4" t="s">
        <v>44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0</v>
      </c>
      <c r="J25" s="1">
        <f t="shared" si="1"/>
        <v>11</v>
      </c>
      <c r="K25" s="1">
        <f t="shared" si="2"/>
        <v>11</v>
      </c>
      <c r="L25" s="1">
        <f t="shared" si="3"/>
        <v>0</v>
      </c>
    </row>
    <row r="26" spans="1:12" ht="21" x14ac:dyDescent="0.65">
      <c r="A26" s="4" t="s">
        <v>32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>I240</f>
        <v>0</v>
      </c>
      <c r="K26" s="1">
        <f t="shared" si="2"/>
        <v>11</v>
      </c>
      <c r="L26" s="1">
        <f t="shared" si="3"/>
        <v>0</v>
      </c>
    </row>
    <row r="27" spans="1:12" ht="21" x14ac:dyDescent="0.65">
      <c r="A27" s="4" t="s">
        <v>19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0</v>
      </c>
      <c r="J27" s="1">
        <f t="shared" si="1"/>
        <v>11</v>
      </c>
      <c r="K27" s="1">
        <f t="shared" si="2"/>
        <v>11</v>
      </c>
      <c r="L27" s="1">
        <f t="shared" si="3"/>
        <v>0</v>
      </c>
    </row>
    <row r="28" spans="1:12" ht="21" x14ac:dyDescent="0.65">
      <c r="A28" s="4" t="s">
        <v>52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11</v>
      </c>
      <c r="K28" s="1">
        <f t="shared" si="2"/>
        <v>11</v>
      </c>
      <c r="L28" s="1">
        <f t="shared" si="3"/>
        <v>0</v>
      </c>
    </row>
    <row r="29" spans="1:12" ht="21" x14ac:dyDescent="0.65">
      <c r="A29" s="4" t="s">
        <v>48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11</v>
      </c>
      <c r="K29" s="1">
        <f t="shared" si="2"/>
        <v>11</v>
      </c>
      <c r="L29" s="1">
        <f t="shared" si="3"/>
        <v>0</v>
      </c>
    </row>
    <row r="30" spans="1:12" ht="21" x14ac:dyDescent="0.65">
      <c r="A30" s="4" t="s">
        <v>33</v>
      </c>
      <c r="B30" s="1">
        <v>5</v>
      </c>
      <c r="C30" s="1">
        <v>8.19</v>
      </c>
      <c r="D30" s="1"/>
      <c r="E30" s="1"/>
      <c r="F30" s="1"/>
      <c r="G30" s="1">
        <v>0</v>
      </c>
      <c r="H30" s="1">
        <f t="shared" si="4"/>
        <v>13.19</v>
      </c>
      <c r="I30" s="1">
        <v>0</v>
      </c>
      <c r="J30" s="1">
        <f t="shared" si="1"/>
        <v>7</v>
      </c>
      <c r="K30" s="1">
        <f t="shared" si="2"/>
        <v>7</v>
      </c>
      <c r="L30" s="1">
        <f t="shared" si="3"/>
        <v>13.19</v>
      </c>
    </row>
    <row r="31" spans="1:12" ht="21" x14ac:dyDescent="0.65">
      <c r="A31" s="4" t="s">
        <v>39</v>
      </c>
      <c r="B31" s="1">
        <v>5</v>
      </c>
      <c r="C31" s="1">
        <v>7.83</v>
      </c>
      <c r="D31" s="1"/>
      <c r="E31" s="1"/>
      <c r="F31" s="1"/>
      <c r="G31" s="1">
        <v>0</v>
      </c>
      <c r="H31" s="1">
        <f t="shared" si="4"/>
        <v>12.83</v>
      </c>
      <c r="I31" s="1">
        <v>0</v>
      </c>
      <c r="J31" s="1">
        <f t="shared" si="1"/>
        <v>8</v>
      </c>
      <c r="K31" s="1">
        <f t="shared" si="2"/>
        <v>8</v>
      </c>
      <c r="L31" s="1">
        <f t="shared" si="3"/>
        <v>12.83</v>
      </c>
    </row>
    <row r="32" spans="1:12" ht="21" x14ac:dyDescent="0.65">
      <c r="A32" s="4" t="s">
        <v>49</v>
      </c>
      <c r="B32" s="1">
        <v>5</v>
      </c>
      <c r="C32" s="1">
        <v>8.94</v>
      </c>
      <c r="D32" s="1"/>
      <c r="E32" s="1"/>
      <c r="F32" s="1"/>
      <c r="G32" s="1">
        <v>0</v>
      </c>
      <c r="H32" s="1">
        <f t="shared" si="4"/>
        <v>13.94</v>
      </c>
      <c r="I32" s="1">
        <v>0</v>
      </c>
      <c r="J32" s="1">
        <f t="shared" si="1"/>
        <v>6</v>
      </c>
      <c r="K32" s="1">
        <f t="shared" si="2"/>
        <v>6</v>
      </c>
      <c r="L32" s="1">
        <f t="shared" si="3"/>
        <v>13.94</v>
      </c>
    </row>
    <row r="33" spans="1:12" ht="21" x14ac:dyDescent="0.65">
      <c r="A33" s="4" t="s">
        <v>43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>B33+C33-E33+F33+G33</f>
        <v>0</v>
      </c>
      <c r="I33" s="1">
        <v>0</v>
      </c>
      <c r="J33" s="1">
        <f t="shared" si="1"/>
        <v>11</v>
      </c>
      <c r="K33" s="1">
        <f t="shared" si="2"/>
        <v>11</v>
      </c>
      <c r="L33" s="1">
        <f t="shared" si="3"/>
        <v>0</v>
      </c>
    </row>
    <row r="34" spans="1:12" ht="21" x14ac:dyDescent="0.65">
      <c r="A34" s="4" t="s">
        <v>53</v>
      </c>
      <c r="B34" s="1">
        <v>5</v>
      </c>
      <c r="C34" s="1">
        <v>9.61</v>
      </c>
      <c r="D34" s="1">
        <v>4.49</v>
      </c>
      <c r="E34" s="1"/>
      <c r="F34" s="1"/>
      <c r="G34" s="1">
        <v>0</v>
      </c>
      <c r="H34" s="1">
        <f>B34+C34-E34+F34+G34</f>
        <v>14.61</v>
      </c>
      <c r="I34" s="1">
        <v>0</v>
      </c>
      <c r="J34" s="1">
        <f>+RANK(H34,$H$9:$H$33)</f>
        <v>3</v>
      </c>
      <c r="K34" s="1">
        <f>RANK(L34,$L$9:$L33)</f>
        <v>3</v>
      </c>
      <c r="L34" s="1">
        <f>H34+I34</f>
        <v>14.61</v>
      </c>
    </row>
    <row r="35" spans="1:12" ht="21" x14ac:dyDescent="0.65">
      <c r="A35" s="4" t="s">
        <v>50</v>
      </c>
      <c r="B35" s="1">
        <f>SUBTOTAL(109,B9:B34)</f>
        <v>51</v>
      </c>
      <c r="C35" s="1">
        <f>SUBTOTAL(109,C9:C34)</f>
        <v>91.259999999999991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2025-11-10T17:52:42Z</cp:lastPrinted>
  <dcterms:created xsi:type="dcterms:W3CDTF">2016-08-30T23:41:14Z</dcterms:created>
  <dcterms:modified xsi:type="dcterms:W3CDTF">2025-11-10T17:53:28Z</dcterms:modified>
</cp:coreProperties>
</file>