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brou\Desktop\GCA\2018\Men\"/>
    </mc:Choice>
  </mc:AlternateContent>
  <xr:revisionPtr revIDLastSave="0" documentId="10_ncr:100000_{1FA71001-6BDA-4382-8D1F-36F010D61138}" xr6:coauthVersionLast="31" xr6:coauthVersionMax="31" xr10:uidLastSave="{00000000-0000-0000-0000-000000000000}"/>
  <bookViews>
    <workbookView xWindow="0" yWindow="0" windowWidth="25608" windowHeight="12228" tabRatio="1000" firstSheet="2" activeTab="2" xr2:uid="{00000000-000D-0000-FFFF-FFFF00000000}"/>
  </bookViews>
  <sheets>
    <sheet name="Att" sheetId="60" state="hidden" r:id="rId1"/>
    <sheet name="BT" sheetId="1" r:id="rId2"/>
    <sheet name="Eve" sheetId="10" r:id="rId3"/>
    <sheet name="Rel" sheetId="23" r:id="rId4"/>
    <sheet name="MES" sheetId="106" r:id="rId5"/>
    <sheet name="PCD" sheetId="137" r:id="rId6"/>
    <sheet name="AJ" sheetId="139" r:id="rId7"/>
    <sheet name="HIG" sheetId="136" r:id="rId8"/>
    <sheet name="KI" sheetId="140" r:id="rId9"/>
    <sheet name="CWF" sheetId="142" r:id="rId10"/>
    <sheet name="EI" sheetId="143" r:id="rId11"/>
    <sheet name="GCS" sheetId="144" r:id="rId12"/>
    <sheet name="ALA" sheetId="145" r:id="rId13"/>
    <sheet name="SSI" sheetId="146" r:id="rId14"/>
    <sheet name="LCQ" sheetId="147" r:id="rId15"/>
    <sheet name="AZ1" sheetId="148" r:id="rId16"/>
    <sheet name="AZ2" sheetId="149" r:id="rId17"/>
    <sheet name="Bal" sheetId="107" r:id="rId18"/>
    <sheet name="Dan" sheetId="127" r:id="rId19"/>
    <sheet name="MxFar" sheetId="128" r:id="rId20"/>
    <sheet name="MkFar" sheetId="63" r:id="rId21"/>
    <sheet name="Fay" sheetId="129" r:id="rId22"/>
    <sheet name="Fis" sheetId="130" r:id="rId23"/>
    <sheet name="Ham" sheetId="131" r:id="rId24"/>
    <sheet name="Hane" sheetId="132" r:id="rId25"/>
    <sheet name="Hann" sheetId="116" r:id="rId26"/>
    <sheet name="Har" sheetId="65" r:id="rId27"/>
    <sheet name="Kal" sheetId="133" r:id="rId28"/>
    <sheet name="Kli" sheetId="68" r:id="rId29"/>
    <sheet name="Lin" sheetId="120" r:id="rId30"/>
    <sheet name="Mik" sheetId="134" r:id="rId31"/>
    <sheet name="Mun" sheetId="122" r:id="rId32"/>
    <sheet name="Sal" sheetId="124" r:id="rId33"/>
    <sheet name="Sca" sheetId="125" r:id="rId34"/>
    <sheet name="Sun" sheetId="138" r:id="rId35"/>
    <sheet name="Tom" sheetId="57" r:id="rId36"/>
    <sheet name="Tri" sheetId="135" r:id="rId37"/>
    <sheet name="Blank Splits" sheetId="141" r:id="rId38"/>
    <sheet name="Card" sheetId="111" r:id="rId39"/>
    <sheet name="Sheet3" sheetId="73" r:id="rId40"/>
  </sheets>
  <definedNames>
    <definedName name="_xlnm.Print_Area" localSheetId="6">AJ!$A$1:$O$36</definedName>
    <definedName name="_xlnm.Print_Area" localSheetId="12">ALA!$A$1:$P$36</definedName>
    <definedName name="_xlnm.Print_Area" localSheetId="0">Att!$A$1:$D$13</definedName>
    <definedName name="_xlnm.Print_Area" localSheetId="15">'AZ1'!$A$1:$P$36</definedName>
    <definedName name="_xlnm.Print_Area" localSheetId="16">'AZ2'!$A$1:$P$36</definedName>
    <definedName name="_xlnm.Print_Area" localSheetId="17">Bal!$A$1:$I$59</definedName>
    <definedName name="_xlnm.Print_Area" localSheetId="37">'Blank Splits'!$A$1:$P$36</definedName>
    <definedName name="_xlnm.Print_Area" localSheetId="1">BT!$A$1:$O$38</definedName>
    <definedName name="_xlnm.Print_Area" localSheetId="38">Card!$A$1:$K$33</definedName>
    <definedName name="_xlnm.Print_Area" localSheetId="9">CWF!$A$1:$P$36</definedName>
    <definedName name="_xlnm.Print_Area" localSheetId="18">Dan!$A$1:$I$57</definedName>
    <definedName name="_xlnm.Print_Area" localSheetId="10">EI!$A$1:$P$36</definedName>
    <definedName name="_xlnm.Print_Area" localSheetId="2">Eve!$A$1:$I$23</definedName>
    <definedName name="_xlnm.Print_Area" localSheetId="21">Fay!$A$1:$I$62</definedName>
    <definedName name="_xlnm.Print_Area" localSheetId="22">Fis!$A$1:$I$49</definedName>
    <definedName name="_xlnm.Print_Area" localSheetId="11">GCS!$A$1:$P$36</definedName>
    <definedName name="_xlnm.Print_Area" localSheetId="23">Ham!$A$1:$I$52</definedName>
    <definedName name="_xlnm.Print_Area" localSheetId="24">Hane!$A$1:$I$55</definedName>
    <definedName name="_xlnm.Print_Area" localSheetId="25">Hann!$A$1:$I$59</definedName>
    <definedName name="_xlnm.Print_Area" localSheetId="26">Har!$A$1:$I$61</definedName>
    <definedName name="_xlnm.Print_Area" localSheetId="7">HIG!$A$1:$P$36</definedName>
    <definedName name="_xlnm.Print_Area" localSheetId="27">Kal!$A$1:$I$46</definedName>
    <definedName name="_xlnm.Print_Area" localSheetId="8">KI!$A$1:$P$36</definedName>
    <definedName name="_xlnm.Print_Area" localSheetId="28">Kli!$A$1:$I$62</definedName>
    <definedName name="_xlnm.Print_Area" localSheetId="14">LCQ!$A$1:$P$36</definedName>
    <definedName name="_xlnm.Print_Area" localSheetId="29">Lin!$A$1:$I$60</definedName>
    <definedName name="_xlnm.Print_Area" localSheetId="4">MES!$A$1:$O$36</definedName>
    <definedName name="_xlnm.Print_Area" localSheetId="30">Mik!$A$1:$I$51</definedName>
    <definedName name="_xlnm.Print_Area" localSheetId="20">MkFar!$A$1:$I$58</definedName>
    <definedName name="_xlnm.Print_Area" localSheetId="31">Mun!$A$1:$I$57</definedName>
    <definedName name="_xlnm.Print_Area" localSheetId="19">MxFar!$A$1:$I$55</definedName>
    <definedName name="_xlnm.Print_Area" localSheetId="5">PCD!$A$1:$O$36</definedName>
    <definedName name="_xlnm.Print_Area" localSheetId="3">Rel!$A$1:$R$60</definedName>
    <definedName name="_xlnm.Print_Area" localSheetId="32">Sal!$A$1:$I$59</definedName>
    <definedName name="_xlnm.Print_Area" localSheetId="33">Sca!$A$1:$I$59</definedName>
    <definedName name="_xlnm.Print_Area" localSheetId="13">SSI!$A$1:$P$36</definedName>
    <definedName name="_xlnm.Print_Area" localSheetId="34">Sun!$A$1:$I$50</definedName>
    <definedName name="_xlnm.Print_Area" localSheetId="35">Tom!$A$1:$I$64</definedName>
    <definedName name="_xlnm.Print_Area" localSheetId="36">Tri!$A$1:$I$52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23" l="1"/>
  <c r="O6" i="23"/>
  <c r="P6" i="23"/>
  <c r="Q6" i="23"/>
  <c r="R6" i="23"/>
  <c r="N19" i="23"/>
  <c r="O19" i="23"/>
  <c r="P19" i="23"/>
  <c r="Q19" i="23"/>
  <c r="R19" i="23"/>
  <c r="M19" i="23"/>
  <c r="M6" i="23"/>
  <c r="K19" i="23"/>
  <c r="K6" i="23"/>
  <c r="F38" i="57" l="1"/>
  <c r="G38" i="57"/>
  <c r="H38" i="57"/>
  <c r="F39" i="57"/>
  <c r="G39" i="57"/>
  <c r="H39" i="57"/>
  <c r="E39" i="57"/>
  <c r="E38" i="57"/>
  <c r="A39" i="57"/>
  <c r="A38" i="57"/>
  <c r="F21" i="57"/>
  <c r="G21" i="57"/>
  <c r="H21" i="57"/>
  <c r="F22" i="57"/>
  <c r="G22" i="57"/>
  <c r="H22" i="57"/>
  <c r="E22" i="57"/>
  <c r="E21" i="57"/>
  <c r="A22" i="57"/>
  <c r="A21" i="57"/>
  <c r="F41" i="124"/>
  <c r="G41" i="124"/>
  <c r="H41" i="124"/>
  <c r="E41" i="124"/>
  <c r="A41" i="124"/>
  <c r="F38" i="120"/>
  <c r="G38" i="120"/>
  <c r="H38" i="120"/>
  <c r="F39" i="120"/>
  <c r="G39" i="120"/>
  <c r="H39" i="120"/>
  <c r="E39" i="120"/>
  <c r="E38" i="120"/>
  <c r="A39" i="120"/>
  <c r="A38" i="120"/>
  <c r="F42" i="68"/>
  <c r="G42" i="68"/>
  <c r="H42" i="68"/>
  <c r="E42" i="68"/>
  <c r="A42" i="68"/>
  <c r="F46" i="129"/>
  <c r="G46" i="129"/>
  <c r="H46" i="129"/>
  <c r="E46" i="129"/>
  <c r="A46" i="129"/>
  <c r="F45" i="129"/>
  <c r="G45" i="129"/>
  <c r="H45" i="129"/>
  <c r="E45" i="129"/>
  <c r="A45" i="129"/>
  <c r="F27" i="129"/>
  <c r="G27" i="129"/>
  <c r="H27" i="129"/>
  <c r="E27" i="129"/>
  <c r="A27" i="129"/>
  <c r="F26" i="129"/>
  <c r="G26" i="129"/>
  <c r="H26" i="129"/>
  <c r="E26" i="129"/>
  <c r="A26" i="129"/>
  <c r="E41" i="23"/>
  <c r="F41" i="23"/>
  <c r="G41" i="23"/>
  <c r="H41" i="23"/>
  <c r="I41" i="23"/>
  <c r="D41" i="23"/>
  <c r="B41" i="23"/>
  <c r="E40" i="23"/>
  <c r="F40" i="23"/>
  <c r="G40" i="23"/>
  <c r="H40" i="23"/>
  <c r="I40" i="23"/>
  <c r="D40" i="23"/>
  <c r="B40" i="23"/>
  <c r="N3" i="23"/>
  <c r="O3" i="23"/>
  <c r="P3" i="23"/>
  <c r="Q3" i="23"/>
  <c r="R3" i="23"/>
  <c r="M3" i="23"/>
  <c r="K3" i="23"/>
  <c r="N5" i="23"/>
  <c r="O5" i="23"/>
  <c r="P5" i="23"/>
  <c r="Q5" i="23"/>
  <c r="R5" i="23"/>
  <c r="M5" i="23"/>
  <c r="K5" i="23"/>
  <c r="E3" i="23"/>
  <c r="F3" i="23"/>
  <c r="G3" i="23"/>
  <c r="H3" i="23"/>
  <c r="I3" i="23"/>
  <c r="D3" i="23"/>
  <c r="B3" i="23"/>
  <c r="E4" i="23"/>
  <c r="F4" i="23"/>
  <c r="G4" i="23"/>
  <c r="H4" i="23"/>
  <c r="I4" i="23"/>
  <c r="D4" i="23"/>
  <c r="B4" i="23"/>
  <c r="F17" i="63" l="1"/>
  <c r="G17" i="63"/>
  <c r="H17" i="63"/>
  <c r="E17" i="63"/>
  <c r="H17" i="127"/>
  <c r="G17" i="127"/>
  <c r="F41" i="107"/>
  <c r="G41" i="107"/>
  <c r="H41" i="107"/>
  <c r="E41" i="107"/>
  <c r="F26" i="135"/>
  <c r="G26" i="135"/>
  <c r="H26" i="135"/>
  <c r="E26" i="135"/>
  <c r="A26" i="135"/>
  <c r="H17" i="128"/>
  <c r="G17" i="128"/>
  <c r="A17" i="128"/>
  <c r="F17" i="116" l="1"/>
  <c r="G17" i="116"/>
  <c r="H17" i="116"/>
  <c r="E17" i="116"/>
  <c r="A17" i="116"/>
  <c r="D9" i="132"/>
  <c r="E9" i="132"/>
  <c r="F9" i="132"/>
  <c r="G9" i="132"/>
  <c r="H9" i="132"/>
  <c r="C9" i="132"/>
  <c r="A9" i="132"/>
  <c r="F17" i="130"/>
  <c r="G17" i="130"/>
  <c r="H17" i="130"/>
  <c r="E17" i="130"/>
  <c r="F25" i="135"/>
  <c r="G25" i="135"/>
  <c r="H25" i="135"/>
  <c r="E25" i="135"/>
  <c r="A25" i="135"/>
  <c r="H12" i="135"/>
  <c r="H13" i="135"/>
  <c r="H14" i="135"/>
  <c r="G14" i="135"/>
  <c r="G13" i="135"/>
  <c r="G12" i="135"/>
  <c r="A14" i="135"/>
  <c r="A13" i="135"/>
  <c r="A12" i="135"/>
  <c r="F36" i="57"/>
  <c r="G36" i="57"/>
  <c r="H36" i="57"/>
  <c r="F37" i="57"/>
  <c r="G37" i="57"/>
  <c r="H37" i="57"/>
  <c r="E37" i="57"/>
  <c r="E36" i="57"/>
  <c r="A37" i="57"/>
  <c r="A36" i="57"/>
  <c r="F19" i="57"/>
  <c r="G19" i="57"/>
  <c r="H19" i="57"/>
  <c r="F20" i="57"/>
  <c r="G20" i="57"/>
  <c r="H20" i="57"/>
  <c r="E20" i="57"/>
  <c r="E19" i="57"/>
  <c r="A20" i="57"/>
  <c r="A19" i="57"/>
  <c r="F26" i="57"/>
  <c r="G26" i="57"/>
  <c r="H26" i="57"/>
  <c r="E26" i="57"/>
  <c r="H13" i="57"/>
  <c r="G13" i="57"/>
  <c r="A26" i="57"/>
  <c r="A13" i="57"/>
  <c r="F33" i="138"/>
  <c r="G33" i="138"/>
  <c r="H33" i="138"/>
  <c r="F34" i="138"/>
  <c r="G34" i="138"/>
  <c r="H34" i="138"/>
  <c r="E34" i="138"/>
  <c r="E33" i="138"/>
  <c r="A34" i="138"/>
  <c r="A33" i="138"/>
  <c r="F23" i="138"/>
  <c r="G23" i="138"/>
  <c r="H23" i="138"/>
  <c r="E23" i="138"/>
  <c r="H14" i="138"/>
  <c r="G14" i="138"/>
  <c r="A23" i="138"/>
  <c r="A14" i="138"/>
  <c r="D4" i="138"/>
  <c r="E4" i="138"/>
  <c r="F4" i="138"/>
  <c r="G4" i="138"/>
  <c r="H4" i="138"/>
  <c r="C4" i="138"/>
  <c r="A4" i="138"/>
  <c r="F38" i="125"/>
  <c r="G38" i="125"/>
  <c r="H38" i="125"/>
  <c r="E38" i="125"/>
  <c r="A38" i="125"/>
  <c r="B33" i="125"/>
  <c r="C33" i="125"/>
  <c r="D33" i="125"/>
  <c r="E33" i="125"/>
  <c r="F33" i="125"/>
  <c r="C32" i="125"/>
  <c r="D32" i="125"/>
  <c r="E32" i="125"/>
  <c r="F32" i="125"/>
  <c r="G32" i="125"/>
  <c r="H32" i="125"/>
  <c r="B32" i="125"/>
  <c r="A32" i="125"/>
  <c r="F18" i="125"/>
  <c r="G18" i="125"/>
  <c r="H18" i="125"/>
  <c r="F19" i="125"/>
  <c r="G19" i="125"/>
  <c r="H19" i="125"/>
  <c r="F20" i="125"/>
  <c r="G20" i="125"/>
  <c r="H20" i="125"/>
  <c r="E20" i="125"/>
  <c r="E19" i="125"/>
  <c r="E18" i="125"/>
  <c r="A20" i="125"/>
  <c r="A19" i="125"/>
  <c r="A18" i="125"/>
  <c r="D8" i="125"/>
  <c r="E8" i="125"/>
  <c r="F8" i="125"/>
  <c r="G8" i="125"/>
  <c r="H8" i="125"/>
  <c r="C8" i="125"/>
  <c r="A8" i="125"/>
  <c r="F40" i="124"/>
  <c r="G40" i="124"/>
  <c r="H40" i="124"/>
  <c r="E40" i="124"/>
  <c r="A40" i="124"/>
  <c r="B31" i="124"/>
  <c r="C31" i="124"/>
  <c r="D31" i="124"/>
  <c r="E31" i="124"/>
  <c r="F31" i="124"/>
  <c r="C30" i="124"/>
  <c r="D30" i="124"/>
  <c r="E30" i="124"/>
  <c r="F30" i="124"/>
  <c r="G30" i="124"/>
  <c r="H30" i="124"/>
  <c r="B30" i="124"/>
  <c r="A30" i="124"/>
  <c r="F24" i="124"/>
  <c r="G24" i="124"/>
  <c r="H24" i="124"/>
  <c r="F25" i="124"/>
  <c r="G25" i="124"/>
  <c r="H25" i="124"/>
  <c r="E25" i="124"/>
  <c r="E24" i="124"/>
  <c r="A25" i="124"/>
  <c r="A24" i="124"/>
  <c r="H15" i="124"/>
  <c r="G15" i="124"/>
  <c r="A15" i="124"/>
  <c r="D10" i="124"/>
  <c r="E10" i="124"/>
  <c r="F10" i="124"/>
  <c r="G10" i="124"/>
  <c r="H10" i="124"/>
  <c r="C10" i="124"/>
  <c r="A10" i="124"/>
  <c r="F34" i="122"/>
  <c r="G34" i="122"/>
  <c r="H34" i="122"/>
  <c r="F35" i="122"/>
  <c r="G35" i="122"/>
  <c r="H35" i="122"/>
  <c r="E35" i="122"/>
  <c r="E34" i="122"/>
  <c r="F23" i="122"/>
  <c r="G23" i="122"/>
  <c r="H23" i="122"/>
  <c r="E23" i="122"/>
  <c r="H16" i="122"/>
  <c r="G16" i="122"/>
  <c r="D11" i="122"/>
  <c r="E11" i="122"/>
  <c r="F11" i="122"/>
  <c r="G11" i="122"/>
  <c r="H11" i="122"/>
  <c r="D12" i="122"/>
  <c r="E12" i="122"/>
  <c r="F12" i="122"/>
  <c r="G12" i="122"/>
  <c r="H12" i="122"/>
  <c r="C12" i="122"/>
  <c r="C11" i="122"/>
  <c r="A35" i="122"/>
  <c r="A34" i="122"/>
  <c r="A23" i="122"/>
  <c r="A16" i="122"/>
  <c r="A12" i="122"/>
  <c r="A11" i="122"/>
  <c r="F35" i="120"/>
  <c r="G35" i="120"/>
  <c r="H35" i="120"/>
  <c r="F36" i="120"/>
  <c r="G36" i="120"/>
  <c r="H36" i="120"/>
  <c r="F37" i="120"/>
  <c r="G37" i="120"/>
  <c r="H37" i="120"/>
  <c r="E37" i="120"/>
  <c r="E36" i="120"/>
  <c r="E35" i="120"/>
  <c r="A37" i="120"/>
  <c r="A36" i="120"/>
  <c r="A35" i="120"/>
  <c r="F24" i="120"/>
  <c r="G24" i="120"/>
  <c r="H24" i="120"/>
  <c r="F25" i="120"/>
  <c r="G25" i="120"/>
  <c r="H25" i="120"/>
  <c r="E25" i="120"/>
  <c r="E24" i="120"/>
  <c r="D5" i="120"/>
  <c r="E5" i="120"/>
  <c r="F5" i="120"/>
  <c r="G5" i="120"/>
  <c r="H5" i="120"/>
  <c r="C5" i="120"/>
  <c r="A25" i="120"/>
  <c r="A24" i="120"/>
  <c r="A5" i="120"/>
  <c r="F39" i="68"/>
  <c r="G39" i="68"/>
  <c r="H39" i="68"/>
  <c r="F40" i="68"/>
  <c r="G40" i="68"/>
  <c r="H40" i="68"/>
  <c r="F41" i="68"/>
  <c r="G41" i="68"/>
  <c r="H41" i="68"/>
  <c r="E41" i="68"/>
  <c r="E40" i="68"/>
  <c r="E39" i="68"/>
  <c r="H15" i="68"/>
  <c r="H16" i="68"/>
  <c r="G16" i="68"/>
  <c r="G15" i="68"/>
  <c r="A41" i="68"/>
  <c r="A40" i="68"/>
  <c r="A39" i="68"/>
  <c r="A16" i="68"/>
  <c r="A15" i="68"/>
  <c r="F27" i="65"/>
  <c r="G27" i="65"/>
  <c r="H27" i="65"/>
  <c r="F28" i="65"/>
  <c r="G28" i="65"/>
  <c r="H28" i="65"/>
  <c r="F29" i="65"/>
  <c r="G29" i="65"/>
  <c r="H29" i="65"/>
  <c r="E29" i="65"/>
  <c r="E28" i="65"/>
  <c r="E27" i="65"/>
  <c r="A29" i="65"/>
  <c r="A28" i="65"/>
  <c r="A27" i="65"/>
  <c r="H17" i="65"/>
  <c r="G17" i="65"/>
  <c r="A17" i="65"/>
  <c r="D6" i="65"/>
  <c r="E6" i="65"/>
  <c r="F6" i="65"/>
  <c r="G6" i="65"/>
  <c r="H6" i="65"/>
  <c r="D7" i="65"/>
  <c r="E7" i="65"/>
  <c r="F7" i="65"/>
  <c r="G7" i="65"/>
  <c r="H7" i="65"/>
  <c r="C7" i="65"/>
  <c r="C6" i="65"/>
  <c r="A7" i="65"/>
  <c r="A6" i="65"/>
  <c r="F41" i="116"/>
  <c r="G41" i="116"/>
  <c r="H41" i="116"/>
  <c r="E41" i="116"/>
  <c r="A41" i="116"/>
  <c r="C30" i="116"/>
  <c r="D30" i="116"/>
  <c r="E30" i="116"/>
  <c r="F30" i="116"/>
  <c r="G30" i="116"/>
  <c r="H30" i="116"/>
  <c r="C31" i="116"/>
  <c r="D31" i="116"/>
  <c r="E31" i="116"/>
  <c r="F31" i="116"/>
  <c r="C32" i="116"/>
  <c r="D32" i="116"/>
  <c r="E32" i="116"/>
  <c r="F32" i="116"/>
  <c r="G32" i="116"/>
  <c r="H32" i="116"/>
  <c r="C33" i="116"/>
  <c r="D33" i="116"/>
  <c r="E33" i="116"/>
  <c r="F33" i="116"/>
  <c r="B33" i="116"/>
  <c r="B31" i="116"/>
  <c r="B32" i="116"/>
  <c r="B30" i="116"/>
  <c r="A32" i="116"/>
  <c r="A30" i="116"/>
  <c r="F23" i="116"/>
  <c r="G23" i="116"/>
  <c r="H23" i="116"/>
  <c r="E23" i="116"/>
  <c r="H12" i="116"/>
  <c r="G12" i="116"/>
  <c r="A23" i="116"/>
  <c r="A12" i="116"/>
  <c r="F38" i="132"/>
  <c r="G38" i="132"/>
  <c r="H38" i="132"/>
  <c r="F39" i="132"/>
  <c r="G39" i="132"/>
  <c r="H39" i="132"/>
  <c r="E39" i="132"/>
  <c r="E38" i="132"/>
  <c r="A39" i="132"/>
  <c r="A38" i="132"/>
  <c r="F23" i="132"/>
  <c r="G23" i="132"/>
  <c r="H23" i="132"/>
  <c r="F24" i="132"/>
  <c r="G24" i="132"/>
  <c r="H24" i="132"/>
  <c r="E24" i="132"/>
  <c r="E23" i="132"/>
  <c r="A24" i="132"/>
  <c r="A23" i="132"/>
  <c r="H13" i="132"/>
  <c r="G13" i="132"/>
  <c r="A13" i="132"/>
  <c r="F26" i="131"/>
  <c r="G26" i="131"/>
  <c r="H26" i="131"/>
  <c r="E26" i="131"/>
  <c r="A26" i="131"/>
  <c r="H15" i="131"/>
  <c r="H16" i="131"/>
  <c r="G16" i="131"/>
  <c r="G15" i="131"/>
  <c r="A16" i="131"/>
  <c r="A15" i="131"/>
  <c r="D8" i="130"/>
  <c r="E8" i="130"/>
  <c r="F8" i="130"/>
  <c r="G8" i="130"/>
  <c r="H8" i="130"/>
  <c r="C8" i="130"/>
  <c r="F23" i="130"/>
  <c r="G23" i="130"/>
  <c r="H23" i="130"/>
  <c r="E23" i="130"/>
  <c r="F16" i="130"/>
  <c r="G16" i="130"/>
  <c r="H16" i="130"/>
  <c r="E16" i="130"/>
  <c r="D4" i="130"/>
  <c r="E4" i="130"/>
  <c r="F4" i="130"/>
  <c r="G4" i="130"/>
  <c r="H4" i="130"/>
  <c r="C4" i="130"/>
  <c r="A23" i="130"/>
  <c r="A17" i="130"/>
  <c r="A16" i="130"/>
  <c r="A8" i="130"/>
  <c r="A4" i="130"/>
  <c r="F39" i="129"/>
  <c r="G39" i="129"/>
  <c r="H39" i="129"/>
  <c r="F40" i="129"/>
  <c r="G40" i="129"/>
  <c r="H40" i="129"/>
  <c r="E40" i="129"/>
  <c r="E39" i="129"/>
  <c r="B35" i="129"/>
  <c r="C35" i="129"/>
  <c r="D35" i="129"/>
  <c r="E35" i="129"/>
  <c r="F35" i="129"/>
  <c r="C34" i="129"/>
  <c r="D34" i="129"/>
  <c r="E34" i="129"/>
  <c r="F34" i="129"/>
  <c r="G34" i="129"/>
  <c r="H34" i="129"/>
  <c r="B34" i="129"/>
  <c r="H17" i="129"/>
  <c r="G17" i="129"/>
  <c r="D6" i="129"/>
  <c r="E6" i="129"/>
  <c r="F6" i="129"/>
  <c r="G6" i="129"/>
  <c r="H6" i="129"/>
  <c r="D7" i="129"/>
  <c r="E7" i="129"/>
  <c r="F7" i="129"/>
  <c r="G7" i="129"/>
  <c r="H7" i="129"/>
  <c r="C7" i="129"/>
  <c r="C6" i="129"/>
  <c r="A40" i="129"/>
  <c r="A39" i="129"/>
  <c r="A34" i="129"/>
  <c r="A17" i="129"/>
  <c r="A7" i="129"/>
  <c r="A6" i="129"/>
  <c r="F34" i="63"/>
  <c r="G34" i="63"/>
  <c r="H34" i="63"/>
  <c r="F35" i="63"/>
  <c r="G35" i="63"/>
  <c r="H35" i="63"/>
  <c r="E35" i="63"/>
  <c r="E34" i="63"/>
  <c r="A35" i="63"/>
  <c r="A34" i="63"/>
  <c r="F19" i="63"/>
  <c r="G19" i="63"/>
  <c r="H19" i="63"/>
  <c r="F20" i="63"/>
  <c r="G20" i="63"/>
  <c r="H20" i="63"/>
  <c r="F21" i="63"/>
  <c r="G21" i="63"/>
  <c r="H21" i="63"/>
  <c r="E21" i="63"/>
  <c r="E20" i="63"/>
  <c r="E19" i="63"/>
  <c r="A21" i="63"/>
  <c r="A20" i="63"/>
  <c r="A19" i="63"/>
  <c r="F29" i="128"/>
  <c r="G29" i="128"/>
  <c r="H29" i="128"/>
  <c r="E29" i="128"/>
  <c r="F22" i="128"/>
  <c r="G22" i="128"/>
  <c r="H22" i="128"/>
  <c r="E22" i="128"/>
  <c r="H15" i="128"/>
  <c r="H16" i="128"/>
  <c r="G16" i="128"/>
  <c r="G15" i="128"/>
  <c r="D9" i="128"/>
  <c r="E9" i="128"/>
  <c r="F9" i="128"/>
  <c r="G9" i="128"/>
  <c r="H9" i="128"/>
  <c r="C9" i="128"/>
  <c r="A29" i="128"/>
  <c r="A22" i="128"/>
  <c r="A16" i="128"/>
  <c r="A15" i="128"/>
  <c r="A9" i="128"/>
  <c r="F26" i="127"/>
  <c r="G26" i="127"/>
  <c r="H26" i="127"/>
  <c r="F27" i="127"/>
  <c r="G27" i="127"/>
  <c r="H27" i="127"/>
  <c r="F28" i="127"/>
  <c r="G28" i="127"/>
  <c r="H28" i="127"/>
  <c r="E28" i="127"/>
  <c r="E27" i="127"/>
  <c r="E26" i="127"/>
  <c r="H15" i="127"/>
  <c r="H16" i="127"/>
  <c r="G16" i="127"/>
  <c r="G15" i="127"/>
  <c r="A28" i="127"/>
  <c r="A27" i="127"/>
  <c r="A26" i="127"/>
  <c r="A17" i="127"/>
  <c r="A16" i="127"/>
  <c r="A15" i="127"/>
  <c r="F41" i="127"/>
  <c r="G41" i="127"/>
  <c r="H41" i="127"/>
  <c r="E41" i="127"/>
  <c r="A41" i="127"/>
  <c r="F25" i="127"/>
  <c r="G25" i="127"/>
  <c r="H25" i="127"/>
  <c r="E25" i="127"/>
  <c r="A25" i="127"/>
  <c r="F24" i="127"/>
  <c r="G24" i="127"/>
  <c r="H24" i="127"/>
  <c r="E24" i="127"/>
  <c r="F39" i="107"/>
  <c r="G39" i="107"/>
  <c r="H39" i="107"/>
  <c r="F40" i="107"/>
  <c r="G40" i="107"/>
  <c r="H40" i="107"/>
  <c r="E40" i="107"/>
  <c r="E39" i="107"/>
  <c r="A41" i="107"/>
  <c r="A40" i="107"/>
  <c r="A39" i="107"/>
  <c r="D12" i="107"/>
  <c r="E12" i="107"/>
  <c r="F12" i="107"/>
  <c r="G12" i="107"/>
  <c r="H12" i="107"/>
  <c r="D13" i="107"/>
  <c r="E13" i="107"/>
  <c r="F13" i="107"/>
  <c r="G13" i="107"/>
  <c r="H13" i="107"/>
  <c r="C13" i="107"/>
  <c r="C12" i="107"/>
  <c r="B28" i="107"/>
  <c r="C28" i="107"/>
  <c r="D28" i="107"/>
  <c r="E28" i="107"/>
  <c r="F28" i="107"/>
  <c r="C27" i="107"/>
  <c r="D27" i="107"/>
  <c r="E27" i="107"/>
  <c r="F27" i="107"/>
  <c r="G27" i="107"/>
  <c r="H27" i="107"/>
  <c r="B27" i="107"/>
  <c r="A27" i="107"/>
  <c r="A13" i="107"/>
  <c r="A12" i="107"/>
  <c r="D33" i="23"/>
  <c r="E33" i="23"/>
  <c r="F33" i="23"/>
  <c r="G33" i="23"/>
  <c r="H33" i="23"/>
  <c r="I33" i="23"/>
  <c r="D42" i="23"/>
  <c r="E42" i="23"/>
  <c r="F42" i="23"/>
  <c r="G42" i="23"/>
  <c r="H42" i="23"/>
  <c r="I42" i="23"/>
  <c r="B42" i="23"/>
  <c r="B33" i="23"/>
  <c r="D34" i="23"/>
  <c r="E34" i="23"/>
  <c r="F34" i="23"/>
  <c r="G34" i="23"/>
  <c r="H34" i="23"/>
  <c r="I34" i="23"/>
  <c r="D43" i="23"/>
  <c r="E43" i="23"/>
  <c r="F43" i="23"/>
  <c r="G43" i="23"/>
  <c r="H43" i="23"/>
  <c r="I43" i="23"/>
  <c r="B43" i="23"/>
  <c r="B34" i="23"/>
  <c r="D39" i="23"/>
  <c r="E39" i="23"/>
  <c r="F39" i="23"/>
  <c r="G39" i="23"/>
  <c r="H39" i="23"/>
  <c r="I39" i="23"/>
  <c r="D49" i="23"/>
  <c r="E49" i="23"/>
  <c r="F49" i="23"/>
  <c r="G49" i="23"/>
  <c r="H49" i="23"/>
  <c r="I49" i="23"/>
  <c r="B49" i="23"/>
  <c r="B39" i="23"/>
  <c r="M13" i="23"/>
  <c r="N13" i="23"/>
  <c r="O13" i="23"/>
  <c r="P13" i="23"/>
  <c r="Q13" i="23"/>
  <c r="R13" i="23"/>
  <c r="M23" i="23"/>
  <c r="N23" i="23"/>
  <c r="O23" i="23"/>
  <c r="P23" i="23"/>
  <c r="Q23" i="23"/>
  <c r="R23" i="23"/>
  <c r="K23" i="23"/>
  <c r="K13" i="23"/>
  <c r="M12" i="23"/>
  <c r="N12" i="23"/>
  <c r="O12" i="23"/>
  <c r="P12" i="23"/>
  <c r="Q12" i="23"/>
  <c r="R12" i="23"/>
  <c r="M22" i="23"/>
  <c r="N22" i="23"/>
  <c r="O22" i="23"/>
  <c r="P22" i="23"/>
  <c r="Q22" i="23"/>
  <c r="R22" i="23"/>
  <c r="K22" i="23"/>
  <c r="K12" i="23"/>
  <c r="M16" i="23"/>
  <c r="N16" i="23"/>
  <c r="O16" i="23"/>
  <c r="P16" i="23"/>
  <c r="Q16" i="23"/>
  <c r="R16" i="23"/>
  <c r="M18" i="23"/>
  <c r="N18" i="23"/>
  <c r="O18" i="23"/>
  <c r="P18" i="23"/>
  <c r="Q18" i="23"/>
  <c r="R18" i="23"/>
  <c r="K18" i="23"/>
  <c r="K16" i="23"/>
  <c r="D5" i="23"/>
  <c r="E5" i="23"/>
  <c r="F5" i="23"/>
  <c r="G5" i="23"/>
  <c r="H5" i="23"/>
  <c r="I5" i="23"/>
  <c r="D16" i="23"/>
  <c r="E16" i="23"/>
  <c r="F16" i="23"/>
  <c r="G16" i="23"/>
  <c r="H16" i="23"/>
  <c r="I16" i="23"/>
  <c r="B16" i="23"/>
  <c r="B5" i="23"/>
  <c r="D6" i="23"/>
  <c r="E6" i="23"/>
  <c r="F6" i="23"/>
  <c r="G6" i="23"/>
  <c r="H6" i="23"/>
  <c r="I6" i="23"/>
  <c r="D18" i="23"/>
  <c r="E18" i="23"/>
  <c r="F18" i="23"/>
  <c r="G18" i="23"/>
  <c r="H18" i="23"/>
  <c r="I18" i="23"/>
  <c r="B18" i="23"/>
  <c r="B6" i="23"/>
  <c r="D11" i="23"/>
  <c r="E11" i="23"/>
  <c r="F11" i="23"/>
  <c r="G11" i="23"/>
  <c r="H11" i="23"/>
  <c r="I11" i="23"/>
  <c r="D19" i="23"/>
  <c r="E19" i="23"/>
  <c r="F19" i="23"/>
  <c r="G19" i="23"/>
  <c r="H19" i="23"/>
  <c r="I19" i="23"/>
  <c r="B19" i="23"/>
  <c r="B11" i="23"/>
  <c r="D44" i="23" l="1"/>
  <c r="E44" i="23"/>
  <c r="F44" i="23"/>
  <c r="G44" i="23"/>
  <c r="H44" i="23"/>
  <c r="I44" i="23"/>
  <c r="D48" i="23"/>
  <c r="E48" i="23"/>
  <c r="F48" i="23"/>
  <c r="G48" i="23"/>
  <c r="H48" i="23"/>
  <c r="I48" i="23"/>
  <c r="B48" i="23"/>
  <c r="B44" i="23"/>
  <c r="M9" i="23"/>
  <c r="N9" i="23"/>
  <c r="O9" i="23"/>
  <c r="P9" i="23"/>
  <c r="Q9" i="23"/>
  <c r="R9" i="23"/>
  <c r="M15" i="23"/>
  <c r="N15" i="23"/>
  <c r="O15" i="23"/>
  <c r="P15" i="23"/>
  <c r="Q15" i="23"/>
  <c r="R15" i="23"/>
  <c r="K15" i="23"/>
  <c r="K9" i="23"/>
  <c r="D15" i="23"/>
  <c r="E15" i="23"/>
  <c r="F15" i="23"/>
  <c r="G15" i="23"/>
  <c r="H15" i="23"/>
  <c r="I15" i="23"/>
  <c r="D25" i="23"/>
  <c r="E25" i="23"/>
  <c r="F25" i="23"/>
  <c r="G25" i="23"/>
  <c r="H25" i="23"/>
  <c r="I25" i="23"/>
  <c r="B25" i="23"/>
  <c r="B15" i="23"/>
  <c r="B31" i="125"/>
  <c r="C31" i="125"/>
  <c r="D31" i="125"/>
  <c r="E31" i="125"/>
  <c r="F31" i="125"/>
  <c r="C30" i="125"/>
  <c r="D30" i="125"/>
  <c r="E30" i="125"/>
  <c r="F30" i="125"/>
  <c r="G30" i="125"/>
  <c r="H30" i="125"/>
  <c r="B30" i="125"/>
  <c r="D7" i="125"/>
  <c r="E7" i="125"/>
  <c r="F7" i="125"/>
  <c r="G7" i="125"/>
  <c r="H7" i="125"/>
  <c r="C7" i="125"/>
  <c r="A30" i="125"/>
  <c r="A7" i="125"/>
  <c r="F19" i="124"/>
  <c r="G19" i="124"/>
  <c r="H19" i="124"/>
  <c r="E19" i="124"/>
  <c r="D5" i="124"/>
  <c r="E5" i="124"/>
  <c r="F5" i="124"/>
  <c r="G5" i="124"/>
  <c r="H5" i="124"/>
  <c r="C5" i="124"/>
  <c r="A19" i="124"/>
  <c r="A5" i="124"/>
  <c r="F33" i="122"/>
  <c r="G33" i="122"/>
  <c r="H33" i="122"/>
  <c r="E33" i="122"/>
  <c r="A33" i="122"/>
  <c r="F34" i="120"/>
  <c r="G34" i="120"/>
  <c r="H34" i="120"/>
  <c r="E34" i="120"/>
  <c r="D9" i="120"/>
  <c r="E9" i="120"/>
  <c r="F9" i="120"/>
  <c r="G9" i="120"/>
  <c r="H9" i="120"/>
  <c r="C9" i="120"/>
  <c r="A34" i="120"/>
  <c r="A9" i="120"/>
  <c r="F24" i="68"/>
  <c r="G24" i="68"/>
  <c r="H24" i="68"/>
  <c r="E24" i="68"/>
  <c r="H14" i="68"/>
  <c r="G14" i="68"/>
  <c r="A24" i="68"/>
  <c r="A14" i="68"/>
  <c r="B33" i="129"/>
  <c r="C33" i="129"/>
  <c r="D33" i="129"/>
  <c r="E33" i="129"/>
  <c r="F33" i="129"/>
  <c r="C32" i="129"/>
  <c r="D32" i="129"/>
  <c r="E32" i="129"/>
  <c r="F32" i="129"/>
  <c r="G32" i="129"/>
  <c r="H32" i="129"/>
  <c r="B32" i="129"/>
  <c r="H16" i="129"/>
  <c r="G16" i="129"/>
  <c r="A32" i="129"/>
  <c r="A16" i="129"/>
  <c r="F18" i="63"/>
  <c r="G18" i="63"/>
  <c r="H18" i="63"/>
  <c r="E18" i="63"/>
  <c r="A18" i="63"/>
  <c r="F21" i="128"/>
  <c r="G21" i="128"/>
  <c r="H21" i="128"/>
  <c r="E21" i="128"/>
  <c r="F38" i="107"/>
  <c r="G38" i="107"/>
  <c r="H38" i="107"/>
  <c r="E38" i="107"/>
  <c r="A38" i="107"/>
  <c r="D6" i="107"/>
  <c r="E6" i="107"/>
  <c r="F6" i="107"/>
  <c r="G6" i="107"/>
  <c r="H6" i="107"/>
  <c r="C6" i="107"/>
  <c r="A6" i="107"/>
  <c r="I20" i="23" l="1"/>
  <c r="F23" i="135"/>
  <c r="G23" i="135"/>
  <c r="H23" i="135"/>
  <c r="F24" i="135"/>
  <c r="G24" i="135"/>
  <c r="H24" i="135"/>
  <c r="E24" i="135"/>
  <c r="E23" i="135"/>
  <c r="A24" i="135"/>
  <c r="A23" i="135"/>
  <c r="H11" i="135"/>
  <c r="G11" i="135"/>
  <c r="A11" i="135"/>
  <c r="F18" i="57"/>
  <c r="G18" i="57"/>
  <c r="H18" i="57"/>
  <c r="E18" i="57"/>
  <c r="A18" i="57"/>
  <c r="F35" i="57"/>
  <c r="G35" i="57"/>
  <c r="H35" i="57"/>
  <c r="E35" i="57"/>
  <c r="D9" i="57"/>
  <c r="E9" i="57"/>
  <c r="F9" i="57"/>
  <c r="G9" i="57"/>
  <c r="H9" i="57"/>
  <c r="C9" i="57"/>
  <c r="A9" i="57"/>
  <c r="D5" i="57"/>
  <c r="E5" i="57"/>
  <c r="F5" i="57"/>
  <c r="G5" i="57"/>
  <c r="H5" i="57"/>
  <c r="C5" i="57"/>
  <c r="A5" i="57"/>
  <c r="A35" i="57"/>
  <c r="H13" i="138"/>
  <c r="G13" i="138"/>
  <c r="A13" i="138"/>
  <c r="F22" i="138"/>
  <c r="G22" i="138"/>
  <c r="H22" i="138"/>
  <c r="E22" i="138"/>
  <c r="H12" i="138"/>
  <c r="G12" i="138"/>
  <c r="A22" i="138"/>
  <c r="A12" i="138"/>
  <c r="F37" i="125"/>
  <c r="G37" i="125"/>
  <c r="H37" i="125"/>
  <c r="E37" i="125"/>
  <c r="A37" i="125"/>
  <c r="F17" i="125"/>
  <c r="G17" i="125"/>
  <c r="H17" i="125"/>
  <c r="E17" i="125"/>
  <c r="H12" i="125"/>
  <c r="G12" i="125"/>
  <c r="A17" i="125"/>
  <c r="A12" i="125"/>
  <c r="F39" i="124"/>
  <c r="G39" i="124"/>
  <c r="H39" i="124"/>
  <c r="E39" i="124"/>
  <c r="F35" i="124"/>
  <c r="G35" i="124"/>
  <c r="H35" i="124"/>
  <c r="E35" i="124"/>
  <c r="D9" i="124"/>
  <c r="E9" i="124"/>
  <c r="F9" i="124"/>
  <c r="G9" i="124"/>
  <c r="H9" i="124"/>
  <c r="C9" i="124"/>
  <c r="D4" i="124"/>
  <c r="E4" i="124"/>
  <c r="F4" i="124"/>
  <c r="G4" i="124"/>
  <c r="H4" i="124"/>
  <c r="C4" i="124"/>
  <c r="A39" i="124"/>
  <c r="A9" i="124"/>
  <c r="A35" i="124"/>
  <c r="A4" i="124"/>
  <c r="F32" i="122"/>
  <c r="G32" i="122"/>
  <c r="H32" i="122"/>
  <c r="E32" i="122"/>
  <c r="D6" i="122"/>
  <c r="E6" i="122"/>
  <c r="F6" i="122"/>
  <c r="G6" i="122"/>
  <c r="H6" i="122"/>
  <c r="C6" i="122"/>
  <c r="A32" i="122"/>
  <c r="A6" i="122"/>
  <c r="B27" i="122"/>
  <c r="C27" i="122"/>
  <c r="D27" i="122"/>
  <c r="E27" i="122"/>
  <c r="F27" i="122"/>
  <c r="C26" i="122"/>
  <c r="D26" i="122"/>
  <c r="E26" i="122"/>
  <c r="F26" i="122"/>
  <c r="G26" i="122"/>
  <c r="H26" i="122"/>
  <c r="B26" i="122"/>
  <c r="H15" i="122"/>
  <c r="G15" i="122"/>
  <c r="A15" i="122"/>
  <c r="A26" i="122"/>
  <c r="F25" i="134"/>
  <c r="G25" i="134"/>
  <c r="H25" i="134"/>
  <c r="E25" i="134"/>
  <c r="A25" i="134"/>
  <c r="H14" i="134"/>
  <c r="H15" i="134"/>
  <c r="G15" i="134"/>
  <c r="G14" i="134"/>
  <c r="A15" i="134"/>
  <c r="A14" i="134"/>
  <c r="D8" i="120"/>
  <c r="E8" i="120"/>
  <c r="F8" i="120"/>
  <c r="G8" i="120"/>
  <c r="H8" i="120"/>
  <c r="C8" i="120"/>
  <c r="F23" i="120"/>
  <c r="G23" i="120"/>
  <c r="H23" i="120"/>
  <c r="E23" i="120"/>
  <c r="F22" i="120"/>
  <c r="G22" i="120"/>
  <c r="H22" i="120"/>
  <c r="E22" i="120"/>
  <c r="H14" i="120"/>
  <c r="G14" i="120"/>
  <c r="A23" i="120"/>
  <c r="A14" i="120"/>
  <c r="A22" i="120"/>
  <c r="A8" i="120"/>
  <c r="F38" i="68"/>
  <c r="G38" i="68"/>
  <c r="H38" i="68"/>
  <c r="E38" i="68"/>
  <c r="F37" i="68"/>
  <c r="G37" i="68"/>
  <c r="H37" i="68"/>
  <c r="E37" i="68"/>
  <c r="H13" i="68"/>
  <c r="G13" i="68"/>
  <c r="A38" i="68"/>
  <c r="A37" i="68"/>
  <c r="A13" i="68"/>
  <c r="D6" i="133"/>
  <c r="E6" i="133"/>
  <c r="F6" i="133"/>
  <c r="G6" i="133"/>
  <c r="H6" i="133"/>
  <c r="C6" i="133"/>
  <c r="A6" i="133"/>
  <c r="F18" i="133"/>
  <c r="G18" i="133"/>
  <c r="H18" i="133"/>
  <c r="E18" i="133"/>
  <c r="H12" i="133"/>
  <c r="G12" i="133"/>
  <c r="A18" i="133"/>
  <c r="A12" i="133"/>
  <c r="F26" i="65"/>
  <c r="G26" i="65"/>
  <c r="H26" i="65"/>
  <c r="E26" i="65"/>
  <c r="H16" i="65"/>
  <c r="G16" i="65"/>
  <c r="A26" i="65"/>
  <c r="A16" i="65"/>
  <c r="F25" i="65"/>
  <c r="G25" i="65"/>
  <c r="H25" i="65"/>
  <c r="E25" i="65"/>
  <c r="H15" i="65"/>
  <c r="G15" i="65"/>
  <c r="A25" i="65"/>
  <c r="A15" i="65"/>
  <c r="F22" i="116"/>
  <c r="G22" i="116"/>
  <c r="H22" i="116"/>
  <c r="E22" i="116"/>
  <c r="H11" i="116"/>
  <c r="G11" i="116"/>
  <c r="A11" i="116"/>
  <c r="A22" i="116"/>
  <c r="H12" i="132"/>
  <c r="G12" i="132"/>
  <c r="F21" i="132"/>
  <c r="G21" i="132"/>
  <c r="H21" i="132"/>
  <c r="E21" i="132"/>
  <c r="A21" i="132"/>
  <c r="A12" i="132"/>
  <c r="F38" i="116"/>
  <c r="G38" i="116"/>
  <c r="H38" i="116"/>
  <c r="E38" i="116"/>
  <c r="A38" i="116"/>
  <c r="F37" i="132"/>
  <c r="G37" i="132"/>
  <c r="H37" i="132"/>
  <c r="E37" i="132"/>
  <c r="A37" i="132"/>
  <c r="F22" i="132"/>
  <c r="G22" i="132"/>
  <c r="H22" i="132"/>
  <c r="E22" i="132"/>
  <c r="A22" i="132"/>
  <c r="F24" i="131" l="1"/>
  <c r="G24" i="131"/>
  <c r="H24" i="131"/>
  <c r="F25" i="131"/>
  <c r="G25" i="131"/>
  <c r="H25" i="131"/>
  <c r="E25" i="131"/>
  <c r="E24" i="131"/>
  <c r="H14" i="131"/>
  <c r="G14" i="131"/>
  <c r="A14" i="131"/>
  <c r="A25" i="131"/>
  <c r="A24" i="131"/>
  <c r="F22" i="130"/>
  <c r="G22" i="130"/>
  <c r="H22" i="130"/>
  <c r="E22" i="130"/>
  <c r="F15" i="130"/>
  <c r="G15" i="130"/>
  <c r="H15" i="130"/>
  <c r="E15" i="130"/>
  <c r="H12" i="130"/>
  <c r="G12" i="130"/>
  <c r="A22" i="130"/>
  <c r="A15" i="130"/>
  <c r="A12" i="130"/>
  <c r="F21" i="129"/>
  <c r="G21" i="129"/>
  <c r="H21" i="129"/>
  <c r="E21" i="129"/>
  <c r="F25" i="129"/>
  <c r="G25" i="129"/>
  <c r="H25" i="129"/>
  <c r="E25" i="129"/>
  <c r="D5" i="129"/>
  <c r="E5" i="129"/>
  <c r="F5" i="129"/>
  <c r="G5" i="129"/>
  <c r="H5" i="129"/>
  <c r="C5" i="129"/>
  <c r="D12" i="129"/>
  <c r="E12" i="129"/>
  <c r="F12" i="129"/>
  <c r="G12" i="129"/>
  <c r="H12" i="129"/>
  <c r="C12" i="129"/>
  <c r="A21" i="129"/>
  <c r="A12" i="129"/>
  <c r="A25" i="129"/>
  <c r="A5" i="129"/>
  <c r="F33" i="63"/>
  <c r="G33" i="63"/>
  <c r="H33" i="63"/>
  <c r="E33" i="63"/>
  <c r="H11" i="63"/>
  <c r="G11" i="63"/>
  <c r="D5" i="63"/>
  <c r="E5" i="63"/>
  <c r="F5" i="63"/>
  <c r="G5" i="63"/>
  <c r="H5" i="63"/>
  <c r="C5" i="63"/>
  <c r="A33" i="63"/>
  <c r="A17" i="63"/>
  <c r="A11" i="63"/>
  <c r="A5" i="63"/>
  <c r="F28" i="128"/>
  <c r="G28" i="128"/>
  <c r="H28" i="128"/>
  <c r="E28" i="128"/>
  <c r="H13" i="128"/>
  <c r="H14" i="128"/>
  <c r="G14" i="128"/>
  <c r="G13" i="128"/>
  <c r="A28" i="128"/>
  <c r="A21" i="128"/>
  <c r="A14" i="128"/>
  <c r="A13" i="128"/>
  <c r="F40" i="127"/>
  <c r="G40" i="127"/>
  <c r="H40" i="127"/>
  <c r="E40" i="127"/>
  <c r="H13" i="127"/>
  <c r="H14" i="127"/>
  <c r="G14" i="127"/>
  <c r="G13" i="127"/>
  <c r="A40" i="127"/>
  <c r="A24" i="127"/>
  <c r="A14" i="127"/>
  <c r="A13" i="127"/>
  <c r="F37" i="107"/>
  <c r="G37" i="107"/>
  <c r="H37" i="107"/>
  <c r="E37" i="107"/>
  <c r="A37" i="107"/>
  <c r="D11" i="107"/>
  <c r="E11" i="107"/>
  <c r="F11" i="107"/>
  <c r="G11" i="107"/>
  <c r="H11" i="107"/>
  <c r="C11" i="107"/>
  <c r="A11" i="107"/>
  <c r="B26" i="107"/>
  <c r="C26" i="107"/>
  <c r="D26" i="107"/>
  <c r="E26" i="107"/>
  <c r="F26" i="107"/>
  <c r="C25" i="107"/>
  <c r="D25" i="107"/>
  <c r="E25" i="107"/>
  <c r="F25" i="107"/>
  <c r="G25" i="107"/>
  <c r="H25" i="107"/>
  <c r="B25" i="107"/>
  <c r="A25" i="107"/>
  <c r="H16" i="107"/>
  <c r="G16" i="107"/>
  <c r="A16" i="107"/>
  <c r="D45" i="23"/>
  <c r="E45" i="23"/>
  <c r="F45" i="23"/>
  <c r="G45" i="23"/>
  <c r="H45" i="23"/>
  <c r="I45" i="23"/>
  <c r="D52" i="23"/>
  <c r="E52" i="23"/>
  <c r="F52" i="23"/>
  <c r="G52" i="23"/>
  <c r="H52" i="23"/>
  <c r="I52" i="23"/>
  <c r="B52" i="23"/>
  <c r="B45" i="23"/>
  <c r="D47" i="23"/>
  <c r="E47" i="23"/>
  <c r="F47" i="23"/>
  <c r="G47" i="23"/>
  <c r="H47" i="23"/>
  <c r="I47" i="23"/>
  <c r="D53" i="23"/>
  <c r="E53" i="23"/>
  <c r="F53" i="23"/>
  <c r="G53" i="23"/>
  <c r="H53" i="23"/>
  <c r="I53" i="23"/>
  <c r="B53" i="23"/>
  <c r="B47" i="23"/>
  <c r="M4" i="23"/>
  <c r="N4" i="23"/>
  <c r="O4" i="23"/>
  <c r="P4" i="23"/>
  <c r="Q4" i="23"/>
  <c r="R4" i="23"/>
  <c r="M17" i="23"/>
  <c r="N17" i="23"/>
  <c r="O17" i="23"/>
  <c r="P17" i="23"/>
  <c r="Q17" i="23"/>
  <c r="R17" i="23"/>
  <c r="K17" i="23"/>
  <c r="K4" i="23"/>
  <c r="D7" i="23"/>
  <c r="E7" i="23"/>
  <c r="F7" i="23"/>
  <c r="G7" i="23"/>
  <c r="H7" i="23"/>
  <c r="I7" i="23"/>
  <c r="D17" i="23"/>
  <c r="E17" i="23"/>
  <c r="F17" i="23"/>
  <c r="G17" i="23"/>
  <c r="H17" i="23"/>
  <c r="I17" i="23"/>
  <c r="B17" i="23"/>
  <c r="B7" i="23"/>
  <c r="D12" i="23"/>
  <c r="E12" i="23"/>
  <c r="F12" i="23"/>
  <c r="G12" i="23"/>
  <c r="H12" i="23"/>
  <c r="I12" i="23"/>
  <c r="D20" i="23"/>
  <c r="E20" i="23"/>
  <c r="F20" i="23"/>
  <c r="G20" i="23"/>
  <c r="H20" i="23"/>
  <c r="B20" i="23"/>
  <c r="B12" i="23"/>
  <c r="C36" i="10"/>
  <c r="C33" i="10"/>
  <c r="C34" i="10"/>
  <c r="C26" i="10"/>
  <c r="C35" i="10"/>
  <c r="C42" i="10"/>
  <c r="C37" i="10"/>
  <c r="C40" i="10"/>
  <c r="C44" i="10"/>
  <c r="C39" i="10"/>
  <c r="C38" i="10"/>
  <c r="C30" i="10"/>
  <c r="C45" i="10"/>
  <c r="C29" i="10"/>
  <c r="C28" i="10"/>
  <c r="C32" i="10"/>
  <c r="C41" i="10"/>
  <c r="C27" i="10"/>
  <c r="C43" i="10"/>
  <c r="C31" i="10"/>
  <c r="A38" i="10"/>
  <c r="A42" i="10"/>
  <c r="A34" i="10"/>
  <c r="A26" i="10"/>
  <c r="A36" i="10"/>
  <c r="A43" i="10"/>
  <c r="A41" i="10"/>
  <c r="A39" i="10"/>
  <c r="A37" i="10"/>
  <c r="A32" i="10"/>
  <c r="A40" i="10"/>
  <c r="A29" i="10"/>
  <c r="A45" i="10"/>
  <c r="A33" i="10"/>
  <c r="A28" i="10"/>
  <c r="A31" i="10"/>
  <c r="A35" i="10"/>
  <c r="A27" i="10"/>
  <c r="A44" i="10"/>
  <c r="A30" i="10"/>
  <c r="F16" i="125" l="1"/>
  <c r="G16" i="125"/>
  <c r="H16" i="125"/>
  <c r="E16" i="125"/>
  <c r="D35" i="23"/>
  <c r="E35" i="23"/>
  <c r="F35" i="23"/>
  <c r="G35" i="23"/>
  <c r="H35" i="23"/>
  <c r="I35" i="23"/>
  <c r="B35" i="23"/>
  <c r="M8" i="23"/>
  <c r="N8" i="23"/>
  <c r="O8" i="23"/>
  <c r="P8" i="23"/>
  <c r="Q8" i="23"/>
  <c r="R8" i="23"/>
  <c r="K8" i="23"/>
  <c r="D8" i="23"/>
  <c r="E8" i="23"/>
  <c r="F8" i="23"/>
  <c r="G8" i="23"/>
  <c r="H8" i="23"/>
  <c r="I8" i="23"/>
  <c r="B8" i="23"/>
  <c r="D38" i="23" l="1"/>
  <c r="E38" i="23"/>
  <c r="F38" i="23"/>
  <c r="G38" i="23"/>
  <c r="H38" i="23"/>
  <c r="I38" i="23"/>
  <c r="D50" i="23"/>
  <c r="E50" i="23"/>
  <c r="F50" i="23"/>
  <c r="G50" i="23"/>
  <c r="H50" i="23"/>
  <c r="I50" i="23"/>
  <c r="D57" i="23"/>
  <c r="E57" i="23"/>
  <c r="F57" i="23"/>
  <c r="G57" i="23"/>
  <c r="H57" i="23"/>
  <c r="I57" i="23"/>
  <c r="B50" i="23"/>
  <c r="B57" i="23"/>
  <c r="B38" i="23"/>
  <c r="M10" i="23"/>
  <c r="N10" i="23"/>
  <c r="O10" i="23"/>
  <c r="P10" i="23"/>
  <c r="Q10" i="23"/>
  <c r="R10" i="23"/>
  <c r="M24" i="23"/>
  <c r="N24" i="23"/>
  <c r="O24" i="23"/>
  <c r="P24" i="23"/>
  <c r="Q24" i="23"/>
  <c r="R24" i="23"/>
  <c r="M27" i="23"/>
  <c r="N27" i="23"/>
  <c r="O27" i="23"/>
  <c r="P27" i="23"/>
  <c r="Q27" i="23"/>
  <c r="R27" i="23"/>
  <c r="K24" i="23"/>
  <c r="K27" i="23"/>
  <c r="K10" i="23"/>
  <c r="D10" i="23"/>
  <c r="E10" i="23"/>
  <c r="F10" i="23"/>
  <c r="G10" i="23"/>
  <c r="H10" i="23"/>
  <c r="I10" i="23"/>
  <c r="D21" i="23"/>
  <c r="E21" i="23"/>
  <c r="F21" i="23"/>
  <c r="G21" i="23"/>
  <c r="H21" i="23"/>
  <c r="I21" i="23"/>
  <c r="D27" i="23"/>
  <c r="E27" i="23"/>
  <c r="F27" i="23"/>
  <c r="G27" i="23"/>
  <c r="H27" i="23"/>
  <c r="I27" i="23"/>
  <c r="B21" i="23"/>
  <c r="B27" i="23"/>
  <c r="B10" i="23"/>
  <c r="H10" i="135"/>
  <c r="G10" i="135"/>
  <c r="A10" i="135"/>
  <c r="F22" i="135"/>
  <c r="G22" i="135"/>
  <c r="H22" i="135"/>
  <c r="E22" i="135"/>
  <c r="D7" i="135"/>
  <c r="E7" i="135"/>
  <c r="F7" i="135"/>
  <c r="G7" i="135"/>
  <c r="H7" i="135"/>
  <c r="C7" i="135"/>
  <c r="A22" i="135"/>
  <c r="A7" i="135"/>
  <c r="F34" i="57"/>
  <c r="G34" i="57"/>
  <c r="H34" i="57"/>
  <c r="E34" i="57"/>
  <c r="F17" i="57"/>
  <c r="G17" i="57"/>
  <c r="H17" i="57"/>
  <c r="E17" i="57"/>
  <c r="A34" i="57"/>
  <c r="A17" i="57"/>
  <c r="F42" i="57"/>
  <c r="G42" i="57"/>
  <c r="H42" i="57"/>
  <c r="E42" i="57"/>
  <c r="D4" i="57"/>
  <c r="E4" i="57"/>
  <c r="F4" i="57"/>
  <c r="G4" i="57"/>
  <c r="H4" i="57"/>
  <c r="C4" i="57"/>
  <c r="A42" i="57"/>
  <c r="A4" i="57"/>
  <c r="B27" i="138"/>
  <c r="C27" i="138"/>
  <c r="D27" i="138"/>
  <c r="E27" i="138"/>
  <c r="F27" i="138"/>
  <c r="C26" i="138"/>
  <c r="D26" i="138"/>
  <c r="E26" i="138"/>
  <c r="F26" i="138"/>
  <c r="G26" i="138"/>
  <c r="H26" i="138"/>
  <c r="B26" i="138"/>
  <c r="H11" i="138"/>
  <c r="G11" i="138"/>
  <c r="D8" i="138"/>
  <c r="E8" i="138"/>
  <c r="F8" i="138"/>
  <c r="G8" i="138"/>
  <c r="H8" i="138"/>
  <c r="C8" i="138"/>
  <c r="A8" i="138"/>
  <c r="A26" i="138"/>
  <c r="A11" i="138"/>
  <c r="B29" i="125"/>
  <c r="C29" i="125"/>
  <c r="D29" i="125"/>
  <c r="E29" i="125"/>
  <c r="F29" i="125"/>
  <c r="C28" i="125"/>
  <c r="D28" i="125"/>
  <c r="E28" i="125"/>
  <c r="F28" i="125"/>
  <c r="G28" i="125"/>
  <c r="H28" i="125"/>
  <c r="B28" i="125"/>
  <c r="A28" i="125"/>
  <c r="A16" i="125"/>
  <c r="F36" i="125"/>
  <c r="G36" i="125"/>
  <c r="H36" i="125"/>
  <c r="E36" i="125"/>
  <c r="D4" i="125"/>
  <c r="E4" i="125"/>
  <c r="F4" i="125"/>
  <c r="G4" i="125"/>
  <c r="H4" i="125"/>
  <c r="C4" i="125"/>
  <c r="A36" i="125"/>
  <c r="A4" i="125"/>
  <c r="F34" i="124"/>
  <c r="G34" i="124"/>
  <c r="H34" i="124"/>
  <c r="E34" i="124"/>
  <c r="F23" i="124"/>
  <c r="G23" i="124"/>
  <c r="H23" i="124"/>
  <c r="E23" i="124"/>
  <c r="H14" i="124"/>
  <c r="G14" i="124"/>
  <c r="A14" i="124"/>
  <c r="A34" i="124"/>
  <c r="A23" i="124"/>
  <c r="F39" i="122"/>
  <c r="G39" i="122"/>
  <c r="H39" i="122"/>
  <c r="E39" i="122"/>
  <c r="F31" i="122"/>
  <c r="G31" i="122"/>
  <c r="H31" i="122"/>
  <c r="E31" i="122"/>
  <c r="F20" i="122"/>
  <c r="G20" i="122"/>
  <c r="H20" i="122"/>
  <c r="E20" i="122"/>
  <c r="D10" i="122"/>
  <c r="E10" i="122"/>
  <c r="F10" i="122"/>
  <c r="G10" i="122"/>
  <c r="H10" i="122"/>
  <c r="C10" i="122"/>
  <c r="A39" i="122"/>
  <c r="A31" i="122"/>
  <c r="A20" i="122"/>
  <c r="A10" i="122"/>
  <c r="H13" i="134"/>
  <c r="G13" i="134"/>
  <c r="A13" i="134"/>
  <c r="F24" i="134"/>
  <c r="G24" i="134"/>
  <c r="H24" i="134"/>
  <c r="E24" i="134"/>
  <c r="H12" i="134"/>
  <c r="G12" i="134"/>
  <c r="A24" i="134"/>
  <c r="A12" i="134"/>
  <c r="F33" i="120"/>
  <c r="G33" i="120"/>
  <c r="H33" i="120"/>
  <c r="E33" i="120"/>
  <c r="B29" i="120"/>
  <c r="C29" i="120"/>
  <c r="D29" i="120"/>
  <c r="E29" i="120"/>
  <c r="F29" i="120"/>
  <c r="C28" i="120"/>
  <c r="D28" i="120"/>
  <c r="E28" i="120"/>
  <c r="F28" i="120"/>
  <c r="G28" i="120"/>
  <c r="H28" i="120"/>
  <c r="B28" i="120"/>
  <c r="F21" i="120"/>
  <c r="G21" i="120"/>
  <c r="H21" i="120"/>
  <c r="E21" i="120"/>
  <c r="H13" i="120"/>
  <c r="G13" i="120"/>
  <c r="A33" i="120"/>
  <c r="A21" i="120"/>
  <c r="A28" i="120"/>
  <c r="A13" i="120"/>
  <c r="F36" i="68"/>
  <c r="G36" i="68"/>
  <c r="H36" i="68"/>
  <c r="E36" i="68"/>
  <c r="H12" i="68"/>
  <c r="G12" i="68"/>
  <c r="A36" i="68"/>
  <c r="A12" i="68"/>
  <c r="F23" i="68"/>
  <c r="G23" i="68"/>
  <c r="H23" i="68"/>
  <c r="E23" i="68"/>
  <c r="H11" i="68"/>
  <c r="G11" i="68"/>
  <c r="A23" i="68"/>
  <c r="A11" i="68"/>
  <c r="B35" i="65"/>
  <c r="C35" i="65"/>
  <c r="D35" i="65"/>
  <c r="E35" i="65"/>
  <c r="F35" i="65"/>
  <c r="C34" i="65"/>
  <c r="D34" i="65"/>
  <c r="E34" i="65"/>
  <c r="F34" i="65"/>
  <c r="G34" i="65"/>
  <c r="H34" i="65"/>
  <c r="B34" i="65"/>
  <c r="D5" i="65"/>
  <c r="E5" i="65"/>
  <c r="F5" i="65"/>
  <c r="G5" i="65"/>
  <c r="H5" i="65"/>
  <c r="C5" i="65"/>
  <c r="A34" i="65"/>
  <c r="A5" i="65"/>
  <c r="F38" i="65"/>
  <c r="G38" i="65"/>
  <c r="H38" i="65"/>
  <c r="E38" i="65"/>
  <c r="H14" i="65"/>
  <c r="G14" i="65"/>
  <c r="A38" i="65"/>
  <c r="A14" i="65"/>
  <c r="B29" i="116"/>
  <c r="C29" i="116"/>
  <c r="D29" i="116"/>
  <c r="E29" i="116"/>
  <c r="F29" i="116"/>
  <c r="C28" i="116"/>
  <c r="D28" i="116"/>
  <c r="E28" i="116"/>
  <c r="F28" i="116"/>
  <c r="G28" i="116"/>
  <c r="H28" i="116"/>
  <c r="B28" i="116"/>
  <c r="F16" i="116"/>
  <c r="G16" i="116"/>
  <c r="H16" i="116"/>
  <c r="E16" i="116"/>
  <c r="A28" i="116"/>
  <c r="A16" i="116"/>
  <c r="F37" i="116"/>
  <c r="G37" i="116"/>
  <c r="H37" i="116"/>
  <c r="E37" i="116"/>
  <c r="F21" i="116"/>
  <c r="G21" i="116"/>
  <c r="H21" i="116"/>
  <c r="E21" i="116"/>
  <c r="A37" i="116"/>
  <c r="A21" i="116"/>
  <c r="F36" i="132"/>
  <c r="G36" i="132"/>
  <c r="H36" i="132"/>
  <c r="E36" i="132"/>
  <c r="D8" i="132"/>
  <c r="E8" i="132"/>
  <c r="F8" i="132"/>
  <c r="G8" i="132"/>
  <c r="H8" i="132"/>
  <c r="C8" i="132"/>
  <c r="A36" i="132"/>
  <c r="A8" i="132"/>
  <c r="B28" i="132"/>
  <c r="C28" i="132"/>
  <c r="D28" i="132"/>
  <c r="E28" i="132"/>
  <c r="F28" i="132"/>
  <c r="C27" i="132"/>
  <c r="D27" i="132"/>
  <c r="E27" i="132"/>
  <c r="F27" i="132"/>
  <c r="G27" i="132"/>
  <c r="H27" i="132"/>
  <c r="B27" i="132"/>
  <c r="D4" i="132"/>
  <c r="E4" i="132"/>
  <c r="F4" i="132"/>
  <c r="G4" i="132"/>
  <c r="H4" i="132"/>
  <c r="C4" i="132"/>
  <c r="A27" i="132"/>
  <c r="A4" i="132"/>
  <c r="H13" i="131"/>
  <c r="G13" i="131"/>
  <c r="A13" i="131"/>
  <c r="F19" i="131"/>
  <c r="G19" i="131"/>
  <c r="H19" i="131"/>
  <c r="E19" i="131"/>
  <c r="H12" i="131"/>
  <c r="G12" i="131"/>
  <c r="A19" i="131"/>
  <c r="A12" i="131"/>
  <c r="F21" i="130"/>
  <c r="G21" i="130"/>
  <c r="H21" i="130"/>
  <c r="E21" i="130"/>
  <c r="H11" i="130"/>
  <c r="G11" i="130"/>
  <c r="A21" i="130"/>
  <c r="A11" i="130"/>
  <c r="F44" i="129"/>
  <c r="G44" i="129"/>
  <c r="H44" i="129"/>
  <c r="E44" i="129"/>
  <c r="B31" i="129"/>
  <c r="C31" i="129"/>
  <c r="D31" i="129"/>
  <c r="E31" i="129"/>
  <c r="F31" i="129"/>
  <c r="C30" i="129"/>
  <c r="D30" i="129"/>
  <c r="E30" i="129"/>
  <c r="F30" i="129"/>
  <c r="G30" i="129"/>
  <c r="H30" i="129"/>
  <c r="B30" i="129"/>
  <c r="F24" i="129"/>
  <c r="G24" i="129"/>
  <c r="H24" i="129"/>
  <c r="E24" i="129"/>
  <c r="D11" i="129"/>
  <c r="E11" i="129"/>
  <c r="F11" i="129"/>
  <c r="G11" i="129"/>
  <c r="H11" i="129"/>
  <c r="C11" i="129"/>
  <c r="A44" i="129"/>
  <c r="A24" i="129"/>
  <c r="A30" i="129"/>
  <c r="A11" i="129"/>
  <c r="F32" i="63"/>
  <c r="G32" i="63"/>
  <c r="H32" i="63"/>
  <c r="E32" i="63"/>
  <c r="F16" i="63"/>
  <c r="G16" i="63"/>
  <c r="H16" i="63"/>
  <c r="E16" i="63"/>
  <c r="A32" i="63"/>
  <c r="A16" i="63"/>
  <c r="F38" i="63"/>
  <c r="G38" i="63"/>
  <c r="H38" i="63"/>
  <c r="E38" i="63"/>
  <c r="D4" i="63"/>
  <c r="E4" i="63"/>
  <c r="F4" i="63"/>
  <c r="G4" i="63"/>
  <c r="H4" i="63"/>
  <c r="C4" i="63"/>
  <c r="A38" i="63"/>
  <c r="A4" i="63"/>
  <c r="F27" i="128"/>
  <c r="G27" i="128"/>
  <c r="H27" i="128"/>
  <c r="E27" i="128"/>
  <c r="D8" i="128"/>
  <c r="E8" i="128"/>
  <c r="F8" i="128"/>
  <c r="G8" i="128"/>
  <c r="H8" i="128"/>
  <c r="C8" i="128"/>
  <c r="A27" i="128"/>
  <c r="A8" i="128"/>
  <c r="F20" i="128"/>
  <c r="G20" i="128"/>
  <c r="H20" i="128"/>
  <c r="E20" i="128"/>
  <c r="H12" i="128"/>
  <c r="G12" i="128"/>
  <c r="A20" i="128"/>
  <c r="A12" i="128"/>
  <c r="F39" i="127"/>
  <c r="G39" i="127"/>
  <c r="H39" i="127"/>
  <c r="E39" i="127"/>
  <c r="D8" i="127"/>
  <c r="E8" i="127"/>
  <c r="F8" i="127"/>
  <c r="G8" i="127"/>
  <c r="H8" i="127"/>
  <c r="C8" i="127"/>
  <c r="H12" i="127"/>
  <c r="G12" i="127"/>
  <c r="D5" i="127"/>
  <c r="E5" i="127"/>
  <c r="F5" i="127"/>
  <c r="G5" i="127"/>
  <c r="H5" i="127"/>
  <c r="C5" i="127"/>
  <c r="A12" i="127"/>
  <c r="A5" i="127"/>
  <c r="A39" i="127"/>
  <c r="A8" i="127"/>
  <c r="F36" i="107"/>
  <c r="G36" i="107"/>
  <c r="H36" i="107"/>
  <c r="E36" i="107"/>
  <c r="D5" i="107"/>
  <c r="E5" i="107"/>
  <c r="F5" i="107"/>
  <c r="G5" i="107"/>
  <c r="H5" i="107"/>
  <c r="C5" i="107"/>
  <c r="A36" i="107"/>
  <c r="A5" i="107"/>
  <c r="F19" i="107"/>
  <c r="G19" i="107"/>
  <c r="H19" i="107"/>
  <c r="E19" i="107"/>
  <c r="D10" i="107"/>
  <c r="E10" i="107"/>
  <c r="F10" i="107"/>
  <c r="G10" i="107"/>
  <c r="H10" i="107"/>
  <c r="C10" i="107"/>
  <c r="A19" i="107"/>
  <c r="A10" i="107"/>
  <c r="D3" i="10" l="1"/>
  <c r="F33" i="135" l="1"/>
  <c r="G33" i="135"/>
  <c r="H33" i="135"/>
  <c r="E33" i="135"/>
  <c r="F21" i="135"/>
  <c r="G21" i="135"/>
  <c r="H21" i="135"/>
  <c r="E21" i="135"/>
  <c r="A33" i="135"/>
  <c r="A21" i="135"/>
  <c r="B30" i="57"/>
  <c r="C30" i="57"/>
  <c r="D30" i="57"/>
  <c r="E30" i="57"/>
  <c r="F30" i="57"/>
  <c r="C29" i="57"/>
  <c r="D29" i="57"/>
  <c r="E29" i="57"/>
  <c r="F29" i="57"/>
  <c r="G29" i="57"/>
  <c r="H29" i="57"/>
  <c r="B29" i="57"/>
  <c r="H12" i="57"/>
  <c r="G12" i="57"/>
  <c r="A29" i="57"/>
  <c r="A12" i="57"/>
  <c r="F21" i="138"/>
  <c r="G21" i="138"/>
  <c r="H21" i="138"/>
  <c r="E21" i="138"/>
  <c r="A21" i="138"/>
  <c r="D7" i="138"/>
  <c r="E7" i="138"/>
  <c r="F7" i="138"/>
  <c r="G7" i="138"/>
  <c r="H7" i="138"/>
  <c r="C7" i="138"/>
  <c r="A7" i="138"/>
  <c r="F23" i="125"/>
  <c r="G23" i="125"/>
  <c r="H23" i="125"/>
  <c r="E23" i="125"/>
  <c r="H11" i="125"/>
  <c r="G11" i="125"/>
  <c r="A23" i="125"/>
  <c r="A11" i="125"/>
  <c r="F18" i="124"/>
  <c r="G18" i="124"/>
  <c r="H18" i="124"/>
  <c r="E18" i="124"/>
  <c r="D8" i="124"/>
  <c r="E8" i="124"/>
  <c r="F8" i="124"/>
  <c r="G8" i="124"/>
  <c r="H8" i="124"/>
  <c r="C8" i="124"/>
  <c r="A18" i="124"/>
  <c r="A8" i="124"/>
  <c r="F38" i="122"/>
  <c r="G38" i="122"/>
  <c r="H38" i="122"/>
  <c r="E38" i="122"/>
  <c r="D5" i="122"/>
  <c r="E5" i="122"/>
  <c r="F5" i="122"/>
  <c r="G5" i="122"/>
  <c r="H5" i="122"/>
  <c r="C5" i="122"/>
  <c r="A38" i="122"/>
  <c r="A5" i="122"/>
  <c r="F23" i="134"/>
  <c r="G23" i="134"/>
  <c r="H23" i="134"/>
  <c r="E23" i="134"/>
  <c r="H11" i="134"/>
  <c r="G11" i="134"/>
  <c r="A23" i="134"/>
  <c r="A11" i="134"/>
  <c r="F42" i="120"/>
  <c r="G42" i="120"/>
  <c r="H42" i="120"/>
  <c r="F17" i="120"/>
  <c r="G17" i="120"/>
  <c r="H17" i="120"/>
  <c r="E17" i="120"/>
  <c r="E42" i="120"/>
  <c r="A42" i="120"/>
  <c r="A17" i="120"/>
  <c r="F35" i="68"/>
  <c r="G35" i="68"/>
  <c r="H35" i="68"/>
  <c r="E35" i="68"/>
  <c r="A35" i="68"/>
  <c r="F19" i="68"/>
  <c r="G19" i="68"/>
  <c r="H19" i="68"/>
  <c r="E19" i="68"/>
  <c r="A19" i="68"/>
  <c r="B33" i="65"/>
  <c r="C33" i="65"/>
  <c r="D33" i="65"/>
  <c r="E33" i="65"/>
  <c r="F33" i="65"/>
  <c r="C32" i="65"/>
  <c r="D32" i="65"/>
  <c r="E32" i="65"/>
  <c r="F32" i="65"/>
  <c r="G32" i="65"/>
  <c r="H32" i="65"/>
  <c r="B32" i="65"/>
  <c r="D4" i="65"/>
  <c r="E4" i="65"/>
  <c r="F4" i="65"/>
  <c r="G4" i="65"/>
  <c r="H4" i="65"/>
  <c r="C4" i="65"/>
  <c r="A32" i="65"/>
  <c r="A4" i="65"/>
  <c r="F15" i="116"/>
  <c r="G15" i="116"/>
  <c r="H15" i="116"/>
  <c r="E15" i="116"/>
  <c r="A15" i="116"/>
  <c r="F32" i="132"/>
  <c r="G32" i="132"/>
  <c r="H32" i="132"/>
  <c r="E32" i="132"/>
  <c r="F20" i="132"/>
  <c r="G20" i="132"/>
  <c r="H20" i="132"/>
  <c r="E20" i="132"/>
  <c r="A32" i="132"/>
  <c r="A20" i="132"/>
  <c r="F23" i="131"/>
  <c r="G23" i="131"/>
  <c r="H23" i="131"/>
  <c r="E23" i="131"/>
  <c r="H11" i="131"/>
  <c r="G11" i="131"/>
  <c r="A23" i="131"/>
  <c r="A11" i="131"/>
  <c r="F38" i="129"/>
  <c r="G38" i="129"/>
  <c r="H38" i="129"/>
  <c r="E38" i="129"/>
  <c r="D4" i="129"/>
  <c r="E4" i="129"/>
  <c r="F4" i="129"/>
  <c r="G4" i="129"/>
  <c r="H4" i="129"/>
  <c r="C4" i="129"/>
  <c r="A38" i="129"/>
  <c r="A4" i="129"/>
  <c r="B28" i="63"/>
  <c r="C28" i="63"/>
  <c r="D28" i="63"/>
  <c r="E28" i="63"/>
  <c r="F28" i="63"/>
  <c r="C27" i="63"/>
  <c r="D27" i="63"/>
  <c r="E27" i="63"/>
  <c r="F27" i="63"/>
  <c r="G27" i="63"/>
  <c r="H27" i="63"/>
  <c r="D8" i="63"/>
  <c r="E8" i="63"/>
  <c r="F8" i="63"/>
  <c r="G8" i="63"/>
  <c r="H8" i="63"/>
  <c r="B27" i="63"/>
  <c r="C8" i="63"/>
  <c r="A27" i="63"/>
  <c r="A8" i="63"/>
  <c r="F39" i="128"/>
  <c r="G39" i="128"/>
  <c r="H39" i="128"/>
  <c r="E39" i="128"/>
  <c r="D7" i="128"/>
  <c r="E7" i="128"/>
  <c r="F7" i="128"/>
  <c r="G7" i="128"/>
  <c r="H7" i="128"/>
  <c r="C7" i="128"/>
  <c r="A39" i="128"/>
  <c r="A7" i="128"/>
  <c r="B32" i="127"/>
  <c r="C32" i="127"/>
  <c r="D32" i="127"/>
  <c r="E32" i="127"/>
  <c r="F32" i="127"/>
  <c r="C31" i="127"/>
  <c r="D31" i="127"/>
  <c r="E31" i="127"/>
  <c r="F31" i="127"/>
  <c r="G31" i="127"/>
  <c r="H31" i="127"/>
  <c r="B31" i="127"/>
  <c r="D4" i="127"/>
  <c r="E4" i="127"/>
  <c r="F4" i="127"/>
  <c r="G4" i="127"/>
  <c r="H4" i="127"/>
  <c r="C4" i="127"/>
  <c r="A31" i="127"/>
  <c r="A4" i="127"/>
  <c r="H22" i="107"/>
  <c r="F22" i="107"/>
  <c r="G22" i="107"/>
  <c r="E22" i="107"/>
  <c r="F31" i="107"/>
  <c r="G31" i="107"/>
  <c r="H31" i="107"/>
  <c r="E31" i="107"/>
  <c r="A31" i="107"/>
  <c r="A22" i="107"/>
  <c r="E37" i="23"/>
  <c r="F37" i="23"/>
  <c r="G37" i="23"/>
  <c r="H37" i="23"/>
  <c r="I37" i="23"/>
  <c r="E55" i="23"/>
  <c r="F55" i="23"/>
  <c r="G55" i="23"/>
  <c r="H55" i="23"/>
  <c r="I55" i="23"/>
  <c r="E58" i="23"/>
  <c r="F58" i="23"/>
  <c r="G58" i="23"/>
  <c r="H58" i="23"/>
  <c r="I58" i="23"/>
  <c r="D55" i="23"/>
  <c r="D58" i="23"/>
  <c r="D37" i="23"/>
  <c r="B55" i="23"/>
  <c r="B58" i="23"/>
  <c r="B37" i="23"/>
  <c r="N11" i="23"/>
  <c r="O11" i="23"/>
  <c r="P11" i="23"/>
  <c r="Q11" i="23"/>
  <c r="R11" i="23"/>
  <c r="N21" i="23"/>
  <c r="O21" i="23"/>
  <c r="P21" i="23"/>
  <c r="Q21" i="23"/>
  <c r="R21" i="23"/>
  <c r="N25" i="23"/>
  <c r="O25" i="23"/>
  <c r="P25" i="23"/>
  <c r="Q25" i="23"/>
  <c r="R25" i="23"/>
  <c r="M21" i="23"/>
  <c r="M25" i="23"/>
  <c r="M11" i="23"/>
  <c r="K21" i="23"/>
  <c r="K25" i="23"/>
  <c r="K11" i="23"/>
  <c r="E14" i="23"/>
  <c r="F14" i="23"/>
  <c r="G14" i="23"/>
  <c r="H14" i="23"/>
  <c r="I14" i="23"/>
  <c r="E22" i="23"/>
  <c r="F22" i="23"/>
  <c r="G22" i="23"/>
  <c r="H22" i="23"/>
  <c r="I22" i="23"/>
  <c r="E26" i="23"/>
  <c r="F26" i="23"/>
  <c r="G26" i="23"/>
  <c r="H26" i="23"/>
  <c r="I26" i="23"/>
  <c r="D22" i="23"/>
  <c r="D26" i="23"/>
  <c r="D14" i="23"/>
  <c r="B22" i="23"/>
  <c r="B26" i="23"/>
  <c r="B14" i="23"/>
  <c r="E22" i="131" l="1"/>
  <c r="C29" i="131"/>
  <c r="A23" i="133" l="1"/>
  <c r="B23" i="133"/>
  <c r="C23" i="133"/>
  <c r="D23" i="133"/>
  <c r="E23" i="133"/>
  <c r="F23" i="133"/>
  <c r="G23" i="133"/>
  <c r="H23" i="133"/>
  <c r="B24" i="133"/>
  <c r="C24" i="133"/>
  <c r="D24" i="133"/>
  <c r="E24" i="133"/>
  <c r="F24" i="133"/>
  <c r="A5" i="133"/>
  <c r="C5" i="133"/>
  <c r="D5" i="133"/>
  <c r="E5" i="133"/>
  <c r="F5" i="133"/>
  <c r="G5" i="133"/>
  <c r="H5" i="133"/>
  <c r="E36" i="23" l="1"/>
  <c r="F36" i="23"/>
  <c r="G36" i="23"/>
  <c r="H36" i="23"/>
  <c r="I36" i="23"/>
  <c r="E51" i="23"/>
  <c r="F51" i="23"/>
  <c r="G51" i="23"/>
  <c r="H51" i="23"/>
  <c r="I51" i="23"/>
  <c r="D51" i="23"/>
  <c r="D36" i="23"/>
  <c r="B51" i="23"/>
  <c r="B36" i="23"/>
  <c r="N14" i="23"/>
  <c r="O14" i="23"/>
  <c r="P14" i="23"/>
  <c r="Q14" i="23"/>
  <c r="R14" i="23"/>
  <c r="N26" i="23"/>
  <c r="O26" i="23"/>
  <c r="P26" i="23"/>
  <c r="Q26" i="23"/>
  <c r="R26" i="23"/>
  <c r="M26" i="23"/>
  <c r="M14" i="23"/>
  <c r="K26" i="23"/>
  <c r="K14" i="23"/>
  <c r="E13" i="23"/>
  <c r="F13" i="23"/>
  <c r="G13" i="23"/>
  <c r="H13" i="23"/>
  <c r="I13" i="23"/>
  <c r="E24" i="23"/>
  <c r="F24" i="23"/>
  <c r="G24" i="23"/>
  <c r="H24" i="23"/>
  <c r="I24" i="23"/>
  <c r="D24" i="23"/>
  <c r="D13" i="23"/>
  <c r="B24" i="23"/>
  <c r="B13" i="23"/>
  <c r="F25" i="57"/>
  <c r="G25" i="57"/>
  <c r="H25" i="57"/>
  <c r="E25" i="57"/>
  <c r="D8" i="57"/>
  <c r="E8" i="57"/>
  <c r="F8" i="57"/>
  <c r="G8" i="57"/>
  <c r="H8" i="57"/>
  <c r="C8" i="57"/>
  <c r="A25" i="57"/>
  <c r="A8" i="57"/>
  <c r="F30" i="138"/>
  <c r="G30" i="138"/>
  <c r="H30" i="138"/>
  <c r="E30" i="138"/>
  <c r="F20" i="138"/>
  <c r="G20" i="138"/>
  <c r="H20" i="138"/>
  <c r="E20" i="138"/>
  <c r="A30" i="138"/>
  <c r="A20" i="138"/>
  <c r="F38" i="124"/>
  <c r="G38" i="124"/>
  <c r="H38" i="124"/>
  <c r="E38" i="124"/>
  <c r="B29" i="124"/>
  <c r="C29" i="124"/>
  <c r="D29" i="124"/>
  <c r="E29" i="124"/>
  <c r="F29" i="124"/>
  <c r="C28" i="124"/>
  <c r="D28" i="124"/>
  <c r="E28" i="124"/>
  <c r="F28" i="124"/>
  <c r="G28" i="124"/>
  <c r="H28" i="124"/>
  <c r="B28" i="124"/>
  <c r="A38" i="124"/>
  <c r="A28" i="124"/>
  <c r="F30" i="122"/>
  <c r="G30" i="122"/>
  <c r="H30" i="122"/>
  <c r="E30" i="122"/>
  <c r="D9" i="122"/>
  <c r="E9" i="122"/>
  <c r="F9" i="122"/>
  <c r="G9" i="122"/>
  <c r="H9" i="122"/>
  <c r="C9" i="122"/>
  <c r="A30" i="122"/>
  <c r="A9" i="122"/>
  <c r="F32" i="134"/>
  <c r="G32" i="134"/>
  <c r="H32" i="134"/>
  <c r="F22" i="134"/>
  <c r="G22" i="134"/>
  <c r="H22" i="134"/>
  <c r="E32" i="134"/>
  <c r="E22" i="134"/>
  <c r="A32" i="134"/>
  <c r="A22" i="134"/>
  <c r="F32" i="120"/>
  <c r="G32" i="120"/>
  <c r="H32" i="120"/>
  <c r="E32" i="120"/>
  <c r="H12" i="120"/>
  <c r="G12" i="120"/>
  <c r="A32" i="120"/>
  <c r="A12" i="120"/>
  <c r="F22" i="68"/>
  <c r="G22" i="68"/>
  <c r="H22" i="68"/>
  <c r="E22" i="68"/>
  <c r="A22" i="68"/>
  <c r="F24" i="65"/>
  <c r="G24" i="65"/>
  <c r="H24" i="65"/>
  <c r="E24" i="65"/>
  <c r="A24" i="65"/>
  <c r="F36" i="116"/>
  <c r="G36" i="116"/>
  <c r="H36" i="116"/>
  <c r="F20" i="116"/>
  <c r="G20" i="116"/>
  <c r="H20" i="116"/>
  <c r="E36" i="116"/>
  <c r="E20" i="116"/>
  <c r="A36" i="116"/>
  <c r="A20" i="116"/>
  <c r="F31" i="132"/>
  <c r="G31" i="132"/>
  <c r="H31" i="132"/>
  <c r="F19" i="132"/>
  <c r="G19" i="132"/>
  <c r="H19" i="132"/>
  <c r="E31" i="132"/>
  <c r="E19" i="132"/>
  <c r="A31" i="132"/>
  <c r="A19" i="132"/>
  <c r="F22" i="131"/>
  <c r="G22" i="131"/>
  <c r="H22" i="131"/>
  <c r="A22" i="131"/>
  <c r="H15" i="129"/>
  <c r="F20" i="129"/>
  <c r="G20" i="129"/>
  <c r="H20" i="129"/>
  <c r="G15" i="129"/>
  <c r="E20" i="129"/>
  <c r="A20" i="129"/>
  <c r="A15" i="129"/>
  <c r="F15" i="63"/>
  <c r="G15" i="63"/>
  <c r="H15" i="63"/>
  <c r="E15" i="63"/>
  <c r="A15" i="63"/>
  <c r="F26" i="128"/>
  <c r="G26" i="128"/>
  <c r="H26" i="128"/>
  <c r="E26" i="128"/>
  <c r="A26" i="128"/>
  <c r="F36" i="127"/>
  <c r="G36" i="127"/>
  <c r="H36" i="127"/>
  <c r="F23" i="127"/>
  <c r="G23" i="127"/>
  <c r="H23" i="127"/>
  <c r="E23" i="127"/>
  <c r="E36" i="127"/>
  <c r="A36" i="127"/>
  <c r="A23" i="127"/>
  <c r="F35" i="107"/>
  <c r="G35" i="107"/>
  <c r="H35" i="107"/>
  <c r="D4" i="107"/>
  <c r="E4" i="107"/>
  <c r="F4" i="107"/>
  <c r="G4" i="107"/>
  <c r="H4" i="107"/>
  <c r="E35" i="107"/>
  <c r="C4" i="107"/>
  <c r="A35" i="107"/>
  <c r="A4" i="107"/>
  <c r="I56" i="10"/>
  <c r="I61" i="10"/>
  <c r="I60" i="10"/>
  <c r="I48" i="10"/>
  <c r="I63" i="10"/>
  <c r="I64" i="10"/>
  <c r="I59" i="10"/>
  <c r="I57" i="10"/>
  <c r="I67" i="10"/>
  <c r="I62" i="10"/>
  <c r="I50" i="10"/>
  <c r="I55" i="10"/>
  <c r="I65" i="10"/>
  <c r="I53" i="10"/>
  <c r="I49" i="10"/>
  <c r="I54" i="10"/>
  <c r="I58" i="10"/>
  <c r="I52" i="10"/>
  <c r="I66" i="10"/>
  <c r="H56" i="10"/>
  <c r="H60" i="10"/>
  <c r="H54" i="10"/>
  <c r="H50" i="10"/>
  <c r="H57" i="10"/>
  <c r="H66" i="10"/>
  <c r="H61" i="10"/>
  <c r="H63" i="10"/>
  <c r="H64" i="10"/>
  <c r="H59" i="10"/>
  <c r="H62" i="10"/>
  <c r="H48" i="10"/>
  <c r="H67" i="10"/>
  <c r="H51" i="10"/>
  <c r="H53" i="10"/>
  <c r="H52" i="10"/>
  <c r="H58" i="10"/>
  <c r="H49" i="10"/>
  <c r="H65" i="10"/>
  <c r="G56" i="10"/>
  <c r="G60" i="10"/>
  <c r="G54" i="10"/>
  <c r="G50" i="10"/>
  <c r="G57" i="10"/>
  <c r="G66" i="10"/>
  <c r="G61" i="10"/>
  <c r="G63" i="10"/>
  <c r="G64" i="10"/>
  <c r="G59" i="10"/>
  <c r="G62" i="10"/>
  <c r="G48" i="10"/>
  <c r="G67" i="10"/>
  <c r="G51" i="10"/>
  <c r="G53" i="10"/>
  <c r="G52" i="10"/>
  <c r="G58" i="10"/>
  <c r="G49" i="10"/>
  <c r="G65" i="10"/>
  <c r="F61" i="10"/>
  <c r="F64" i="10"/>
  <c r="F56" i="10"/>
  <c r="F48" i="10"/>
  <c r="F59" i="10"/>
  <c r="F65" i="10"/>
  <c r="F60" i="10"/>
  <c r="F57" i="10"/>
  <c r="F58" i="10"/>
  <c r="F54" i="10"/>
  <c r="F62" i="10"/>
  <c r="F51" i="10"/>
  <c r="F67" i="10"/>
  <c r="F55" i="10"/>
  <c r="F52" i="10"/>
  <c r="F50" i="10"/>
  <c r="F63" i="10"/>
  <c r="F49" i="10"/>
  <c r="F66" i="10"/>
  <c r="E61" i="10"/>
  <c r="E64" i="10"/>
  <c r="E56" i="10"/>
  <c r="E48" i="10"/>
  <c r="E59" i="10"/>
  <c r="E65" i="10"/>
  <c r="E60" i="10"/>
  <c r="E57" i="10"/>
  <c r="E58" i="10"/>
  <c r="E54" i="10"/>
  <c r="E62" i="10"/>
  <c r="E51" i="10"/>
  <c r="E67" i="10"/>
  <c r="E55" i="10"/>
  <c r="E52" i="10"/>
  <c r="E50" i="10"/>
  <c r="E63" i="10"/>
  <c r="E49" i="10"/>
  <c r="E66" i="10"/>
  <c r="D58" i="10"/>
  <c r="D61" i="10"/>
  <c r="D54" i="10"/>
  <c r="D48" i="10"/>
  <c r="D59" i="10"/>
  <c r="D62" i="10"/>
  <c r="D63" i="10"/>
  <c r="D64" i="10"/>
  <c r="D60" i="10"/>
  <c r="D57" i="10"/>
  <c r="D53" i="10"/>
  <c r="D50" i="10"/>
  <c r="D67" i="10"/>
  <c r="D55" i="10"/>
  <c r="D51" i="10"/>
  <c r="D52" i="10"/>
  <c r="D65" i="10"/>
  <c r="D49" i="10"/>
  <c r="D66" i="10"/>
  <c r="C58" i="10"/>
  <c r="C61" i="10"/>
  <c r="C54" i="10"/>
  <c r="C48" i="10"/>
  <c r="C59" i="10"/>
  <c r="C62" i="10"/>
  <c r="C63" i="10"/>
  <c r="C64" i="10"/>
  <c r="C60" i="10"/>
  <c r="C57" i="10"/>
  <c r="C53" i="10"/>
  <c r="C50" i="10"/>
  <c r="C67" i="10"/>
  <c r="C55" i="10"/>
  <c r="C51" i="10"/>
  <c r="C52" i="10"/>
  <c r="C65" i="10"/>
  <c r="C49" i="10"/>
  <c r="C66" i="10"/>
  <c r="B57" i="10"/>
  <c r="B62" i="10"/>
  <c r="B55" i="10"/>
  <c r="B48" i="10"/>
  <c r="B63" i="10"/>
  <c r="B66" i="10"/>
  <c r="B61" i="10"/>
  <c r="B60" i="10"/>
  <c r="B59" i="10"/>
  <c r="B58" i="10"/>
  <c r="B53" i="10"/>
  <c r="B50" i="10"/>
  <c r="B67" i="10"/>
  <c r="B54" i="10"/>
  <c r="B51" i="10"/>
  <c r="B52" i="10"/>
  <c r="B65" i="10"/>
  <c r="B49" i="10"/>
  <c r="B64" i="10"/>
  <c r="A57" i="10"/>
  <c r="A62" i="10"/>
  <c r="A55" i="10"/>
  <c r="A48" i="10"/>
  <c r="A63" i="10"/>
  <c r="A66" i="10"/>
  <c r="A61" i="10"/>
  <c r="A60" i="10"/>
  <c r="A59" i="10"/>
  <c r="A58" i="10"/>
  <c r="A53" i="10"/>
  <c r="A50" i="10"/>
  <c r="A67" i="10"/>
  <c r="A54" i="10"/>
  <c r="A51" i="10"/>
  <c r="A52" i="10"/>
  <c r="A65" i="10"/>
  <c r="A49" i="10"/>
  <c r="A64" i="10"/>
  <c r="J56" i="10"/>
  <c r="J61" i="10"/>
  <c r="J60" i="10"/>
  <c r="J48" i="10"/>
  <c r="J63" i="10"/>
  <c r="J64" i="10"/>
  <c r="J59" i="10"/>
  <c r="J57" i="10"/>
  <c r="J67" i="10"/>
  <c r="J62" i="10"/>
  <c r="J50" i="10"/>
  <c r="J55" i="10"/>
  <c r="J65" i="10"/>
  <c r="J53" i="10"/>
  <c r="J49" i="10"/>
  <c r="J54" i="10"/>
  <c r="J58" i="10"/>
  <c r="J52" i="10"/>
  <c r="J66" i="10"/>
  <c r="I39" i="10"/>
  <c r="I35" i="10"/>
  <c r="I29" i="10"/>
  <c r="I26" i="10"/>
  <c r="I37" i="10"/>
  <c r="I38" i="10"/>
  <c r="I42" i="10"/>
  <c r="I33" i="10"/>
  <c r="I43" i="10"/>
  <c r="I40" i="10"/>
  <c r="I36" i="10"/>
  <c r="I31" i="10"/>
  <c r="I45" i="10"/>
  <c r="I32" i="10"/>
  <c r="I30" i="10"/>
  <c r="I28" i="10"/>
  <c r="I41" i="10"/>
  <c r="I27" i="10"/>
  <c r="I44" i="10"/>
  <c r="H31" i="10"/>
  <c r="H41" i="10"/>
  <c r="H33" i="10"/>
  <c r="H26" i="10"/>
  <c r="H40" i="10"/>
  <c r="H42" i="10"/>
  <c r="H43" i="10"/>
  <c r="H38" i="10"/>
  <c r="H37" i="10"/>
  <c r="H36" i="10"/>
  <c r="H32" i="10"/>
  <c r="H27" i="10"/>
  <c r="H45" i="10"/>
  <c r="H30" i="10"/>
  <c r="H28" i="10"/>
  <c r="H34" i="10"/>
  <c r="H44" i="10"/>
  <c r="H29" i="10"/>
  <c r="H39" i="10"/>
  <c r="G31" i="10"/>
  <c r="G41" i="10"/>
  <c r="G33" i="10"/>
  <c r="G26" i="10"/>
  <c r="G40" i="10"/>
  <c r="G42" i="10"/>
  <c r="G43" i="10"/>
  <c r="G38" i="10"/>
  <c r="G37" i="10"/>
  <c r="G36" i="10"/>
  <c r="G32" i="10"/>
  <c r="G27" i="10"/>
  <c r="G45" i="10"/>
  <c r="G30" i="10"/>
  <c r="G28" i="10"/>
  <c r="G34" i="10"/>
  <c r="G44" i="10"/>
  <c r="G29" i="10"/>
  <c r="G39" i="10"/>
  <c r="F39" i="10"/>
  <c r="F35" i="10"/>
  <c r="F41" i="10"/>
  <c r="F34" i="10"/>
  <c r="F26" i="10"/>
  <c r="F38" i="10"/>
  <c r="F43" i="10"/>
  <c r="F44" i="10"/>
  <c r="F40" i="10"/>
  <c r="F37" i="10"/>
  <c r="F36" i="10"/>
  <c r="F30" i="10"/>
  <c r="F29" i="10"/>
  <c r="F45" i="10"/>
  <c r="F31" i="10"/>
  <c r="F28" i="10"/>
  <c r="F32" i="10"/>
  <c r="F42" i="10"/>
  <c r="F27" i="10"/>
  <c r="E35" i="10"/>
  <c r="E41" i="10"/>
  <c r="E34" i="10"/>
  <c r="E26" i="10"/>
  <c r="E38" i="10"/>
  <c r="E43" i="10"/>
  <c r="E44" i="10"/>
  <c r="E40" i="10"/>
  <c r="E37" i="10"/>
  <c r="E36" i="10"/>
  <c r="E30" i="10"/>
  <c r="E29" i="10"/>
  <c r="E45" i="10"/>
  <c r="E31" i="10"/>
  <c r="E28" i="10"/>
  <c r="E32" i="10"/>
  <c r="E42" i="10"/>
  <c r="E27" i="10"/>
  <c r="E39" i="10"/>
  <c r="D36" i="10"/>
  <c r="D33" i="10"/>
  <c r="D34" i="10"/>
  <c r="D26" i="10"/>
  <c r="D35" i="10"/>
  <c r="D42" i="10"/>
  <c r="D37" i="10"/>
  <c r="D40" i="10"/>
  <c r="D44" i="10"/>
  <c r="D39" i="10"/>
  <c r="D38" i="10"/>
  <c r="D30" i="10"/>
  <c r="D45" i="10"/>
  <c r="D29" i="10"/>
  <c r="D28" i="10"/>
  <c r="D32" i="10"/>
  <c r="D41" i="10"/>
  <c r="D27" i="10"/>
  <c r="D43" i="10"/>
  <c r="B38" i="10"/>
  <c r="B42" i="10"/>
  <c r="B34" i="10"/>
  <c r="B26" i="10"/>
  <c r="B36" i="10"/>
  <c r="B43" i="10"/>
  <c r="B41" i="10"/>
  <c r="B39" i="10"/>
  <c r="B37" i="10"/>
  <c r="B32" i="10"/>
  <c r="B40" i="10"/>
  <c r="B29" i="10"/>
  <c r="B45" i="10"/>
  <c r="B33" i="10"/>
  <c r="B28" i="10"/>
  <c r="B31" i="10"/>
  <c r="B35" i="10"/>
  <c r="B27" i="10"/>
  <c r="B44" i="10"/>
  <c r="J39" i="10"/>
  <c r="J35" i="10"/>
  <c r="J29" i="10"/>
  <c r="J26" i="10"/>
  <c r="J37" i="10"/>
  <c r="J38" i="10"/>
  <c r="J42" i="10"/>
  <c r="J33" i="10"/>
  <c r="J43" i="10"/>
  <c r="J40" i="10"/>
  <c r="J36" i="10"/>
  <c r="J31" i="10"/>
  <c r="J45" i="10"/>
  <c r="J32" i="10"/>
  <c r="J30" i="10"/>
  <c r="J28" i="10"/>
  <c r="J41" i="10"/>
  <c r="J27" i="10"/>
  <c r="J44" i="10"/>
  <c r="E14" i="10"/>
  <c r="E15" i="10"/>
  <c r="E6" i="10"/>
  <c r="E4" i="10"/>
  <c r="E12" i="10"/>
  <c r="E19" i="10"/>
  <c r="E20" i="10"/>
  <c r="E16" i="10"/>
  <c r="E17" i="10"/>
  <c r="E18" i="10"/>
  <c r="E11" i="10"/>
  <c r="E13" i="10"/>
  <c r="E23" i="10"/>
  <c r="E8" i="10"/>
  <c r="E9" i="10"/>
  <c r="E7" i="10"/>
  <c r="E21" i="10"/>
  <c r="E5" i="10"/>
  <c r="E22" i="10"/>
  <c r="D10" i="10"/>
  <c r="D12" i="10"/>
  <c r="D14" i="10"/>
  <c r="D4" i="10"/>
  <c r="D16" i="10"/>
  <c r="D17" i="10"/>
  <c r="D11" i="10"/>
  <c r="D20" i="10"/>
  <c r="D21" i="10"/>
  <c r="D15" i="10"/>
  <c r="D5" i="10"/>
  <c r="D13" i="10"/>
  <c r="D18" i="10"/>
  <c r="D9" i="10"/>
  <c r="D6" i="10"/>
  <c r="D19" i="10"/>
  <c r="D22" i="10"/>
  <c r="D8" i="10"/>
  <c r="D23" i="10"/>
  <c r="C10" i="10"/>
  <c r="C12" i="10"/>
  <c r="C14" i="10"/>
  <c r="C4" i="10"/>
  <c r="C16" i="10"/>
  <c r="C17" i="10"/>
  <c r="C11" i="10"/>
  <c r="C20" i="10"/>
  <c r="C21" i="10"/>
  <c r="C15" i="10"/>
  <c r="C5" i="10"/>
  <c r="C13" i="10"/>
  <c r="C18" i="10"/>
  <c r="C9" i="10"/>
  <c r="C6" i="10"/>
  <c r="C19" i="10"/>
  <c r="C22" i="10"/>
  <c r="C8" i="10"/>
  <c r="C23" i="10"/>
  <c r="B13" i="10"/>
  <c r="B18" i="10"/>
  <c r="B11" i="10"/>
  <c r="B8" i="10"/>
  <c r="B15" i="10"/>
  <c r="B20" i="10"/>
  <c r="B16" i="10"/>
  <c r="B22" i="10"/>
  <c r="B21" i="10"/>
  <c r="B14" i="10"/>
  <c r="B10" i="10"/>
  <c r="B4" i="10"/>
  <c r="B23" i="10"/>
  <c r="B9" i="10"/>
  <c r="B7" i="10"/>
  <c r="B6" i="10"/>
  <c r="B17" i="10"/>
  <c r="B5" i="10"/>
  <c r="B19" i="10"/>
  <c r="A13" i="10"/>
  <c r="A18" i="10"/>
  <c r="A11" i="10"/>
  <c r="A8" i="10"/>
  <c r="A15" i="10"/>
  <c r="A20" i="10"/>
  <c r="A16" i="10"/>
  <c r="A22" i="10"/>
  <c r="A21" i="10"/>
  <c r="A14" i="10"/>
  <c r="A10" i="10"/>
  <c r="A4" i="10"/>
  <c r="A23" i="10"/>
  <c r="A9" i="10"/>
  <c r="A7" i="10"/>
  <c r="A6" i="10"/>
  <c r="A17" i="10"/>
  <c r="A5" i="10"/>
  <c r="A19" i="10"/>
  <c r="F14" i="10"/>
  <c r="F15" i="10"/>
  <c r="F6" i="10"/>
  <c r="F4" i="10"/>
  <c r="F12" i="10"/>
  <c r="F19" i="10"/>
  <c r="F20" i="10"/>
  <c r="F16" i="10"/>
  <c r="F17" i="10"/>
  <c r="F18" i="10"/>
  <c r="F11" i="10"/>
  <c r="F13" i="10"/>
  <c r="F23" i="10"/>
  <c r="F8" i="10"/>
  <c r="F9" i="10"/>
  <c r="F7" i="10"/>
  <c r="F21" i="10"/>
  <c r="F5" i="10"/>
  <c r="F22" i="10"/>
  <c r="E10" i="10"/>
  <c r="C7" i="10"/>
  <c r="A12" i="10"/>
  <c r="E3" i="10"/>
  <c r="C3" i="10"/>
  <c r="B3" i="10"/>
  <c r="A3" i="10"/>
  <c r="F3" i="10"/>
  <c r="D7" i="10"/>
  <c r="B12" i="10"/>
  <c r="F10" i="10"/>
  <c r="C49" i="138"/>
  <c r="D49" i="138"/>
  <c r="E49" i="138"/>
  <c r="F49" i="138"/>
  <c r="G49" i="138"/>
  <c r="C45" i="138"/>
  <c r="D45" i="138"/>
  <c r="E45" i="138"/>
  <c r="F45" i="138"/>
  <c r="G45" i="138"/>
  <c r="H45" i="138"/>
  <c r="B49" i="138"/>
  <c r="B45" i="138"/>
  <c r="C41" i="138"/>
  <c r="D41" i="138"/>
  <c r="E41" i="138"/>
  <c r="F41" i="138"/>
  <c r="G41" i="138"/>
  <c r="B41" i="138"/>
  <c r="C38" i="138"/>
  <c r="D38" i="138"/>
  <c r="E38" i="138"/>
  <c r="F38" i="138"/>
  <c r="G38" i="138"/>
  <c r="H38" i="138"/>
  <c r="B38" i="138"/>
  <c r="K33" i="1"/>
  <c r="L33" i="1" s="1"/>
  <c r="K37" i="1"/>
  <c r="L37" i="1" s="1"/>
  <c r="K31" i="1"/>
  <c r="L31" i="1" s="1"/>
  <c r="K24" i="1"/>
  <c r="L24" i="1" s="1"/>
  <c r="K35" i="1"/>
  <c r="L35" i="1" s="1"/>
  <c r="K41" i="1"/>
  <c r="L41" i="1" s="1"/>
  <c r="K39" i="1"/>
  <c r="L39" i="1" s="1"/>
  <c r="K36" i="1"/>
  <c r="L36" i="1" s="1"/>
  <c r="K40" i="1"/>
  <c r="L40" i="1" s="1"/>
  <c r="K34" i="1"/>
  <c r="L34" i="1" s="1"/>
  <c r="K32" i="1"/>
  <c r="L32" i="1" s="1"/>
  <c r="K27" i="1"/>
  <c r="L27" i="1" s="1"/>
  <c r="K43" i="1"/>
  <c r="L43" i="1" s="1"/>
  <c r="K29" i="1"/>
  <c r="L29" i="1" s="1"/>
  <c r="K26" i="1"/>
  <c r="L26" i="1" s="1"/>
  <c r="K28" i="1"/>
  <c r="L28" i="1" s="1"/>
  <c r="K38" i="1"/>
  <c r="L38" i="1" s="1"/>
  <c r="K25" i="1"/>
  <c r="L25" i="1" s="1"/>
  <c r="K42" i="1"/>
  <c r="L42" i="1" s="1"/>
  <c r="B47" i="135"/>
  <c r="C47" i="135"/>
  <c r="D47" i="135"/>
  <c r="B40" i="135"/>
  <c r="C40" i="135"/>
  <c r="D40" i="135"/>
  <c r="B59" i="57"/>
  <c r="C59" i="57"/>
  <c r="D59" i="57"/>
  <c r="B49" i="57"/>
  <c r="C49" i="57"/>
  <c r="D49" i="57"/>
  <c r="B54" i="125"/>
  <c r="C54" i="125"/>
  <c r="D54" i="125"/>
  <c r="B46" i="125"/>
  <c r="C46" i="125"/>
  <c r="D46" i="125"/>
  <c r="B54" i="124"/>
  <c r="C54" i="124"/>
  <c r="D54" i="124"/>
  <c r="B46" i="124"/>
  <c r="C46" i="124"/>
  <c r="D46" i="124"/>
  <c r="E46" i="124"/>
  <c r="B52" i="122"/>
  <c r="C52" i="122"/>
  <c r="D52" i="122"/>
  <c r="B44" i="122"/>
  <c r="C44" i="122"/>
  <c r="D44" i="122"/>
  <c r="B46" i="134"/>
  <c r="C46" i="134"/>
  <c r="D46" i="134"/>
  <c r="B39" i="134"/>
  <c r="C39" i="134"/>
  <c r="D39" i="134"/>
  <c r="B55" i="120"/>
  <c r="C55" i="120"/>
  <c r="D55" i="120"/>
  <c r="B47" i="120"/>
  <c r="C47" i="120"/>
  <c r="D47" i="120"/>
  <c r="B57" i="68"/>
  <c r="C57" i="68"/>
  <c r="D57" i="68"/>
  <c r="B48" i="68"/>
  <c r="C48" i="68"/>
  <c r="D48" i="68"/>
  <c r="B41" i="133"/>
  <c r="C41" i="133"/>
  <c r="D41" i="133"/>
  <c r="B34" i="133"/>
  <c r="C34" i="133"/>
  <c r="D34" i="133"/>
  <c r="B56" i="65" l="1"/>
  <c r="C56" i="65"/>
  <c r="D56" i="65"/>
  <c r="B47" i="65"/>
  <c r="C47" i="65"/>
  <c r="D47" i="65"/>
  <c r="G13" i="65"/>
  <c r="E23" i="65"/>
  <c r="E47" i="65"/>
  <c r="E56" i="65"/>
  <c r="B54" i="116" l="1"/>
  <c r="C54" i="116"/>
  <c r="D54" i="116"/>
  <c r="B46" i="116"/>
  <c r="C46" i="116"/>
  <c r="D46" i="116"/>
  <c r="B50" i="132"/>
  <c r="C50" i="132"/>
  <c r="D50" i="132"/>
  <c r="B43" i="132"/>
  <c r="C43" i="132"/>
  <c r="D43" i="132"/>
  <c r="B47" i="131"/>
  <c r="C47" i="131"/>
  <c r="D47" i="131"/>
  <c r="B40" i="131"/>
  <c r="C40" i="131"/>
  <c r="D40" i="131"/>
  <c r="B44" i="130"/>
  <c r="C44" i="130"/>
  <c r="D44" i="130"/>
  <c r="B37" i="130"/>
  <c r="C37" i="130"/>
  <c r="D37" i="130"/>
  <c r="B57" i="129"/>
  <c r="C57" i="129"/>
  <c r="D57" i="129"/>
  <c r="B50" i="129"/>
  <c r="C50" i="129"/>
  <c r="D50" i="129"/>
  <c r="B53" i="63" l="1"/>
  <c r="C53" i="63"/>
  <c r="D53" i="63"/>
  <c r="B44" i="63"/>
  <c r="C44" i="63"/>
  <c r="D44" i="63"/>
  <c r="B50" i="128"/>
  <c r="C50" i="128"/>
  <c r="D50" i="128"/>
  <c r="B43" i="128"/>
  <c r="C43" i="128"/>
  <c r="D43" i="128"/>
  <c r="B52" i="127"/>
  <c r="C52" i="127"/>
  <c r="D52" i="127"/>
  <c r="B45" i="127"/>
  <c r="C45" i="127"/>
  <c r="D45" i="127"/>
  <c r="B54" i="107" l="1"/>
  <c r="C54" i="107"/>
  <c r="D54" i="107"/>
  <c r="B46" i="107"/>
  <c r="C46" i="107"/>
  <c r="D46" i="107"/>
  <c r="K30" i="1"/>
  <c r="L30" i="1" s="1"/>
  <c r="F20" i="135" l="1"/>
  <c r="G20" i="135"/>
  <c r="H20" i="135"/>
  <c r="E20" i="135"/>
  <c r="D4" i="135"/>
  <c r="E4" i="135"/>
  <c r="F4" i="135"/>
  <c r="G4" i="135"/>
  <c r="H4" i="135"/>
  <c r="C4" i="135"/>
  <c r="A20" i="135"/>
  <c r="A4" i="135"/>
  <c r="F33" i="57"/>
  <c r="G33" i="57"/>
  <c r="H33" i="57"/>
  <c r="E33" i="57"/>
  <c r="F16" i="57"/>
  <c r="G16" i="57"/>
  <c r="H16" i="57"/>
  <c r="E16" i="57"/>
  <c r="A33" i="57"/>
  <c r="A16" i="57"/>
  <c r="B27" i="125"/>
  <c r="C27" i="125"/>
  <c r="D27" i="125"/>
  <c r="E27" i="125"/>
  <c r="F27" i="125"/>
  <c r="C26" i="125"/>
  <c r="D26" i="125"/>
  <c r="E26" i="125"/>
  <c r="F26" i="125"/>
  <c r="G26" i="125"/>
  <c r="H26" i="125"/>
  <c r="B26" i="125"/>
  <c r="F15" i="125"/>
  <c r="G15" i="125"/>
  <c r="H15" i="125"/>
  <c r="E15" i="125"/>
  <c r="A26" i="125"/>
  <c r="A15" i="125"/>
  <c r="F22" i="124"/>
  <c r="G22" i="124"/>
  <c r="H22" i="124"/>
  <c r="E22" i="124"/>
  <c r="A22" i="124"/>
  <c r="H13" i="124"/>
  <c r="G13" i="124"/>
  <c r="A13" i="124"/>
  <c r="F19" i="122"/>
  <c r="G19" i="122"/>
  <c r="H19" i="122"/>
  <c r="E19" i="122"/>
  <c r="D4" i="122"/>
  <c r="E4" i="122"/>
  <c r="F4" i="122"/>
  <c r="G4" i="122"/>
  <c r="H4" i="122"/>
  <c r="C4" i="122"/>
  <c r="A19" i="122"/>
  <c r="A4" i="122"/>
  <c r="F21" i="134"/>
  <c r="G21" i="134"/>
  <c r="H21" i="134"/>
  <c r="E21" i="134"/>
  <c r="H10" i="134"/>
  <c r="G10" i="134"/>
  <c r="A21" i="134"/>
  <c r="A10" i="134"/>
  <c r="F20" i="120"/>
  <c r="G20" i="120"/>
  <c r="H20" i="120"/>
  <c r="E20" i="120"/>
  <c r="D4" i="120"/>
  <c r="E4" i="120"/>
  <c r="F4" i="120"/>
  <c r="G4" i="120"/>
  <c r="H4" i="120"/>
  <c r="C4" i="120"/>
  <c r="A20" i="120"/>
  <c r="A4" i="120"/>
  <c r="F34" i="68"/>
  <c r="G34" i="68"/>
  <c r="H34" i="68"/>
  <c r="E34" i="68"/>
  <c r="H10" i="68"/>
  <c r="G10" i="68"/>
  <c r="A34" i="68"/>
  <c r="A10" i="68"/>
  <c r="B22" i="133"/>
  <c r="C22" i="133"/>
  <c r="D22" i="133"/>
  <c r="E22" i="133"/>
  <c r="F22" i="133"/>
  <c r="C21" i="133"/>
  <c r="D21" i="133"/>
  <c r="E21" i="133"/>
  <c r="F21" i="133"/>
  <c r="G21" i="133"/>
  <c r="H21" i="133"/>
  <c r="B21" i="133"/>
  <c r="D4" i="133"/>
  <c r="E4" i="133"/>
  <c r="F4" i="133"/>
  <c r="G4" i="133"/>
  <c r="H4" i="133"/>
  <c r="C4" i="133"/>
  <c r="A21" i="133"/>
  <c r="A4" i="133"/>
  <c r="F23" i="65"/>
  <c r="G23" i="65"/>
  <c r="H23" i="65"/>
  <c r="H13" i="65"/>
  <c r="A23" i="65"/>
  <c r="A13" i="65"/>
  <c r="B27" i="116"/>
  <c r="C27" i="116"/>
  <c r="D27" i="116"/>
  <c r="E27" i="116"/>
  <c r="F27" i="116"/>
  <c r="C26" i="116"/>
  <c r="D26" i="116"/>
  <c r="E26" i="116"/>
  <c r="F26" i="116"/>
  <c r="G26" i="116"/>
  <c r="H26" i="116"/>
  <c r="B26" i="116"/>
  <c r="A26" i="116"/>
  <c r="H10" i="116"/>
  <c r="G10" i="116"/>
  <c r="A10" i="116"/>
  <c r="D7" i="132"/>
  <c r="E7" i="132"/>
  <c r="F7" i="132"/>
  <c r="G7" i="132"/>
  <c r="H7" i="132"/>
  <c r="C7" i="132"/>
  <c r="F35" i="132"/>
  <c r="G35" i="132"/>
  <c r="H35" i="132"/>
  <c r="E35" i="132"/>
  <c r="A35" i="132"/>
  <c r="A7" i="132"/>
  <c r="B30" i="131"/>
  <c r="C30" i="131"/>
  <c r="D30" i="131"/>
  <c r="E30" i="131"/>
  <c r="F30" i="131"/>
  <c r="D29" i="131"/>
  <c r="E29" i="131"/>
  <c r="F29" i="131"/>
  <c r="G29" i="131"/>
  <c r="H29" i="131"/>
  <c r="B29" i="131"/>
  <c r="H10" i="131"/>
  <c r="G10" i="131"/>
  <c r="A29" i="131"/>
  <c r="A10" i="131"/>
  <c r="F20" i="130"/>
  <c r="G20" i="130"/>
  <c r="H20" i="130"/>
  <c r="E20" i="130"/>
  <c r="D7" i="130"/>
  <c r="E7" i="130"/>
  <c r="F7" i="130"/>
  <c r="G7" i="130"/>
  <c r="H7" i="130"/>
  <c r="C7" i="130"/>
  <c r="A20" i="130"/>
  <c r="A7" i="130"/>
  <c r="F43" i="129"/>
  <c r="G43" i="129"/>
  <c r="H43" i="129"/>
  <c r="E43" i="129"/>
  <c r="D10" i="129"/>
  <c r="E10" i="129"/>
  <c r="F10" i="129"/>
  <c r="G10" i="129"/>
  <c r="H10" i="129"/>
  <c r="C10" i="129"/>
  <c r="A43" i="129"/>
  <c r="A10" i="129"/>
  <c r="F31" i="63"/>
  <c r="G31" i="63"/>
  <c r="H31" i="63"/>
  <c r="E31" i="63"/>
  <c r="F14" i="63"/>
  <c r="G14" i="63"/>
  <c r="H14" i="63"/>
  <c r="E14" i="63"/>
  <c r="A31" i="63"/>
  <c r="A14" i="63"/>
  <c r="F36" i="128"/>
  <c r="G36" i="128"/>
  <c r="H36" i="128"/>
  <c r="E36" i="128"/>
  <c r="F25" i="128"/>
  <c r="G25" i="128"/>
  <c r="H25" i="128"/>
  <c r="E25" i="128"/>
  <c r="A36" i="128"/>
  <c r="A25" i="128"/>
  <c r="F35" i="127"/>
  <c r="G35" i="127"/>
  <c r="H35" i="127"/>
  <c r="E35" i="127"/>
  <c r="H11" i="127"/>
  <c r="G11" i="127"/>
  <c r="A35" i="127"/>
  <c r="A11" i="127"/>
  <c r="F34" i="107"/>
  <c r="G34" i="107"/>
  <c r="H34" i="107"/>
  <c r="E34" i="107"/>
  <c r="D9" i="107"/>
  <c r="E9" i="107"/>
  <c r="F9" i="107"/>
  <c r="G9" i="107"/>
  <c r="H9" i="107"/>
  <c r="C9" i="107"/>
  <c r="A34" i="107"/>
  <c r="A9" i="107"/>
  <c r="E46" i="23"/>
  <c r="F46" i="23"/>
  <c r="G46" i="23"/>
  <c r="H46" i="23"/>
  <c r="I46" i="23"/>
  <c r="E54" i="23"/>
  <c r="F54" i="23"/>
  <c r="G54" i="23"/>
  <c r="H54" i="23"/>
  <c r="I54" i="23"/>
  <c r="E56" i="23"/>
  <c r="F56" i="23"/>
  <c r="G56" i="23"/>
  <c r="H56" i="23"/>
  <c r="I56" i="23"/>
  <c r="E59" i="23"/>
  <c r="F59" i="23"/>
  <c r="G59" i="23"/>
  <c r="H59" i="23"/>
  <c r="I59" i="23"/>
  <c r="D54" i="23"/>
  <c r="D56" i="23"/>
  <c r="D59" i="23"/>
  <c r="D46" i="23"/>
  <c r="B54" i="23"/>
  <c r="B56" i="23"/>
  <c r="B59" i="23"/>
  <c r="B46" i="23"/>
  <c r="N7" i="23"/>
  <c r="O7" i="23"/>
  <c r="P7" i="23"/>
  <c r="Q7" i="23"/>
  <c r="R7" i="23"/>
  <c r="N20" i="23"/>
  <c r="O20" i="23"/>
  <c r="P20" i="23"/>
  <c r="Q20" i="23"/>
  <c r="R20" i="23"/>
  <c r="N28" i="23"/>
  <c r="O28" i="23"/>
  <c r="P28" i="23"/>
  <c r="Q28" i="23"/>
  <c r="R28" i="23"/>
  <c r="M20" i="23"/>
  <c r="M28" i="23"/>
  <c r="M7" i="23"/>
  <c r="K20" i="23"/>
  <c r="K28" i="23"/>
  <c r="K7" i="23"/>
  <c r="E9" i="23"/>
  <c r="F9" i="23"/>
  <c r="G9" i="23"/>
  <c r="H9" i="23"/>
  <c r="I9" i="23"/>
  <c r="E23" i="23"/>
  <c r="F23" i="23"/>
  <c r="G23" i="23"/>
  <c r="H23" i="23"/>
  <c r="I23" i="23"/>
  <c r="E28" i="23"/>
  <c r="F28" i="23"/>
  <c r="G28" i="23"/>
  <c r="H28" i="23"/>
  <c r="I28" i="23"/>
  <c r="D23" i="23"/>
  <c r="D28" i="23"/>
  <c r="D9" i="23"/>
  <c r="B23" i="23"/>
  <c r="B28" i="23"/>
  <c r="B9" i="23"/>
  <c r="D25" i="10" l="1"/>
  <c r="F47" i="135"/>
  <c r="G47" i="135"/>
  <c r="H47" i="135"/>
  <c r="B51" i="135"/>
  <c r="C51" i="135"/>
  <c r="D51" i="135"/>
  <c r="E51" i="135"/>
  <c r="F51" i="135"/>
  <c r="G51" i="135"/>
  <c r="E47" i="135"/>
  <c r="F40" i="135"/>
  <c r="G40" i="135"/>
  <c r="H40" i="135"/>
  <c r="B43" i="135"/>
  <c r="C43" i="135"/>
  <c r="D43" i="135"/>
  <c r="E43" i="135"/>
  <c r="F43" i="135"/>
  <c r="G43" i="135"/>
  <c r="E40" i="135"/>
  <c r="F46" i="134"/>
  <c r="G46" i="134"/>
  <c r="H46" i="134"/>
  <c r="B50" i="134"/>
  <c r="C50" i="134"/>
  <c r="D50" i="134"/>
  <c r="E50" i="134"/>
  <c r="F50" i="134"/>
  <c r="G50" i="134"/>
  <c r="E46" i="134"/>
  <c r="F39" i="134"/>
  <c r="G39" i="134"/>
  <c r="H39" i="134"/>
  <c r="B42" i="134"/>
  <c r="C42" i="134"/>
  <c r="D42" i="134"/>
  <c r="E42" i="134"/>
  <c r="F42" i="134"/>
  <c r="G42" i="134"/>
  <c r="E39" i="134"/>
  <c r="F41" i="133"/>
  <c r="G41" i="133"/>
  <c r="H41" i="133"/>
  <c r="B45" i="133"/>
  <c r="C45" i="133"/>
  <c r="D45" i="133"/>
  <c r="E45" i="133"/>
  <c r="F45" i="133"/>
  <c r="G45" i="133"/>
  <c r="E41" i="133"/>
  <c r="F34" i="133"/>
  <c r="G34" i="133"/>
  <c r="H34" i="133"/>
  <c r="B37" i="133"/>
  <c r="C37" i="133"/>
  <c r="D37" i="133"/>
  <c r="E37" i="133"/>
  <c r="F37" i="133"/>
  <c r="G37" i="133"/>
  <c r="E34" i="133"/>
  <c r="F50" i="132"/>
  <c r="G50" i="132"/>
  <c r="H50" i="132"/>
  <c r="B54" i="132"/>
  <c r="C54" i="132"/>
  <c r="D54" i="132"/>
  <c r="E54" i="132"/>
  <c r="F54" i="132"/>
  <c r="G54" i="132"/>
  <c r="E50" i="132"/>
  <c r="F43" i="132"/>
  <c r="G43" i="132"/>
  <c r="H43" i="132"/>
  <c r="B46" i="132"/>
  <c r="C46" i="132"/>
  <c r="D46" i="132"/>
  <c r="E46" i="132"/>
  <c r="F46" i="132"/>
  <c r="G46" i="132"/>
  <c r="E43" i="132"/>
  <c r="F47" i="131"/>
  <c r="G47" i="131"/>
  <c r="H47" i="131"/>
  <c r="B51" i="131"/>
  <c r="C51" i="131"/>
  <c r="D51" i="131"/>
  <c r="E51" i="131"/>
  <c r="F51" i="131"/>
  <c r="G51" i="131"/>
  <c r="E47" i="131"/>
  <c r="F40" i="131"/>
  <c r="G40" i="131"/>
  <c r="H40" i="131"/>
  <c r="B43" i="131"/>
  <c r="C43" i="131"/>
  <c r="D43" i="131"/>
  <c r="E43" i="131"/>
  <c r="F43" i="131"/>
  <c r="G43" i="131"/>
  <c r="E40" i="131"/>
  <c r="F37" i="130"/>
  <c r="G37" i="130"/>
  <c r="H37" i="130"/>
  <c r="B40" i="130"/>
  <c r="C40" i="130"/>
  <c r="D40" i="130"/>
  <c r="E40" i="130"/>
  <c r="F40" i="130"/>
  <c r="G40" i="130"/>
  <c r="E37" i="130"/>
  <c r="F44" i="130"/>
  <c r="G44" i="130"/>
  <c r="H44" i="130"/>
  <c r="B48" i="130"/>
  <c r="C48" i="130"/>
  <c r="D48" i="130"/>
  <c r="E48" i="130"/>
  <c r="F48" i="130"/>
  <c r="G48" i="130"/>
  <c r="E44" i="130"/>
  <c r="F57" i="129"/>
  <c r="G57" i="129"/>
  <c r="H57" i="129"/>
  <c r="B61" i="129"/>
  <c r="C61" i="129"/>
  <c r="D61" i="129"/>
  <c r="E61" i="129"/>
  <c r="F61" i="129"/>
  <c r="G61" i="129"/>
  <c r="E57" i="129"/>
  <c r="F50" i="129"/>
  <c r="G50" i="129"/>
  <c r="H50" i="129"/>
  <c r="B53" i="129"/>
  <c r="C53" i="129"/>
  <c r="D53" i="129"/>
  <c r="E53" i="129"/>
  <c r="F53" i="129"/>
  <c r="G53" i="129"/>
  <c r="E50" i="129"/>
  <c r="F50" i="128"/>
  <c r="G50" i="128"/>
  <c r="H50" i="128"/>
  <c r="B54" i="128"/>
  <c r="C54" i="128"/>
  <c r="D54" i="128"/>
  <c r="E54" i="128"/>
  <c r="F54" i="128"/>
  <c r="G54" i="128"/>
  <c r="E50" i="128"/>
  <c r="F43" i="128"/>
  <c r="G43" i="128"/>
  <c r="H43" i="128"/>
  <c r="B46" i="128"/>
  <c r="C46" i="128"/>
  <c r="D46" i="128"/>
  <c r="E46" i="128"/>
  <c r="F46" i="128"/>
  <c r="G46" i="128"/>
  <c r="E43" i="128"/>
  <c r="F52" i="127"/>
  <c r="G52" i="127"/>
  <c r="H52" i="127"/>
  <c r="B56" i="127"/>
  <c r="C56" i="127"/>
  <c r="D56" i="127"/>
  <c r="E56" i="127"/>
  <c r="F56" i="127"/>
  <c r="G56" i="127"/>
  <c r="E52" i="127"/>
  <c r="F45" i="127"/>
  <c r="G45" i="127"/>
  <c r="H45" i="127"/>
  <c r="B48" i="127"/>
  <c r="C48" i="127"/>
  <c r="D48" i="127"/>
  <c r="E48" i="127"/>
  <c r="F48" i="127"/>
  <c r="G48" i="127"/>
  <c r="E45" i="127"/>
  <c r="F59" i="57" l="1"/>
  <c r="G59" i="57"/>
  <c r="H59" i="57"/>
  <c r="B63" i="57"/>
  <c r="C63" i="57"/>
  <c r="D63" i="57"/>
  <c r="E63" i="57"/>
  <c r="F63" i="57"/>
  <c r="G63" i="57"/>
  <c r="E59" i="57"/>
  <c r="F49" i="57"/>
  <c r="G49" i="57"/>
  <c r="H49" i="57"/>
  <c r="B55" i="57"/>
  <c r="C55" i="57"/>
  <c r="D55" i="57"/>
  <c r="E55" i="57"/>
  <c r="F55" i="57"/>
  <c r="G55" i="57"/>
  <c r="E49" i="57"/>
  <c r="F54" i="125"/>
  <c r="G54" i="125"/>
  <c r="H54" i="125"/>
  <c r="B58" i="125"/>
  <c r="C58" i="125"/>
  <c r="D58" i="125"/>
  <c r="E58" i="125"/>
  <c r="F58" i="125"/>
  <c r="G58" i="125"/>
  <c r="E54" i="125"/>
  <c r="F46" i="125"/>
  <c r="G46" i="125"/>
  <c r="H46" i="125"/>
  <c r="B50" i="125"/>
  <c r="C50" i="125"/>
  <c r="D50" i="125"/>
  <c r="E50" i="125"/>
  <c r="F50" i="125"/>
  <c r="G50" i="125"/>
  <c r="E46" i="125"/>
  <c r="F54" i="124"/>
  <c r="G54" i="124"/>
  <c r="H54" i="124"/>
  <c r="B58" i="124"/>
  <c r="C58" i="124"/>
  <c r="D58" i="124"/>
  <c r="E58" i="124"/>
  <c r="F58" i="124"/>
  <c r="G58" i="124"/>
  <c r="E54" i="124"/>
  <c r="F46" i="124"/>
  <c r="G46" i="124"/>
  <c r="H46" i="124"/>
  <c r="B50" i="124"/>
  <c r="C50" i="124"/>
  <c r="D50" i="124"/>
  <c r="E50" i="124"/>
  <c r="F50" i="124"/>
  <c r="G50" i="124"/>
  <c r="F52" i="122"/>
  <c r="G52" i="122"/>
  <c r="H52" i="122"/>
  <c r="B56" i="122"/>
  <c r="C56" i="122"/>
  <c r="D56" i="122"/>
  <c r="E56" i="122"/>
  <c r="F56" i="122"/>
  <c r="G56" i="122"/>
  <c r="E52" i="122"/>
  <c r="F44" i="122"/>
  <c r="G44" i="122"/>
  <c r="H44" i="122"/>
  <c r="B48" i="122"/>
  <c r="C48" i="122"/>
  <c r="D48" i="122"/>
  <c r="E48" i="122"/>
  <c r="F48" i="122"/>
  <c r="G48" i="122"/>
  <c r="E44" i="122"/>
  <c r="F55" i="120"/>
  <c r="G55" i="120"/>
  <c r="H55" i="120"/>
  <c r="B59" i="120"/>
  <c r="C59" i="120"/>
  <c r="D59" i="120"/>
  <c r="E59" i="120"/>
  <c r="F59" i="120"/>
  <c r="G59" i="120"/>
  <c r="E55" i="120"/>
  <c r="F47" i="120"/>
  <c r="G47" i="120"/>
  <c r="H47" i="120"/>
  <c r="B51" i="120"/>
  <c r="C51" i="120"/>
  <c r="D51" i="120"/>
  <c r="E51" i="120"/>
  <c r="F51" i="120"/>
  <c r="G51" i="120"/>
  <c r="E47" i="120"/>
  <c r="F57" i="68"/>
  <c r="G57" i="68"/>
  <c r="H57" i="68"/>
  <c r="B61" i="68"/>
  <c r="C61" i="68"/>
  <c r="D61" i="68"/>
  <c r="E61" i="68"/>
  <c r="F61" i="68"/>
  <c r="G61" i="68"/>
  <c r="E57" i="68"/>
  <c r="F48" i="68"/>
  <c r="G48" i="68"/>
  <c r="H48" i="68"/>
  <c r="B53" i="68"/>
  <c r="C53" i="68"/>
  <c r="D53" i="68"/>
  <c r="E53" i="68"/>
  <c r="F53" i="68"/>
  <c r="G53" i="68"/>
  <c r="E48" i="68"/>
  <c r="F47" i="65"/>
  <c r="G47" i="65"/>
  <c r="H47" i="65"/>
  <c r="B52" i="65"/>
  <c r="C52" i="65"/>
  <c r="D52" i="65"/>
  <c r="E52" i="65"/>
  <c r="F52" i="65"/>
  <c r="G52" i="65"/>
  <c r="F54" i="116"/>
  <c r="G54" i="116"/>
  <c r="H54" i="116"/>
  <c r="B58" i="116"/>
  <c r="C58" i="116"/>
  <c r="D58" i="116"/>
  <c r="E58" i="116"/>
  <c r="F58" i="116"/>
  <c r="G58" i="116"/>
  <c r="E54" i="116"/>
  <c r="F46" i="116"/>
  <c r="G46" i="116"/>
  <c r="H46" i="116"/>
  <c r="B50" i="116"/>
  <c r="C50" i="116"/>
  <c r="D50" i="116"/>
  <c r="E50" i="116"/>
  <c r="F50" i="116"/>
  <c r="G50" i="116"/>
  <c r="E46" i="116"/>
  <c r="F53" i="63"/>
  <c r="G53" i="63"/>
  <c r="H53" i="63"/>
  <c r="B57" i="63"/>
  <c r="C57" i="63"/>
  <c r="D57" i="63"/>
  <c r="E57" i="63"/>
  <c r="F57" i="63"/>
  <c r="G57" i="63"/>
  <c r="E53" i="63"/>
  <c r="F44" i="63"/>
  <c r="G44" i="63"/>
  <c r="H44" i="63"/>
  <c r="B49" i="63"/>
  <c r="C49" i="63"/>
  <c r="D49" i="63"/>
  <c r="E49" i="63"/>
  <c r="F49" i="63"/>
  <c r="G49" i="63"/>
  <c r="E44" i="63"/>
  <c r="F54" i="107" l="1"/>
  <c r="G54" i="107"/>
  <c r="H54" i="107"/>
  <c r="B58" i="107"/>
  <c r="C58" i="107"/>
  <c r="D58" i="107"/>
  <c r="E58" i="107"/>
  <c r="F58" i="107"/>
  <c r="G58" i="107"/>
  <c r="E54" i="107"/>
  <c r="F46" i="107"/>
  <c r="G46" i="107"/>
  <c r="H46" i="107"/>
  <c r="B50" i="107"/>
  <c r="C50" i="107"/>
  <c r="D50" i="107"/>
  <c r="E50" i="107"/>
  <c r="F50" i="107"/>
  <c r="G50" i="107"/>
  <c r="E46" i="107"/>
  <c r="E25" i="10"/>
  <c r="D31" i="10"/>
  <c r="E33" i="10"/>
  <c r="H55" i="10" l="1"/>
  <c r="I51" i="10"/>
  <c r="F53" i="10"/>
  <c r="G55" i="10"/>
  <c r="C56" i="10" l="1"/>
  <c r="B56" i="10"/>
  <c r="A56" i="10"/>
  <c r="J51" i="10"/>
  <c r="I34" i="10"/>
  <c r="H35" i="10"/>
  <c r="G35" i="10"/>
  <c r="F33" i="10"/>
  <c r="B30" i="10"/>
  <c r="J34" i="10"/>
  <c r="F56" i="65" l="1"/>
  <c r="G56" i="65"/>
  <c r="H56" i="65"/>
  <c r="B60" i="65"/>
  <c r="C60" i="65"/>
  <c r="D60" i="65"/>
  <c r="E60" i="65"/>
  <c r="F60" i="65"/>
  <c r="G60" i="65"/>
  <c r="E53" i="10"/>
  <c r="D56" i="10"/>
  <c r="F30" i="73"/>
  <c r="J47" i="10"/>
  <c r="H47" i="10"/>
  <c r="I47" i="10"/>
  <c r="F47" i="10"/>
  <c r="G47" i="10"/>
  <c r="D47" i="10"/>
  <c r="E47" i="10"/>
  <c r="B47" i="10"/>
  <c r="C47" i="10"/>
  <c r="A47" i="10"/>
  <c r="H25" i="10"/>
  <c r="I25" i="10"/>
  <c r="F25" i="10"/>
  <c r="G25" i="10"/>
  <c r="B25" i="10"/>
  <c r="C25" i="10"/>
  <c r="J25" i="10"/>
  <c r="A25" i="10"/>
  <c r="A1" i="10"/>
</calcChain>
</file>

<file path=xl/sharedStrings.xml><?xml version="1.0" encoding="utf-8"?>
<sst xmlns="http://schemas.openxmlformats.org/spreadsheetml/2006/main" count="6439" uniqueCount="2466">
  <si>
    <t>EVENTS</t>
  </si>
  <si>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</si>
  <si>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</si>
  <si>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</si>
  <si>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</si>
  <si>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</si>
  <si>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</si>
  <si>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</si>
  <si>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</si>
  <si>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</si>
  <si>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</si>
  <si>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Time</t>
  </si>
  <si>
    <t>Total</t>
  </si>
  <si>
    <t>AVG</t>
  </si>
  <si>
    <t>KEY</t>
  </si>
  <si>
    <t>1:07.81 WLV</t>
  </si>
  <si>
    <t>1:37.35 WLV</t>
  </si>
  <si>
    <t>Relay Team</t>
  </si>
  <si>
    <t>Meet</t>
  </si>
  <si>
    <t>Back</t>
  </si>
  <si>
    <t>Breast</t>
  </si>
  <si>
    <t>Fly</t>
  </si>
  <si>
    <t>Free</t>
  </si>
  <si>
    <t>2:54.61 T2</t>
  </si>
  <si>
    <t>1:29.87 T2</t>
  </si>
  <si>
    <t>Lead</t>
  </si>
  <si>
    <t>2nd</t>
  </si>
  <si>
    <t>3rd</t>
  </si>
  <si>
    <t>Anchor</t>
  </si>
  <si>
    <t>Official Time</t>
  </si>
  <si>
    <t>Rank</t>
  </si>
  <si>
    <t>Hand Time</t>
  </si>
  <si>
    <t>50 Back</t>
  </si>
  <si>
    <t>50 Breast</t>
  </si>
  <si>
    <t>50 Fly</t>
  </si>
  <si>
    <t>1:27.79 TT</t>
  </si>
  <si>
    <t>2:21.87 HHS</t>
  </si>
  <si>
    <t>200 Medley Relay</t>
  </si>
  <si>
    <t>1st 100</t>
  </si>
  <si>
    <t>2nd 100</t>
  </si>
  <si>
    <t>3rd 100</t>
  </si>
  <si>
    <t>4th 100</t>
  </si>
  <si>
    <t>5th 100</t>
  </si>
  <si>
    <t>200 Freestyle</t>
  </si>
  <si>
    <t>1st 50</t>
  </si>
  <si>
    <t>2nd 50</t>
  </si>
  <si>
    <t>3rd 50</t>
  </si>
  <si>
    <t>4th 50</t>
  </si>
  <si>
    <t>Auto</t>
  </si>
  <si>
    <t>Pro</t>
  </si>
  <si>
    <t>DQ</t>
  </si>
  <si>
    <t>Official</t>
  </si>
  <si>
    <t>:29.33 STT</t>
  </si>
  <si>
    <t>6:20.42 SAN</t>
  </si>
  <si>
    <t>50 Freestyle</t>
  </si>
  <si>
    <t>100 Butterfly</t>
  </si>
  <si>
    <t>100 Freestyle</t>
  </si>
  <si>
    <t>500 Freestyle</t>
  </si>
  <si>
    <t>100 Backstroke</t>
  </si>
  <si>
    <t>100 Breaststroke</t>
  </si>
  <si>
    <t>Start</t>
  </si>
  <si>
    <t>Finish</t>
  </si>
  <si>
    <t>Senior</t>
  </si>
  <si>
    <t>Freshman</t>
  </si>
  <si>
    <t>Sophomore</t>
  </si>
  <si>
    <t>Junior</t>
  </si>
  <si>
    <t>1:14.85 TT</t>
  </si>
  <si>
    <t>Michael Farrell</t>
  </si>
  <si>
    <t>Aiden Harris</t>
  </si>
  <si>
    <t>Jake Klingler</t>
  </si>
  <si>
    <t>1:42.43 TT</t>
  </si>
  <si>
    <t>2:39.20 TT</t>
  </si>
  <si>
    <t>11:38.65 TT</t>
  </si>
  <si>
    <t>3:20.15 TT</t>
  </si>
  <si>
    <t>4:01.22 TT</t>
  </si>
  <si>
    <t>2:53.16 TT</t>
  </si>
  <si>
    <t>10:31.75 TT</t>
  </si>
  <si>
    <t>TT=Time Trial</t>
  </si>
  <si>
    <t>4:58.07 TT</t>
  </si>
  <si>
    <t>:29.57 VTP</t>
  </si>
  <si>
    <t>100 Easy</t>
  </si>
  <si>
    <t>4x50 Sprint Choice on 2:15</t>
  </si>
  <si>
    <t>4x50 Sprint Free on 2:00</t>
  </si>
  <si>
    <t>12x25 Sprints on :45 IM order</t>
  </si>
  <si>
    <t>4x100 Fly on 2:15</t>
  </si>
  <si>
    <t>4x100 Back on 2:00</t>
  </si>
  <si>
    <t>4x100 Free on 1:45</t>
  </si>
  <si>
    <t>4x100 Choice on 2:00</t>
  </si>
  <si>
    <t>4x100 IM on 2:15</t>
  </si>
  <si>
    <t>Friday</t>
  </si>
  <si>
    <t>2x200 Pyramid IMs on 3:30</t>
  </si>
  <si>
    <t>200 Easy</t>
  </si>
  <si>
    <t>4x100 IM order 2:00</t>
  </si>
  <si>
    <t xml:space="preserve">Wednesday </t>
  </si>
  <si>
    <t>Thursday</t>
  </si>
  <si>
    <t>Main Set</t>
  </si>
  <si>
    <t>Sprint Set</t>
  </si>
  <si>
    <t>8x50 Fly on 1:15</t>
  </si>
  <si>
    <t>8x50 Back on 1:15</t>
  </si>
  <si>
    <t>8x50 Breast on 1:15</t>
  </si>
  <si>
    <t>8x50 Free on 1:00</t>
  </si>
  <si>
    <t>54 minutes</t>
  </si>
  <si>
    <t>59 minutes</t>
  </si>
  <si>
    <t>10 minutes</t>
  </si>
  <si>
    <t>8 minutes</t>
  </si>
  <si>
    <t>4 minutes</t>
  </si>
  <si>
    <t>9 minutes</t>
  </si>
  <si>
    <t>7 minutes</t>
  </si>
  <si>
    <t>58 minutes</t>
  </si>
  <si>
    <t>26 minutes</t>
  </si>
  <si>
    <t>8x50 Freestyle Sprint on 2:15</t>
  </si>
  <si>
    <t>20 minutes</t>
  </si>
  <si>
    <t>66 minutes</t>
  </si>
  <si>
    <t>3 minutes</t>
  </si>
  <si>
    <t>4x100 Breast on 2:15</t>
  </si>
  <si>
    <t>200 IM Drill</t>
  </si>
  <si>
    <t xml:space="preserve">8x25 IM order 1 min </t>
  </si>
  <si>
    <t>1:21.41 PCV</t>
  </si>
  <si>
    <t>1:18.59 WI</t>
  </si>
  <si>
    <t>1:08.86 KI</t>
  </si>
  <si>
    <t>2:26.79 HIG</t>
  </si>
  <si>
    <t>1:30.41 HIG</t>
  </si>
  <si>
    <t>:45.93 HIG</t>
  </si>
  <si>
    <t>:25.70 GCS</t>
  </si>
  <si>
    <t>:56.59 GCS</t>
  </si>
  <si>
    <t>1:51.62 GCS</t>
  </si>
  <si>
    <t>1:18.06 GCS</t>
  </si>
  <si>
    <t>2:39.41 FB</t>
  </si>
  <si>
    <t>1:35.59 FB</t>
  </si>
  <si>
    <t>:40.91 SSI</t>
  </si>
  <si>
    <t>:27.25 SSI</t>
  </si>
  <si>
    <t>:55.02 SSI</t>
  </si>
  <si>
    <t>1:41.26 SSI</t>
  </si>
  <si>
    <t>3:16.36 SAN</t>
  </si>
  <si>
    <t>1:03.11 SAN</t>
  </si>
  <si>
    <t>1:04.67 SAN</t>
  </si>
  <si>
    <t>6:54.30 SAN</t>
  </si>
  <si>
    <t>1:25.25 SAN</t>
  </si>
  <si>
    <t>200 Free Relay</t>
  </si>
  <si>
    <t>400 Free Relay</t>
  </si>
  <si>
    <t>Career</t>
  </si>
  <si>
    <t>:29.00 KI</t>
  </si>
  <si>
    <t>1:03.77 SSI</t>
  </si>
  <si>
    <t>2:02.30 AZ</t>
  </si>
  <si>
    <t>:26.69 AZ</t>
  </si>
  <si>
    <t>:27.79 AZ</t>
  </si>
  <si>
    <t>5:40.53 AZ</t>
  </si>
  <si>
    <t>Kaleb Tompkins</t>
  </si>
  <si>
    <t>Farrell, Michael Sr.</t>
  </si>
  <si>
    <t>Name</t>
  </si>
  <si>
    <t>Grade</t>
  </si>
  <si>
    <t>Aron Baleme</t>
  </si>
  <si>
    <t>Nick Linehan</t>
  </si>
  <si>
    <t>Caleb Munoz</t>
  </si>
  <si>
    <t>Esteban Salas</t>
  </si>
  <si>
    <t>Derek Scandrett</t>
  </si>
  <si>
    <t>:54.78 TT</t>
  </si>
  <si>
    <t>:29.75 TT</t>
  </si>
  <si>
    <t>1:25.47 TT</t>
  </si>
  <si>
    <t>1:38.84 TT</t>
  </si>
  <si>
    <t>1:19.41 TT</t>
  </si>
  <si>
    <t>1:38.50 TT</t>
  </si>
  <si>
    <t>1:30.31 TT</t>
  </si>
  <si>
    <t>1:52.77 TT</t>
  </si>
  <si>
    <t>1:30.37 TT</t>
  </si>
  <si>
    <t>:29.28 TT</t>
  </si>
  <si>
    <t>7:13.50 TT</t>
  </si>
  <si>
    <t>7:42.09 TT</t>
  </si>
  <si>
    <t>7:47.13 TT</t>
  </si>
  <si>
    <t>8:29.72 TT</t>
  </si>
  <si>
    <t>1:28.80 TT</t>
  </si>
  <si>
    <t>3:50.69 TT</t>
  </si>
  <si>
    <t>2:46.25 TT</t>
  </si>
  <si>
    <t>1:37 56 TT</t>
  </si>
  <si>
    <t>2:47.56 GIL</t>
  </si>
  <si>
    <t>1:06.53 GIL</t>
  </si>
  <si>
    <t>:24.64 AJ</t>
  </si>
  <si>
    <t>2:33.14 PCV</t>
  </si>
  <si>
    <t>7:24.59 PCV</t>
  </si>
  <si>
    <t>3:01.25 DAF</t>
  </si>
  <si>
    <t>3:06.14 HIG</t>
  </si>
  <si>
    <t>:30.54 HIG</t>
  </si>
  <si>
    <t>1:28.32 KI</t>
  </si>
  <si>
    <t>2:51.68 SPCP</t>
  </si>
  <si>
    <t>1:07.11 SPCP</t>
  </si>
  <si>
    <t>1:38.91 SPCP</t>
  </si>
  <si>
    <t>1:37.68 SPCP</t>
  </si>
  <si>
    <t>:25.23 SPCP</t>
  </si>
  <si>
    <t>:30.24 SPCP</t>
  </si>
  <si>
    <t>1:05.39 SSI</t>
  </si>
  <si>
    <t>1:04.48 SAN</t>
  </si>
  <si>
    <t>1:20.47 SAN</t>
  </si>
  <si>
    <t>Tompkins, Kaleb Sr.</t>
  </si>
  <si>
    <t>Baleme, Aron So.</t>
  </si>
  <si>
    <t>Campos, James Fr.</t>
  </si>
  <si>
    <t>Daneshkhah, Hunter Fr.</t>
  </si>
  <si>
    <t>Fay, Tim Fr.</t>
  </si>
  <si>
    <t>Fischbeck, Nathan Fr.</t>
  </si>
  <si>
    <t>Haney, Jacob Fr.</t>
  </si>
  <si>
    <t>Harris, Aiden Jr.</t>
  </si>
  <si>
    <t>Munoz, Caleb So.</t>
  </si>
  <si>
    <t>Salas, Esteban Jr.</t>
  </si>
  <si>
    <t>Scandrett, Derek So.</t>
  </si>
  <si>
    <t>Trinidad, Justin Fr.</t>
  </si>
  <si>
    <t>GCA 2018</t>
  </si>
  <si>
    <t>MES=Mesquite 8/30/18</t>
  </si>
  <si>
    <t>PCD=Phoenix Country Day, Coronado and Bourgade Catholic 9/4/18</t>
  </si>
  <si>
    <t>AJ=Apache Junction 9/11/18</t>
  </si>
  <si>
    <t>WI=Wolves Invite 9/15/17</t>
  </si>
  <si>
    <t>HIG=Higley and Cicero Prep 9/20/18</t>
  </si>
  <si>
    <t>KI=Knights Invite 9/22/18</t>
  </si>
  <si>
    <t>CWF=Casteel and Williams Field 9/27/18</t>
  </si>
  <si>
    <t>GCS=Gilbert Christian and Coronado 10/4/18</t>
  </si>
  <si>
    <t>FB= Fall Break Time Trials 10/8-10/15</t>
  </si>
  <si>
    <t>ALA=American Leadership Academy 10/18/18</t>
  </si>
  <si>
    <t>SSI=Small School Invite 10/20/18</t>
  </si>
  <si>
    <t>LCQ=Last Chance Qualifier 10/25/18</t>
  </si>
  <si>
    <t>AZ=State 11/2/18</t>
  </si>
  <si>
    <t>AZ2=State 11/3/18</t>
  </si>
  <si>
    <t>Haming, Claas So.</t>
  </si>
  <si>
    <t>:23.89 TT</t>
  </si>
  <si>
    <t>5:20.76 TT</t>
  </si>
  <si>
    <t>:24.93 TT</t>
  </si>
  <si>
    <t>1:07.69 TT</t>
  </si>
  <si>
    <t>:33.29 TT</t>
  </si>
  <si>
    <t>1:00.23 TT</t>
  </si>
  <si>
    <t>:31.84 TT</t>
  </si>
  <si>
    <t>:35.79 TT</t>
  </si>
  <si>
    <t>:33.94 TT</t>
  </si>
  <si>
    <t>:30.32 TT</t>
  </si>
  <si>
    <t>:35.94 TT</t>
  </si>
  <si>
    <t>Kalkman, Kyler Fr.</t>
  </si>
  <si>
    <t>Klingler, Jake Sr.</t>
  </si>
  <si>
    <t>:39.33 TT</t>
  </si>
  <si>
    <t>:34.47 TT</t>
  </si>
  <si>
    <t>:36.00 TT</t>
  </si>
  <si>
    <t>:38.95 TT</t>
  </si>
  <si>
    <t>:40.72 TT</t>
  </si>
  <si>
    <t>:46.33 TT</t>
  </si>
  <si>
    <t>:42.62 TT</t>
  </si>
  <si>
    <t>:43.93 TT</t>
  </si>
  <si>
    <t>:43.68 TT</t>
  </si>
  <si>
    <t>1:03.30 TT</t>
  </si>
  <si>
    <t>1:02.41 TT</t>
  </si>
  <si>
    <t>:56.62 TT</t>
  </si>
  <si>
    <t>1:01.69 TT</t>
  </si>
  <si>
    <t>1:06.40 TT</t>
  </si>
  <si>
    <t>:55.39 TT</t>
  </si>
  <si>
    <t>1:06.33 TT</t>
  </si>
  <si>
    <t>1:04.74 TT</t>
  </si>
  <si>
    <t>1:08.86 TT</t>
  </si>
  <si>
    <t>1:11.30 TT</t>
  </si>
  <si>
    <t>1:15.45 TT</t>
  </si>
  <si>
    <t>1:20.22 TT</t>
  </si>
  <si>
    <t>1:15.63 TT</t>
  </si>
  <si>
    <t>1:26.62 TT</t>
  </si>
  <si>
    <t>1:40.21 TT</t>
  </si>
  <si>
    <t>:59.62 TT</t>
  </si>
  <si>
    <t>1:12.12 TT</t>
  </si>
  <si>
    <t>1:16.40 TT</t>
  </si>
  <si>
    <t>1:19.14 TT</t>
  </si>
  <si>
    <t>1:17.44 TT</t>
  </si>
  <si>
    <t>1:22.87 TT</t>
  </si>
  <si>
    <t>1:28.88 TT</t>
  </si>
  <si>
    <t>1:29.27 TT</t>
  </si>
  <si>
    <t>1:42.24 TT</t>
  </si>
  <si>
    <t>1:40.62 TT</t>
  </si>
  <si>
    <t>1:35.39 TT</t>
  </si>
  <si>
    <t>1:47.84 TT</t>
  </si>
  <si>
    <t>2:15.79 TT</t>
  </si>
  <si>
    <t>1:31.06 TT</t>
  </si>
  <si>
    <t>:34.49 TT</t>
  </si>
  <si>
    <t>:34.26 TT</t>
  </si>
  <si>
    <t>:43.26 TT</t>
  </si>
  <si>
    <t>:41.25 TT</t>
  </si>
  <si>
    <t>:37.68 TT</t>
  </si>
  <si>
    <t>:41.35 TT</t>
  </si>
  <si>
    <t>:43.21 TT</t>
  </si>
  <si>
    <t>:43.12 TT</t>
  </si>
  <si>
    <t>:51.16 TT</t>
  </si>
  <si>
    <t>:45.28 TT</t>
  </si>
  <si>
    <t>:44.50 TT</t>
  </si>
  <si>
    <t>:57.39 TT</t>
  </si>
  <si>
    <t>:32.63 TT</t>
  </si>
  <si>
    <t>NT</t>
  </si>
  <si>
    <t>:29.57 TT</t>
  </si>
  <si>
    <t>:28.07 TT</t>
  </si>
  <si>
    <t>:29.60 TT</t>
  </si>
  <si>
    <t>:28.34 TT</t>
  </si>
  <si>
    <t>:30.10 TT</t>
  </si>
  <si>
    <t>:34.15 TT</t>
  </si>
  <si>
    <t>:31.57 TT</t>
  </si>
  <si>
    <t>:34.06 TT</t>
  </si>
  <si>
    <t>:33.01 TT</t>
  </si>
  <si>
    <t>:36.09 TT</t>
  </si>
  <si>
    <t>1:10.34 TT</t>
  </si>
  <si>
    <t>1:17.10 TT</t>
  </si>
  <si>
    <t>1:19.71 TT</t>
  </si>
  <si>
    <t>1:20.31 TT</t>
  </si>
  <si>
    <t>1:19.83 TT</t>
  </si>
  <si>
    <t>1:11.58 TT</t>
  </si>
  <si>
    <t>1:31.00 TT</t>
  </si>
  <si>
    <t>1:24.24 TT</t>
  </si>
  <si>
    <t>1:27.82 TT</t>
  </si>
  <si>
    <t>1:49.64 TT</t>
  </si>
  <si>
    <t>1:27.57 TT</t>
  </si>
  <si>
    <t>1:44.28 TT</t>
  </si>
  <si>
    <t>1:43.06 TT</t>
  </si>
  <si>
    <t>1:43.03 TT</t>
  </si>
  <si>
    <t>:44.95 TT</t>
  </si>
  <si>
    <t>1:15.68 TT</t>
  </si>
  <si>
    <t>2:07.68 TT</t>
  </si>
  <si>
    <t>2:28.96 TT</t>
  </si>
  <si>
    <t>2:42.84 TT</t>
  </si>
  <si>
    <t>2:37.53 TT</t>
  </si>
  <si>
    <t>2:38.93 TT</t>
  </si>
  <si>
    <t>2:41.56 TT</t>
  </si>
  <si>
    <t>2:43.67 TT</t>
  </si>
  <si>
    <t>2:50.84 TT</t>
  </si>
  <si>
    <t>3:02.37 TT</t>
  </si>
  <si>
    <t>3:06.94 TT</t>
  </si>
  <si>
    <t>3:10.76 TT</t>
  </si>
  <si>
    <t>3:04.86 TT</t>
  </si>
  <si>
    <t>3:04.30 TT</t>
  </si>
  <si>
    <t>3:23.29 TT</t>
  </si>
  <si>
    <t>3:29.18 TT</t>
  </si>
  <si>
    <t>3:15.35 TT</t>
  </si>
  <si>
    <t>4:08.74 TT</t>
  </si>
  <si>
    <t>2:08.56 TT</t>
  </si>
  <si>
    <t>2:00.11 TT</t>
  </si>
  <si>
    <t>2:20.66 TT</t>
  </si>
  <si>
    <t>2:28.63 TT</t>
  </si>
  <si>
    <t>2:19.13 TT</t>
  </si>
  <si>
    <t>2:24.93 TT</t>
  </si>
  <si>
    <t>2:27.99 TT</t>
  </si>
  <si>
    <t>2:34.89 TT</t>
  </si>
  <si>
    <t>2:38.53 TT</t>
  </si>
  <si>
    <t>2:41.76 TT</t>
  </si>
  <si>
    <t>2:49.58 TT</t>
  </si>
  <si>
    <t>2:51.22 TT</t>
  </si>
  <si>
    <t>3:00.46 TT</t>
  </si>
  <si>
    <t>2:39.54 TT</t>
  </si>
  <si>
    <t>3:01.68 TT</t>
  </si>
  <si>
    <t>3:15.47 TT</t>
  </si>
  <si>
    <t>3:55.60 TT</t>
  </si>
  <si>
    <t>:27.43 TT</t>
  </si>
  <si>
    <t>:25.24 TT</t>
  </si>
  <si>
    <t>1:30.20 TT</t>
  </si>
  <si>
    <t>1:03.01 TT</t>
  </si>
  <si>
    <t>2:27.29 HIG</t>
  </si>
  <si>
    <t>2:42.74 SSI</t>
  </si>
  <si>
    <t>:27.70 PCV</t>
  </si>
  <si>
    <t>:27.12 SSI</t>
  </si>
  <si>
    <t>1:09.16 SAN</t>
  </si>
  <si>
    <t>1:03.07 AZ</t>
  </si>
  <si>
    <t>1:03.63 GCS</t>
  </si>
  <si>
    <t>3:04.05 GCS</t>
  </si>
  <si>
    <t>3:37.35 SAN</t>
  </si>
  <si>
    <t>:35.54 SPCP</t>
  </si>
  <si>
    <t>:40.02 DAF</t>
  </si>
  <si>
    <t>1:46.36 SSI</t>
  </si>
  <si>
    <t>1:21.77 SPCP</t>
  </si>
  <si>
    <t>1:27.90 GCS</t>
  </si>
  <si>
    <t>8:56.36 GCS</t>
  </si>
  <si>
    <t>1:51.71 SSI</t>
  </si>
  <si>
    <t>2:04.43 DAF</t>
  </si>
  <si>
    <t>2:48.77 GCS</t>
  </si>
  <si>
    <t>:30.36 WI</t>
  </si>
  <si>
    <t>:33.67 GCS</t>
  </si>
  <si>
    <t>1:12.83 GCS</t>
  </si>
  <si>
    <t>1:14.05 SSI</t>
  </si>
  <si>
    <t>7:17.08 DAF</t>
  </si>
  <si>
    <t>1:39.49 DAF</t>
  </si>
  <si>
    <t>2:02.83 FB</t>
  </si>
  <si>
    <t>Mikla, Caiden So.</t>
  </si>
  <si>
    <t>:26.74 WI</t>
  </si>
  <si>
    <t>:26.17 WI</t>
  </si>
  <si>
    <t>1:03.94 DAF</t>
  </si>
  <si>
    <t>1:38.62 FB</t>
  </si>
  <si>
    <t>1:21.30 WI</t>
  </si>
  <si>
    <t>2:28.78 FB</t>
  </si>
  <si>
    <t>2:58.39 FB</t>
  </si>
  <si>
    <t>:25.78 SSI</t>
  </si>
  <si>
    <t>:25.52 SPCP</t>
  </si>
  <si>
    <t>1:33.83 WI</t>
  </si>
  <si>
    <t>:59.16 AZ</t>
  </si>
  <si>
    <t>1:09.08 DAF</t>
  </si>
  <si>
    <t>1:10.54 SSI</t>
  </si>
  <si>
    <t>1:32.37 FB</t>
  </si>
  <si>
    <t>2:53.53 PCV</t>
  </si>
  <si>
    <t>:29.45 GCS</t>
  </si>
  <si>
    <t>:29.68 SSI</t>
  </si>
  <si>
    <t>1:22.09 HIG</t>
  </si>
  <si>
    <t>1:06.08 SAN</t>
  </si>
  <si>
    <t>1:09.29 HIG</t>
  </si>
  <si>
    <t>1:15.27 SSI</t>
  </si>
  <si>
    <t>1:27.63 GCS</t>
  </si>
  <si>
    <t>2:13.16 GCS</t>
  </si>
  <si>
    <t>2:37.28 VTP</t>
  </si>
  <si>
    <t>:26.12 KI</t>
  </si>
  <si>
    <t>:26.13 GCS</t>
  </si>
  <si>
    <t>1:15.04 DAF</t>
  </si>
  <si>
    <t>1:00.89 FB</t>
  </si>
  <si>
    <t>:55.79 AZ2</t>
  </si>
  <si>
    <t>6:27.00 GCS</t>
  </si>
  <si>
    <t>1:14.43 KI</t>
  </si>
  <si>
    <t>1:11.98 AZ</t>
  </si>
  <si>
    <t>2:23.01 SAN</t>
  </si>
  <si>
    <t>2:54.82 HIG</t>
  </si>
  <si>
    <t>:28.54 GCS</t>
  </si>
  <si>
    <t>1:05.76 WI</t>
  </si>
  <si>
    <t>1:05.68 SSI</t>
  </si>
  <si>
    <t>6:29.80 SSI</t>
  </si>
  <si>
    <t>2:02.89 AZ</t>
  </si>
  <si>
    <t>2:25.24 HIG</t>
  </si>
  <si>
    <t>1:01.32 AZ2</t>
  </si>
  <si>
    <t>:55.16 SSI</t>
  </si>
  <si>
    <t>6:01.96 WI</t>
  </si>
  <si>
    <t>1:07.41 SPCP</t>
  </si>
  <si>
    <t>6:45.79 TT</t>
  </si>
  <si>
    <t>6:50.74 TT</t>
  </si>
  <si>
    <t>6:48.87 TT</t>
  </si>
  <si>
    <t>7:00.13 TT</t>
  </si>
  <si>
    <t>8:02.58 TT</t>
  </si>
  <si>
    <t>6:37.84 TT</t>
  </si>
  <si>
    <t>6:33.77 TT</t>
  </si>
  <si>
    <t>7:04.19 TT</t>
  </si>
  <si>
    <t>6:02.13 TT</t>
  </si>
  <si>
    <t>7:29.76 TT</t>
  </si>
  <si>
    <t>8:08.88 TT</t>
  </si>
  <si>
    <t>8:23.37 TT</t>
  </si>
  <si>
    <t>10:09.71 TT</t>
  </si>
  <si>
    <t>:29.90 TT</t>
  </si>
  <si>
    <t>:32.22 TT</t>
  </si>
  <si>
    <t>:26.79 TT</t>
  </si>
  <si>
    <t>:31.28 TT</t>
  </si>
  <si>
    <t>:32.62 TT</t>
  </si>
  <si>
    <t>:37.24 TT</t>
  </si>
  <si>
    <t>:31.72 TT</t>
  </si>
  <si>
    <t>:33.03 TT</t>
  </si>
  <si>
    <t>:39.30 TT</t>
  </si>
  <si>
    <t>:40.01 TT</t>
  </si>
  <si>
    <t>:33.26 TT</t>
  </si>
  <si>
    <t>:42.02 TT</t>
  </si>
  <si>
    <t>:41.06 TT</t>
  </si>
  <si>
    <t>:50.11 TT</t>
  </si>
  <si>
    <t>:39.50 TT</t>
  </si>
  <si>
    <t>1:05.93 TT</t>
  </si>
  <si>
    <t>1:16.98 TT</t>
  </si>
  <si>
    <t>1:18.65 TT</t>
  </si>
  <si>
    <t>1:16.06 TT</t>
  </si>
  <si>
    <t>1:35.46 TT</t>
  </si>
  <si>
    <t>1:21.87 TT</t>
  </si>
  <si>
    <t>1:28.67 TT</t>
  </si>
  <si>
    <t>1:32.36 TT</t>
  </si>
  <si>
    <t>1:25.39 TT</t>
  </si>
  <si>
    <t>1:35.06 TT</t>
  </si>
  <si>
    <t>1:51.31 TT</t>
  </si>
  <si>
    <t>1:28.12 TT</t>
  </si>
  <si>
    <t>1:31.92 TT</t>
  </si>
  <si>
    <t>1:38.06 TT</t>
  </si>
  <si>
    <t>1:37.26 TT</t>
  </si>
  <si>
    <t>1:39.64 TT</t>
  </si>
  <si>
    <t>1:55.94 TT</t>
  </si>
  <si>
    <t>:52.77 TT</t>
  </si>
  <si>
    <t>7:28.96 TT</t>
  </si>
  <si>
    <t>1:07.18 TT</t>
  </si>
  <si>
    <t>1:33.93 TT</t>
  </si>
  <si>
    <t>:36.13 TT</t>
  </si>
  <si>
    <t>:36.08 TT</t>
  </si>
  <si>
    <t>7:42.09 JR</t>
  </si>
  <si>
    <t>11:50.36 TT</t>
  </si>
  <si>
    <t>11:33.23 TT</t>
  </si>
  <si>
    <t>2:13.15 TT</t>
  </si>
  <si>
    <t>2:32.36 TT</t>
  </si>
  <si>
    <t>:26.25 TT</t>
  </si>
  <si>
    <t>:50.43 TT</t>
  </si>
  <si>
    <t>:48.49 TT</t>
  </si>
  <si>
    <t>2:01.88 TT</t>
  </si>
  <si>
    <t>Hunter Daneshkhah</t>
  </si>
  <si>
    <t>Tim Fay</t>
  </si>
  <si>
    <t>Nathan Fischbeck</t>
  </si>
  <si>
    <t>Claas Haming</t>
  </si>
  <si>
    <t>Jacob Haney</t>
  </si>
  <si>
    <t>Kyler Kalkman</t>
  </si>
  <si>
    <t>Caiden Mikla</t>
  </si>
  <si>
    <t>Justin Trinidad</t>
  </si>
  <si>
    <t>Nick, Tim, Kaleb, Esteban</t>
  </si>
  <si>
    <t>Michael, Aron, Derek, Hunter</t>
  </si>
  <si>
    <t>Max, Jacob, Claas, Mathew</t>
  </si>
  <si>
    <t>Nick 2:19.13</t>
  </si>
  <si>
    <t>Caleb 2:27.99</t>
  </si>
  <si>
    <t>Kyler 2:38.53</t>
  </si>
  <si>
    <t>Justin 3:55.60</t>
  </si>
  <si>
    <t>Tim 2:07.68</t>
  </si>
  <si>
    <t>Aron 2:42.84</t>
  </si>
  <si>
    <t>Nathan 3:02.37</t>
  </si>
  <si>
    <t>Jacob 3:10.76</t>
  </si>
  <si>
    <t>Esteban 24.93</t>
  </si>
  <si>
    <t>Jake 27.43</t>
  </si>
  <si>
    <t>Hunter 28.34</t>
  </si>
  <si>
    <t>Caiden 48.49</t>
  </si>
  <si>
    <t>Kaleb 1:03.01</t>
  </si>
  <si>
    <t>Derek 1:15.68</t>
  </si>
  <si>
    <t>Caleb 1:16.40</t>
  </si>
  <si>
    <t>Michael 1:19.14</t>
  </si>
  <si>
    <t>Esteban 56.62</t>
  </si>
  <si>
    <t>Nick 59.62</t>
  </si>
  <si>
    <t>Aiden NT</t>
  </si>
  <si>
    <t>James 2:31.13</t>
  </si>
  <si>
    <t>Derek 6:48.87</t>
  </si>
  <si>
    <t>Kyler 7:04.19</t>
  </si>
  <si>
    <t>Claas 10:09.71</t>
  </si>
  <si>
    <t>Kaleb, Esteban, Nick, Tim</t>
  </si>
  <si>
    <t>Jake, Caleb, Nathan, Kyler</t>
  </si>
  <si>
    <t>Justin, Caiden, James, Aiden</t>
  </si>
  <si>
    <t>Kaleb 1:07.18</t>
  </si>
  <si>
    <t>Michael 1:19.83</t>
  </si>
  <si>
    <t>Hunter 1:24.24</t>
  </si>
  <si>
    <t>Max 1:43.03</t>
  </si>
  <si>
    <t>Tim 1:05.93</t>
  </si>
  <si>
    <t>Aron 1:18.65</t>
  </si>
  <si>
    <t>Jake 1:21.81</t>
  </si>
  <si>
    <t>Jacob 1:31.92</t>
  </si>
  <si>
    <t>Derek, Aron, Caleb, Jake</t>
  </si>
  <si>
    <t>Michael, Nathan, Hunter, Kyler</t>
  </si>
  <si>
    <t>Max, Mathew, Claas, Jacob</t>
  </si>
  <si>
    <t>x</t>
  </si>
  <si>
    <t>club</t>
  </si>
  <si>
    <t xml:space="preserve">x  </t>
  </si>
  <si>
    <t>50 Free Exhibition</t>
  </si>
  <si>
    <t>100 Free Exhibition</t>
  </si>
  <si>
    <t>Claas 34.06</t>
  </si>
  <si>
    <t>James 52.39</t>
  </si>
  <si>
    <t>Justin 1:40.21</t>
  </si>
  <si>
    <t>Nathan 1:11.30</t>
  </si>
  <si>
    <t>Max 1:15.63</t>
  </si>
  <si>
    <t>Caiden 2:01.88</t>
  </si>
  <si>
    <t>Nick 32.63, Tim 30.34, Kaleb 26.79, Esteban 24.93*</t>
  </si>
  <si>
    <t>Michael 35.61, Aron 34.49, Derek 31.59, Hunter 28.34*</t>
  </si>
  <si>
    <t>Kaleb 25.24, Esteban 24.93*, Nick 26.25*, Tim 23.84*</t>
  </si>
  <si>
    <t>Jake 27.43, Caleb 29.60*, Nathan 31.57*, Kyler 30.10*</t>
  </si>
  <si>
    <t>Justin 36.09, Caiden 48.49*, James 52.39*, Aiden NT</t>
  </si>
  <si>
    <t>Derek 1:02.41, Aron 1:01.69*, Caleb 1:03.30*, Jake 1:04.74*</t>
  </si>
  <si>
    <t>Michael 1:06.40, Nathan 1:11.30*, Hunter 1:08.86*, Kyler 1:06.33*</t>
  </si>
  <si>
    <t>Justin 1:40.21, Caiden 2:01.88*, James 2:11.34*, Aiden NT</t>
  </si>
  <si>
    <t>MES</t>
  </si>
  <si>
    <t>at Mesquite 8/30/18</t>
  </si>
  <si>
    <t>:30.95</t>
  </si>
  <si>
    <t>:29.09</t>
  </si>
  <si>
    <t>:27.49</t>
  </si>
  <si>
    <t>:24.44</t>
  </si>
  <si>
    <t>:34.52</t>
  </si>
  <si>
    <t>:35.23</t>
  </si>
  <si>
    <t>:31.08</t>
  </si>
  <si>
    <t>:27.65</t>
  </si>
  <si>
    <t>:45.68</t>
  </si>
  <si>
    <t>:39.74</t>
  </si>
  <si>
    <t>:39.92</t>
  </si>
  <si>
    <t>:31.73</t>
  </si>
  <si>
    <t>:29.08</t>
  </si>
  <si>
    <t>:33.99</t>
  </si>
  <si>
    <t>:37.69</t>
  </si>
  <si>
    <t>:37.29</t>
  </si>
  <si>
    <t>:31.74</t>
  </si>
  <si>
    <t>:37.58</t>
  </si>
  <si>
    <t>:39.01</t>
  </si>
  <si>
    <t>:30.56</t>
  </si>
  <si>
    <t>:36.57</t>
  </si>
  <si>
    <t>:39.60</t>
  </si>
  <si>
    <t>:41.17</t>
  </si>
  <si>
    <t>:28.62</t>
  </si>
  <si>
    <t>:33.93</t>
  </si>
  <si>
    <t>:36.29</t>
  </si>
  <si>
    <t>:30.53</t>
  </si>
  <si>
    <t>:38.37</t>
  </si>
  <si>
    <t>:46.83</t>
  </si>
  <si>
    <t>:43.66</t>
  </si>
  <si>
    <t>:33.29</t>
  </si>
  <si>
    <t>:33.28</t>
  </si>
  <si>
    <t>:47.45</t>
  </si>
  <si>
    <t>:55.50</t>
  </si>
  <si>
    <t>:41.56</t>
  </si>
  <si>
    <t>:41.69</t>
  </si>
  <si>
    <t>:48.97</t>
  </si>
  <si>
    <t>:53.68</t>
  </si>
  <si>
    <t>:44.33</t>
  </si>
  <si>
    <t>:25.40</t>
  </si>
  <si>
    <t>:26.95</t>
  </si>
  <si>
    <t>:27.62</t>
  </si>
  <si>
    <t>:31.64</t>
  </si>
  <si>
    <t>:32.43</t>
  </si>
  <si>
    <t>:31.94</t>
  </si>
  <si>
    <t>:41.64</t>
  </si>
  <si>
    <t>:43.29</t>
  </si>
  <si>
    <t>:31.70</t>
  </si>
  <si>
    <t>:27.84</t>
  </si>
  <si>
    <t>:32.09</t>
  </si>
  <si>
    <t>:59.93</t>
  </si>
  <si>
    <t>:31.77</t>
  </si>
  <si>
    <t>:35.96</t>
  </si>
  <si>
    <t>:33.66</t>
  </si>
  <si>
    <t>:44.50</t>
  </si>
  <si>
    <t>:41.03</t>
  </si>
  <si>
    <t xml:space="preserve"> 1:12.82</t>
  </si>
  <si>
    <t>:27.33</t>
  </si>
  <si>
    <t>:31.48</t>
  </si>
  <si>
    <t>:58.81</t>
  </si>
  <si>
    <t>:27.95</t>
  </si>
  <si>
    <t>:31.26</t>
  </si>
  <si>
    <t>:59.21</t>
  </si>
  <si>
    <t>:35.66</t>
  </si>
  <si>
    <t>:39.07</t>
  </si>
  <si>
    <t>:40.35</t>
  </si>
  <si>
    <t>:47.56</t>
  </si>
  <si>
    <t>1.27.91</t>
  </si>
  <si>
    <t>:43.10</t>
  </si>
  <si>
    <t>:51.68</t>
  </si>
  <si>
    <t>:46.12</t>
  </si>
  <si>
    <t>:59.59</t>
  </si>
  <si>
    <t>:32.60</t>
  </si>
  <si>
    <t>:35.79</t>
  </si>
  <si>
    <t>:34.57</t>
  </si>
  <si>
    <t>:43.47</t>
  </si>
  <si>
    <t>:32.17</t>
  </si>
  <si>
    <t>:38.35</t>
  </si>
  <si>
    <t>:35.35</t>
  </si>
  <si>
    <t>:39.77</t>
  </si>
  <si>
    <t>:37.31</t>
  </si>
  <si>
    <t>:43.13</t>
  </si>
  <si>
    <t>:43.43</t>
  </si>
  <si>
    <t>:50.99</t>
  </si>
  <si>
    <t>:59.25</t>
  </si>
  <si>
    <t>:58.71</t>
  </si>
  <si>
    <t>:39.00</t>
  </si>
  <si>
    <t>:40.05</t>
  </si>
  <si>
    <t>:40.29</t>
  </si>
  <si>
    <t>:39.75</t>
  </si>
  <si>
    <t>:40.56</t>
  </si>
  <si>
    <t>:39.88</t>
  </si>
  <si>
    <t>:37.23</t>
  </si>
  <si>
    <t>:41.62</t>
  </si>
  <si>
    <t>:42.12</t>
  </si>
  <si>
    <t>:42.06</t>
  </si>
  <si>
    <t>:42.77</t>
  </si>
  <si>
    <t>:41.84</t>
  </si>
  <si>
    <t>:43.79</t>
  </si>
  <si>
    <t>:42.47</t>
  </si>
  <si>
    <t>:38.14</t>
  </si>
  <si>
    <t>:46.90</t>
  </si>
  <si>
    <t>:50.57</t>
  </si>
  <si>
    <t>:51.48</t>
  </si>
  <si>
    <t>:52.30</t>
  </si>
  <si>
    <t>:48.96</t>
  </si>
  <si>
    <t>:53.43</t>
  </si>
  <si>
    <t>:51.47</t>
  </si>
  <si>
    <t>:45.53</t>
  </si>
  <si>
    <t>:53.50</t>
  </si>
  <si>
    <t>:59.29</t>
  </si>
  <si>
    <t>:51.57</t>
  </si>
  <si>
    <t>:57.70</t>
  </si>
  <si>
    <t>:24.96</t>
  </si>
  <si>
    <t>:25.96</t>
  </si>
  <si>
    <t>:27.16</t>
  </si>
  <si>
    <t>:23.08</t>
  </si>
  <si>
    <t>:26.56</t>
  </si>
  <si>
    <t>:29.44</t>
  </si>
  <si>
    <t>:31.57</t>
  </si>
  <si>
    <t>:30.98</t>
  </si>
  <si>
    <t>:39.22</t>
  </si>
  <si>
    <t>:46.61</t>
  </si>
  <si>
    <t>:33.25</t>
  </si>
  <si>
    <t>:33.35</t>
  </si>
  <si>
    <t>:35.00</t>
  </si>
  <si>
    <t>:38.02</t>
  </si>
  <si>
    <t>:42.50</t>
  </si>
  <si>
    <t>:41.87</t>
  </si>
  <si>
    <t>:47.00</t>
  </si>
  <si>
    <t>:48.83</t>
  </si>
  <si>
    <t>:54.78</t>
  </si>
  <si>
    <t>:30.15</t>
  </si>
  <si>
    <t>:37.09</t>
  </si>
  <si>
    <t>:37.04</t>
  </si>
  <si>
    <t>:45.19</t>
  </si>
  <si>
    <t>:48.38</t>
  </si>
  <si>
    <t>1;11.69</t>
  </si>
  <si>
    <t>:40.48</t>
  </si>
  <si>
    <t>NA</t>
  </si>
  <si>
    <t>:25.41</t>
  </si>
  <si>
    <t>:26.83</t>
  </si>
  <si>
    <t>:27.91</t>
  </si>
  <si>
    <t>:58.89</t>
  </si>
  <si>
    <t>:59.41</t>
  </si>
  <si>
    <t>:39.74 MES</t>
  </si>
  <si>
    <t>:31.64 MES</t>
  </si>
  <si>
    <t>:27.65 MES</t>
  </si>
  <si>
    <t>:31.73 MES</t>
  </si>
  <si>
    <t>:29.44 MES</t>
  </si>
  <si>
    <t>:39.22 MES</t>
  </si>
  <si>
    <t>:27.16 MES</t>
  </si>
  <si>
    <t>:31.57 MES</t>
  </si>
  <si>
    <t>:23.08 MES</t>
  </si>
  <si>
    <t>:30.98 MES</t>
  </si>
  <si>
    <t>:33.25 MES</t>
  </si>
  <si>
    <t>1:17.69 MES</t>
  </si>
  <si>
    <t>1:04.35 MES</t>
  </si>
  <si>
    <t>1:08.43 MES</t>
  </si>
  <si>
    <t>1:12.39 MES</t>
  </si>
  <si>
    <t>1:20.28 MES</t>
  </si>
  <si>
    <t>1:15.09 MES</t>
  </si>
  <si>
    <t>1:18.41 MES</t>
  </si>
  <si>
    <t>1:19.82 MES</t>
  </si>
  <si>
    <t>1:11.69 MES</t>
  </si>
  <si>
    <t>1:02.25 MES</t>
  </si>
  <si>
    <t>1:37.58 MES</t>
  </si>
  <si>
    <t>1:03.68 MES</t>
  </si>
  <si>
    <t>9:25.26 MES</t>
  </si>
  <si>
    <t>:24.44.MES</t>
  </si>
  <si>
    <r>
      <t>200 Freestyle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1:51.27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2:06.57</t>
    </r>
  </si>
  <si>
    <r>
      <t>200 IM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2:11.96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2:31.03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</si>
  <si>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:23.02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:25.08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</si>
  <si>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:57.38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1:08.59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</si>
  <si>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:51.62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:57.05</t>
    </r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</si>
  <si>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5:16.30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6:00.15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</si>
  <si>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1:37.28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1:48.11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</si>
  <si>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1:03.08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1:10.13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</si>
  <si>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1:07.07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1:13.15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</si>
  <si>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3:39.67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4:18.90</t>
    </r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</si>
  <si>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 xml:space="preserve">1:50.30 </t>
    </r>
    <r>
      <rPr>
        <b/>
        <sz val="14"/>
        <rFont val="Arial"/>
        <family val="2"/>
      </rPr>
      <t xml:space="preserve">/ </t>
    </r>
    <r>
      <rPr>
        <b/>
        <sz val="14"/>
        <color rgb="FF0070C0"/>
        <rFont val="Arial"/>
        <family val="2"/>
      </rPr>
      <t>2:04.35</t>
    </r>
  </si>
  <si>
    <t>Derek, Aron, Michael, Jake</t>
  </si>
  <si>
    <t>Hunter, Aron, Michael, Jake</t>
  </si>
  <si>
    <t>Kyler, Mathew, Claas, Aiden</t>
  </si>
  <si>
    <t>Derek, Caleb, Kyler, Jake</t>
  </si>
  <si>
    <t>Nick 30.32, Tim 29.09, Kaleb 26.79, Esteban 24.44</t>
  </si>
  <si>
    <t>Hunter 27.62, Aron 28.07*, Michael 29.57*, Jake 26.56*</t>
  </si>
  <si>
    <t>Kaleb 55.39, Esteban 56.62*, Nick 59.21*, Tim 52.77*</t>
  </si>
  <si>
    <t>Hunter 1:08.86</t>
  </si>
  <si>
    <t>Max 1:14.73</t>
  </si>
  <si>
    <t>Claas 1:26.62</t>
  </si>
  <si>
    <t>Jacob 1:15.45</t>
  </si>
  <si>
    <t>Aiden 1:17.69</t>
  </si>
  <si>
    <t>Caiden 1:34.78</t>
  </si>
  <si>
    <t>Sam NT</t>
  </si>
  <si>
    <t>Justin 1:27.91</t>
  </si>
  <si>
    <t>100 Back Exhibition</t>
  </si>
  <si>
    <t>Caiden NT</t>
  </si>
  <si>
    <t>Jacob 1:31.00</t>
  </si>
  <si>
    <t>Justin 1:43.06</t>
  </si>
  <si>
    <t>Aron 2:24.93</t>
  </si>
  <si>
    <t>Aron 1:18.15</t>
  </si>
  <si>
    <t>Tim :23.89</t>
  </si>
  <si>
    <t>Tim 1:00.23</t>
  </si>
  <si>
    <t>Michael 1:12.82</t>
  </si>
  <si>
    <t>Jake 1:04.74</t>
  </si>
  <si>
    <t>Nick :26.25</t>
  </si>
  <si>
    <t>Nick 1:10.34</t>
  </si>
  <si>
    <t>Caleb 1:20.31</t>
  </si>
  <si>
    <t>Caleb 2:43.67</t>
  </si>
  <si>
    <t>Esteban 6:45.79</t>
  </si>
  <si>
    <t>Esteban 1:16.06</t>
  </si>
  <si>
    <t>Kaleb 2:28.96</t>
  </si>
  <si>
    <t>Kaleb :55.39</t>
  </si>
  <si>
    <t>Nick, Tim, Kaleb, Esteban 1:51.97</t>
  </si>
  <si>
    <t>Hunter, Aron, Michael, Jake 1:51.51</t>
  </si>
  <si>
    <t>Kaleb, Esteban, Nick, Tim 3:43.99</t>
  </si>
  <si>
    <t>at Phoenix Country Day 9/4/18</t>
  </si>
  <si>
    <t>PCD=Phx Cntry Day, Coronado and BC 9/4/18</t>
  </si>
  <si>
    <t>:42.54 TT</t>
  </si>
  <si>
    <t>:36.48 SSI</t>
  </si>
  <si>
    <t>:42.87 TT</t>
  </si>
  <si>
    <t>:37.35 TT</t>
  </si>
  <si>
    <t>:43.22 TT</t>
  </si>
  <si>
    <t>:30.37 SPCP</t>
  </si>
  <si>
    <t>:35.63 GCS</t>
  </si>
  <si>
    <t>:43.78 TT</t>
  </si>
  <si>
    <t>:35.61 TT</t>
  </si>
  <si>
    <t>:30.34 TT</t>
  </si>
  <si>
    <t>:42.37 TT</t>
  </si>
  <si>
    <t>:57.94 TT</t>
  </si>
  <si>
    <t>:53.21 TT</t>
  </si>
  <si>
    <t>:48.90 HIG</t>
  </si>
  <si>
    <t>:42.45 SPCP</t>
  </si>
  <si>
    <t>:58.59 TT</t>
  </si>
  <si>
    <t>:50.00 TT</t>
  </si>
  <si>
    <t xml:space="preserve">1:04.70 TT </t>
  </si>
  <si>
    <t>1:19.12 TT</t>
  </si>
  <si>
    <t>1:03.63 TT</t>
  </si>
  <si>
    <t>:53.03 TT</t>
  </si>
  <si>
    <t>:39.08 PG</t>
  </si>
  <si>
    <t>:56.87 TT</t>
  </si>
  <si>
    <t>:48.17 TT</t>
  </si>
  <si>
    <t>:35.02 KI</t>
  </si>
  <si>
    <t>:34.66 TT</t>
  </si>
  <si>
    <t>:31.18 SPCP</t>
  </si>
  <si>
    <t>:50.32 TT</t>
  </si>
  <si>
    <t>:38.56 TT</t>
  </si>
  <si>
    <t>:34.86 SPCP</t>
  </si>
  <si>
    <t>:43.10 DAF</t>
  </si>
  <si>
    <t>:36.97 TT</t>
  </si>
  <si>
    <t>:40.90</t>
  </si>
  <si>
    <t>:32.52 DAF</t>
  </si>
  <si>
    <t>:32.67 SAN</t>
  </si>
  <si>
    <t>:33.41 TT</t>
  </si>
  <si>
    <t>:31.59 TT</t>
  </si>
  <si>
    <t>:38.40 TT</t>
  </si>
  <si>
    <t>:45.71 TT</t>
  </si>
  <si>
    <t>:33.30 KI</t>
  </si>
  <si>
    <t>:31.37 TT</t>
  </si>
  <si>
    <t>:36.81 TT</t>
  </si>
  <si>
    <t>:27.35 SAN</t>
  </si>
  <si>
    <t>:31.95 GIL</t>
  </si>
  <si>
    <t>:37.84 TT</t>
  </si>
  <si>
    <t>:28.28 AZ</t>
  </si>
  <si>
    <t>:42.82 TT</t>
  </si>
  <si>
    <t>:43.03 HHS</t>
  </si>
  <si>
    <t>:34.47 SSI</t>
  </si>
  <si>
    <t>Suncais Da Cruz, Sam So.</t>
  </si>
  <si>
    <t>Sam Suncais Da Cruz</t>
  </si>
  <si>
    <t>ex</t>
  </si>
  <si>
    <t>PCD</t>
  </si>
  <si>
    <t>9:27.39 TT</t>
  </si>
  <si>
    <t>8:24.92 TT</t>
  </si>
  <si>
    <t>4:13.74 TT</t>
  </si>
  <si>
    <t>4:08.79 TT</t>
  </si>
  <si>
    <t>2:13.53 TT</t>
  </si>
  <si>
    <t>3:43.51 TT</t>
  </si>
  <si>
    <t>3:16.57 TT</t>
  </si>
  <si>
    <t>2:07.53 TT</t>
  </si>
  <si>
    <t>1:56.79 TT</t>
  </si>
  <si>
    <t>2:07.30 TT</t>
  </si>
  <si>
    <t>:42.64 TT</t>
  </si>
  <si>
    <t>Kyler 2:27.14</t>
  </si>
  <si>
    <t>Kyler 6:49.93</t>
  </si>
  <si>
    <t>Hunter 36.00, Aron 34.49, Michael 31.28, Jake 26.56*</t>
  </si>
  <si>
    <t>Hunter, Aron, Michael, Jake 2:08.33</t>
  </si>
  <si>
    <t>Michael, Caleb, Kyler, Jake 4:20.76</t>
  </si>
  <si>
    <t>:31.36</t>
  </si>
  <si>
    <t>:29.21</t>
  </si>
  <si>
    <t>:34.21</t>
  </si>
  <si>
    <t>:31.60</t>
  </si>
  <si>
    <t>:26.51</t>
  </si>
  <si>
    <t>:27.55</t>
  </si>
  <si>
    <t>:30.22</t>
  </si>
  <si>
    <t>:32.26</t>
  </si>
  <si>
    <t>:35.73</t>
  </si>
  <si>
    <t>:34.85</t>
  </si>
  <si>
    <t>:39.68</t>
  </si>
  <si>
    <t>:38.69</t>
  </si>
  <si>
    <t>:38.58</t>
  </si>
  <si>
    <t>:38.65</t>
  </si>
  <si>
    <t>:27.83</t>
  </si>
  <si>
    <t>:32.22</t>
  </si>
  <si>
    <t>:36.48</t>
  </si>
  <si>
    <t>:45.59</t>
  </si>
  <si>
    <t>:34.61</t>
  </si>
  <si>
    <t>:40.70</t>
  </si>
  <si>
    <t>:51.26</t>
  </si>
  <si>
    <t>:39.46</t>
  </si>
  <si>
    <t>:23.85</t>
  </si>
  <si>
    <t>:25.63</t>
  </si>
  <si>
    <t>:27.29</t>
  </si>
  <si>
    <t>:32.77</t>
  </si>
  <si>
    <t>:30.57</t>
  </si>
  <si>
    <t>:57.86</t>
  </si>
  <si>
    <t>:40.45</t>
  </si>
  <si>
    <t>:33.58</t>
  </si>
  <si>
    <t>:36.10</t>
  </si>
  <si>
    <t>:42.28</t>
  </si>
  <si>
    <t>:41.91</t>
  </si>
  <si>
    <t>:45.79</t>
  </si>
  <si>
    <t>:53.33</t>
  </si>
  <si>
    <t>:31.46</t>
  </si>
  <si>
    <t>:36.00</t>
  </si>
  <si>
    <t>:34.34</t>
  </si>
  <si>
    <t>:40.55</t>
  </si>
  <si>
    <t>:32.14</t>
  </si>
  <si>
    <t>:38.29</t>
  </si>
  <si>
    <t>:34.08</t>
  </si>
  <si>
    <t>:38.39</t>
  </si>
  <si>
    <t>:33.55</t>
  </si>
  <si>
    <t>:26.38</t>
  </si>
  <si>
    <t>:27.97</t>
  </si>
  <si>
    <t>:28.51</t>
  </si>
  <si>
    <t>:54.89</t>
  </si>
  <si>
    <t>:34.76</t>
  </si>
  <si>
    <t>:32.95</t>
  </si>
  <si>
    <t>:35.18</t>
  </si>
  <si>
    <t>:38.17</t>
  </si>
  <si>
    <t>:29.87</t>
  </si>
  <si>
    <t>:40.36</t>
  </si>
  <si>
    <t>:37.76</t>
  </si>
  <si>
    <t>:37.54</t>
  </si>
  <si>
    <t>:41.58</t>
  </si>
  <si>
    <t>:39.63</t>
  </si>
  <si>
    <t>:40.82</t>
  </si>
  <si>
    <t>:42.95</t>
  </si>
  <si>
    <t>:41.68</t>
  </si>
  <si>
    <t>:41.59</t>
  </si>
  <si>
    <t>:41.85</t>
  </si>
  <si>
    <t>:41.43</t>
  </si>
  <si>
    <t>:42.73</t>
  </si>
  <si>
    <t>:41.24</t>
  </si>
  <si>
    <t>:37.90</t>
  </si>
  <si>
    <t>:28.73</t>
  </si>
  <si>
    <t>:30.59</t>
  </si>
  <si>
    <t>:28.18</t>
  </si>
  <si>
    <t>:32.80</t>
  </si>
  <si>
    <t>:28.15</t>
  </si>
  <si>
    <t>:32.85</t>
  </si>
  <si>
    <t>:33.83</t>
  </si>
  <si>
    <t>:46.55</t>
  </si>
  <si>
    <t>:48.91</t>
  </si>
  <si>
    <t>:52.33</t>
  </si>
  <si>
    <t>:58.17</t>
  </si>
  <si>
    <t>:42.08</t>
  </si>
  <si>
    <t>:47.68</t>
  </si>
  <si>
    <t>:38.57</t>
  </si>
  <si>
    <t>:40.14</t>
  </si>
  <si>
    <t>:40.67</t>
  </si>
  <si>
    <t>:46.50</t>
  </si>
  <si>
    <t>:33.19</t>
  </si>
  <si>
    <t>:37.14</t>
  </si>
  <si>
    <t>:35.03</t>
  </si>
  <si>
    <t>:36.73</t>
  </si>
  <si>
    <t>:40.96</t>
  </si>
  <si>
    <t>:42.29</t>
  </si>
  <si>
    <t>:54.12</t>
  </si>
  <si>
    <t>:59.54</t>
  </si>
  <si>
    <t>:57.53</t>
  </si>
  <si>
    <t>:50.81</t>
  </si>
  <si>
    <t>:24.08</t>
  </si>
  <si>
    <t>:25.77</t>
  </si>
  <si>
    <t>:58.29</t>
  </si>
  <si>
    <t>:54.96</t>
  </si>
  <si>
    <t>Michael 1:06.40, Caleb 1:03.68, Kyler 1:08.43, Jake 1:02.25</t>
  </si>
  <si>
    <t>:34.21 PCD</t>
  </si>
  <si>
    <t>2:24.28 PCD</t>
  </si>
  <si>
    <t>:28.18 PCD</t>
  </si>
  <si>
    <t>:28.15 PCD</t>
  </si>
  <si>
    <t>:27.16 PCD</t>
  </si>
  <si>
    <t>:32.85 PCD</t>
  </si>
  <si>
    <t>:54.12 PCD</t>
  </si>
  <si>
    <t>1:21.89 PCD</t>
  </si>
  <si>
    <t>1:29.76 PCD</t>
  </si>
  <si>
    <t>2:13.17 PCD</t>
  </si>
  <si>
    <t>1:44.72 PCD</t>
  </si>
  <si>
    <t>:59.54 PCD</t>
  </si>
  <si>
    <t>:57.53 PCD</t>
  </si>
  <si>
    <t>:50.81 PCD</t>
  </si>
  <si>
    <t>6:27.30 PCD</t>
  </si>
  <si>
    <t>6:40.04 PCD</t>
  </si>
  <si>
    <t>Linehan, Nick Sr.</t>
  </si>
  <si>
    <t>Kyler, Mat, Claas, Aiden 2:07.51</t>
  </si>
  <si>
    <t>Kyler 30.10, Mat 31.73, Claas 32.43*, Aiden 33.25</t>
  </si>
  <si>
    <t>Mat 1:20.22</t>
  </si>
  <si>
    <t>Mat 1:49.64</t>
  </si>
  <si>
    <t>Hanna, Mat So.</t>
  </si>
  <si>
    <t>Max, Jacob, Claas, Mat</t>
  </si>
  <si>
    <t>Mat 8:08.88</t>
  </si>
  <si>
    <t>Max, Mat, Claas, Jacob</t>
  </si>
  <si>
    <t>Max 42.62, Jacob 42.37, Claas 39.50, Mat 34.15*</t>
  </si>
  <si>
    <t>Max 1:15.63, Mat 1:20.22*, Claas 1:26.62*, Jacob 1:15.45*</t>
  </si>
  <si>
    <t>Mat 34.15</t>
  </si>
  <si>
    <t>Mat Hanna</t>
  </si>
  <si>
    <t>Farrell, Max Fr.</t>
  </si>
  <si>
    <t>Max Farrell</t>
  </si>
  <si>
    <t>Kaleb, Esteban, Tim, Nick 2:01.64</t>
  </si>
  <si>
    <t>Derek, Jake, Aron, Michael 2:09.94</t>
  </si>
  <si>
    <t>Sam, Max, Mat, Justin 2:56.10</t>
  </si>
  <si>
    <t>Tim 2:00.11</t>
  </si>
  <si>
    <t>Hunter 2:41.76</t>
  </si>
  <si>
    <t>Aiden 3:16.57</t>
  </si>
  <si>
    <t>Esteban 2:37.53</t>
  </si>
  <si>
    <t>Michael 2:50.84</t>
  </si>
  <si>
    <t>Max 3:15.35</t>
  </si>
  <si>
    <t>Sam 4:08.79</t>
  </si>
  <si>
    <t>Kaleb 24.96</t>
  </si>
  <si>
    <t>Derek 29.28</t>
  </si>
  <si>
    <t>Claas 32.43</t>
  </si>
  <si>
    <t>Caiden 41.64</t>
  </si>
  <si>
    <t>Esteban 1:12.12</t>
  </si>
  <si>
    <t>Jake 1:30.20</t>
  </si>
  <si>
    <t>Nick 1:31.06</t>
  </si>
  <si>
    <t>Mat 1:40.62</t>
  </si>
  <si>
    <t>Aron 1:01.69</t>
  </si>
  <si>
    <t>Derek 1:02.41</t>
  </si>
  <si>
    <t>Jacob 1:10.43</t>
  </si>
  <si>
    <t>Claas 1:15.49</t>
  </si>
  <si>
    <t>Kaleb 6:02.13</t>
  </si>
  <si>
    <t>Michael 6:50.74</t>
  </si>
  <si>
    <t>Hunter 7:29.76</t>
  </si>
  <si>
    <t>Aiden 8:24.92</t>
  </si>
  <si>
    <t>Aron, Caleb, Derek, Jake 1:53.95</t>
  </si>
  <si>
    <t>Michael, Claas, Aiden, Hunter 2:03.32</t>
  </si>
  <si>
    <t>Mat, Jacob, Justin, Max 2:13.67</t>
  </si>
  <si>
    <t>Tim 1:07.69</t>
  </si>
  <si>
    <t>Aron 1:19.71</t>
  </si>
  <si>
    <t>Jacob 1:29.76</t>
  </si>
  <si>
    <t>Jake 1:20.85</t>
  </si>
  <si>
    <t>Caleb 1:25.39</t>
  </si>
  <si>
    <t>Nick 1:28.12</t>
  </si>
  <si>
    <t>Max 1:37.26</t>
  </si>
  <si>
    <t>Esteban, Nick, Kaleb, Tim 3:39.08</t>
  </si>
  <si>
    <t>Hunter, Jacob, Mat, Caleb 4:44.64</t>
  </si>
  <si>
    <t>Claas, Sam, Caiden, Aiden 5:34.78</t>
  </si>
  <si>
    <t>Sam 1:21.89</t>
  </si>
  <si>
    <t>Kaleb 30.32, Esteban 34.26, Tim 29.90, Nick 27.16</t>
  </si>
  <si>
    <t>Derek 33.94, Jake 36.13, Aron 31.72, Michael 28.15</t>
  </si>
  <si>
    <t>Sam NT, Max 45.28, Mat 40.01, Justin 36.09*</t>
  </si>
  <si>
    <t>Aron 28.07, Caleb 29.44, Derek 29.28*, Jake 27.16</t>
  </si>
  <si>
    <t>Michael 29.57, Claas 32.85, Aiden 33.25, Hunter 27.65</t>
  </si>
  <si>
    <t>Mat 31.94, Jacob 32.63, Justin 36.09*, Max 33.01*</t>
  </si>
  <si>
    <t>Esteban 56.62, Nick 57.53, Kaleb 54.12*, Tim 50.81</t>
  </si>
  <si>
    <t>Hunter 1:07.46, Jacob 1:15.09, Mat 1:18.41 Caleb 1:03.68</t>
  </si>
  <si>
    <t>Claas 1:15.49, Sam 1:21.89*, Caiden 1:37.58, Aiden 1:19.82</t>
  </si>
  <si>
    <t>AJ</t>
  </si>
  <si>
    <t>vs. Apache Junction 9/11/18</t>
  </si>
  <si>
    <t>:25.45</t>
  </si>
  <si>
    <t>:29.53</t>
  </si>
  <si>
    <t>:34.89</t>
  </si>
  <si>
    <t>:26.20</t>
  </si>
  <si>
    <t>:33.79</t>
  </si>
  <si>
    <t>:33.90</t>
  </si>
  <si>
    <t>:32.42</t>
  </si>
  <si>
    <t>:27.23</t>
  </si>
  <si>
    <t>:40.75</t>
  </si>
  <si>
    <t>:40.13</t>
  </si>
  <si>
    <t>:38.22</t>
  </si>
  <si>
    <t>:33.11</t>
  </si>
  <si>
    <t>:26.41</t>
  </si>
  <si>
    <t>:28.63</t>
  </si>
  <si>
    <t>:29.60</t>
  </si>
  <si>
    <t>:29.72</t>
  </si>
  <si>
    <t>:32.53</t>
  </si>
  <si>
    <t>:38.55</t>
  </si>
  <si>
    <t>:40.98</t>
  </si>
  <si>
    <t>:40.24</t>
  </si>
  <si>
    <t>:32.24</t>
  </si>
  <si>
    <t>:38.64</t>
  </si>
  <si>
    <t>:41.47</t>
  </si>
  <si>
    <t>:31.78</t>
  </si>
  <si>
    <t>:36.92</t>
  </si>
  <si>
    <t>:42.65</t>
  </si>
  <si>
    <t>:44.41</t>
  </si>
  <si>
    <t>:31.14</t>
  </si>
  <si>
    <t>:37.75</t>
  </si>
  <si>
    <t>:41.81</t>
  </si>
  <si>
    <t>:33.41</t>
  </si>
  <si>
    <t>:32.50</t>
  </si>
  <si>
    <t>:53.13</t>
  </si>
  <si>
    <t>:38.79</t>
  </si>
  <si>
    <t>:48.31</t>
  </si>
  <si>
    <t>:51.19</t>
  </si>
  <si>
    <t>:44.21</t>
  </si>
  <si>
    <t>:45.71</t>
  </si>
  <si>
    <t>:52.29</t>
  </si>
  <si>
    <t>:58.14</t>
  </si>
  <si>
    <t>:51.64</t>
  </si>
  <si>
    <t>:24.92</t>
  </si>
  <si>
    <t>:24.75</t>
  </si>
  <si>
    <t>:27.61</t>
  </si>
  <si>
    <t>:27.72</t>
  </si>
  <si>
    <t>:32.93</t>
  </si>
  <si>
    <t>:32.87</t>
  </si>
  <si>
    <t>:38.36</t>
  </si>
  <si>
    <t>:37.84</t>
  </si>
  <si>
    <t>:42.14</t>
  </si>
  <si>
    <t>:36.17</t>
  </si>
  <si>
    <t>:45.66</t>
  </si>
  <si>
    <t>:33.76</t>
  </si>
  <si>
    <t>:38.90</t>
  </si>
  <si>
    <t>:28.54</t>
  </si>
  <si>
    <t>:32.81</t>
  </si>
  <si>
    <t>:29.97</t>
  </si>
  <si>
    <t>:32.63</t>
  </si>
  <si>
    <t>:36.99</t>
  </si>
  <si>
    <t>:36.23</t>
  </si>
  <si>
    <t>:40.18</t>
  </si>
  <si>
    <t>:28.45</t>
  </si>
  <si>
    <t>:36.18</t>
  </si>
  <si>
    <t>:36.67</t>
  </si>
  <si>
    <t>:36.66</t>
  </si>
  <si>
    <t>:32.67</t>
  </si>
  <si>
    <t>:34.96</t>
  </si>
  <si>
    <t>:36.97</t>
  </si>
  <si>
    <t>:36.95</t>
  </si>
  <si>
    <t>:34.44</t>
  </si>
  <si>
    <t>:40.88</t>
  </si>
  <si>
    <t>:42.42</t>
  </si>
  <si>
    <t>:43.74</t>
  </si>
  <si>
    <t>:44.10</t>
  </si>
  <si>
    <t>:37.99</t>
  </si>
  <si>
    <t>:41.2</t>
  </si>
  <si>
    <t>:44.04</t>
  </si>
  <si>
    <t>:43.46</t>
  </si>
  <si>
    <t>:42.07</t>
  </si>
  <si>
    <t>:50.50</t>
  </si>
  <si>
    <t>:46.33</t>
  </si>
  <si>
    <t>:47.95</t>
  </si>
  <si>
    <t>:47.37</t>
  </si>
  <si>
    <t>:46.30</t>
  </si>
  <si>
    <t>:48.98</t>
  </si>
  <si>
    <t>:48.81</t>
  </si>
  <si>
    <t>:48.56</t>
  </si>
  <si>
    <t>:44.12</t>
  </si>
  <si>
    <t>:39.90</t>
  </si>
  <si>
    <t>:49.08</t>
  </si>
  <si>
    <t>:56.68</t>
  </si>
  <si>
    <t>:53.35</t>
  </si>
  <si>
    <t>:51.16</t>
  </si>
  <si>
    <t>:50.05</t>
  </si>
  <si>
    <t>:53.73</t>
  </si>
  <si>
    <t>:54.65</t>
  </si>
  <si>
    <t>:53.81</t>
  </si>
  <si>
    <t>:45.12</t>
  </si>
  <si>
    <t>:28.90</t>
  </si>
  <si>
    <t>:27.44</t>
  </si>
  <si>
    <t>:26.94</t>
  </si>
  <si>
    <t>:28.44</t>
  </si>
  <si>
    <t>:32.72</t>
  </si>
  <si>
    <t>:30.62</t>
  </si>
  <si>
    <t>:29.26</t>
  </si>
  <si>
    <t>:31.38</t>
  </si>
  <si>
    <t>:33.01</t>
  </si>
  <si>
    <t>:31.96</t>
  </si>
  <si>
    <t>:33.23</t>
  </si>
  <si>
    <t>:38.80</t>
  </si>
  <si>
    <t>:49.50</t>
  </si>
  <si>
    <t>:48.80</t>
  </si>
  <si>
    <t>:45.94</t>
  </si>
  <si>
    <t>:55.17</t>
  </si>
  <si>
    <t>:36.74</t>
  </si>
  <si>
    <t>:41.22</t>
  </si>
  <si>
    <t>:45.96</t>
  </si>
  <si>
    <t>:44.08</t>
  </si>
  <si>
    <t>:43.65</t>
  </si>
  <si>
    <t>:48.78</t>
  </si>
  <si>
    <t>:59.46</t>
  </si>
  <si>
    <t>:58.78</t>
  </si>
  <si>
    <t>:55.49</t>
  </si>
  <si>
    <t>:51.88</t>
  </si>
  <si>
    <t>:38.72</t>
  </si>
  <si>
    <t>:38.86</t>
  </si>
  <si>
    <t>:42.38</t>
  </si>
  <si>
    <t>:41.11</t>
  </si>
  <si>
    <t>:47.25</t>
  </si>
  <si>
    <t>:40.75 AJ</t>
  </si>
  <si>
    <t>:40.13 AJ</t>
  </si>
  <si>
    <t>:27.23 AJ</t>
  </si>
  <si>
    <t>2:35.25 AJ</t>
  </si>
  <si>
    <t>2:35.00 AJ</t>
  </si>
  <si>
    <t>2:24.11 AJ</t>
  </si>
  <si>
    <t>2:46.88 AJ</t>
  </si>
  <si>
    <t>:31.74 AJ</t>
  </si>
  <si>
    <t>:33.01 AJ</t>
  </si>
  <si>
    <t>1:21.66 AJ</t>
  </si>
  <si>
    <t>1:12.06 AJ</t>
  </si>
  <si>
    <t>1:01.17 AJ</t>
  </si>
  <si>
    <t>1:12.51 AJ</t>
  </si>
  <si>
    <t>1:22.88 AJ</t>
  </si>
  <si>
    <t>1:12.86 AJ</t>
  </si>
  <si>
    <t>1:31.06 AJ</t>
  </si>
  <si>
    <t>5:50.67 AJ</t>
  </si>
  <si>
    <t>1:17.53 AJ</t>
  </si>
  <si>
    <t>1:41.00 AJ</t>
  </si>
  <si>
    <t>1:24.39 AJ</t>
  </si>
  <si>
    <t>1:31.99 AJ</t>
  </si>
  <si>
    <t>:44.70 TT</t>
  </si>
  <si>
    <t>2:43.98 AJTT</t>
  </si>
  <si>
    <t>Nick, Tim, Kaleb, Esteban 1:51.04</t>
  </si>
  <si>
    <t>Caleb, Jake, Michael, Hunter 2:08.62</t>
  </si>
  <si>
    <t>Sam, Jacob, Mat, Aiden 2:29.33</t>
  </si>
  <si>
    <t>Kaleb 2:08.56</t>
  </si>
  <si>
    <t>Derek 2:27.99</t>
  </si>
  <si>
    <t>Michael 2:34.89</t>
  </si>
  <si>
    <t>Jacob 2:51.22</t>
  </si>
  <si>
    <t>Aron 2:42.00</t>
  </si>
  <si>
    <t>Hunter 3:04.86</t>
  </si>
  <si>
    <t>Justin 4:08.74</t>
  </si>
  <si>
    <t>Nick 25.63</t>
  </si>
  <si>
    <t>Jake 26.56</t>
  </si>
  <si>
    <t>Nathan 31.57</t>
  </si>
  <si>
    <t>Aiden 31.64</t>
  </si>
  <si>
    <t>Caiden 37.84</t>
  </si>
  <si>
    <t>Sam 42.64</t>
  </si>
  <si>
    <t>Max 33.01</t>
  </si>
  <si>
    <t>Aron 1:17.44</t>
  </si>
  <si>
    <t>Max 1:35.39</t>
  </si>
  <si>
    <t>Claas 1:47.84</t>
  </si>
  <si>
    <t>Jake 1:02.73</t>
  </si>
  <si>
    <t>Nathan 1:08.24</t>
  </si>
  <si>
    <t>Mat 1:12.47</t>
  </si>
  <si>
    <t>Justin 1:20.88</t>
  </si>
  <si>
    <t>Caiden 1:28.12</t>
  </si>
  <si>
    <t>Tim 5:20.76</t>
  </si>
  <si>
    <t>Nick 6:33.77</t>
  </si>
  <si>
    <t>Jacob 8:02.58</t>
  </si>
  <si>
    <t>Sam 9:27.39</t>
  </si>
  <si>
    <t>Jake, Derek, Michael, Aron 1:49.41</t>
  </si>
  <si>
    <t>Aiden, Claas, Mat, Jacob 2:07.83</t>
  </si>
  <si>
    <t>Justin, Caiden, Sam, Max 2:30.96</t>
  </si>
  <si>
    <t>Esteban 1:11.58</t>
  </si>
  <si>
    <t>Derek 1:17.10</t>
  </si>
  <si>
    <t>Mat 1:41.24</t>
  </si>
  <si>
    <t>Aiden 1:44.98</t>
  </si>
  <si>
    <t>Kaleb 1:16.98</t>
  </si>
  <si>
    <t>Hunter 1:28.67</t>
  </si>
  <si>
    <t>Michael 1:32.36</t>
  </si>
  <si>
    <t>Tim, Nick, Kaleb, Esteban 3:43.96</t>
  </si>
  <si>
    <t>Aron, Caleb, Hunter, Derek 4:16.69</t>
  </si>
  <si>
    <t>Caiden, Justin, Max, Claas 5:24.01</t>
  </si>
  <si>
    <t>Nick 30.95, Tim 29.09, Kaleb 26.56, Esteban 24.44</t>
  </si>
  <si>
    <t>Caleb 35.79, Jake 33.90, Michael 31.28, Hunter 27.65</t>
  </si>
  <si>
    <t>Sam 40.75, Jacob 39.74, Mat 38.22, Aiden 30.62</t>
  </si>
  <si>
    <t>Jake 26.56, Derek, 27.44, Michael 27.23, Aron 28.18</t>
  </si>
  <si>
    <t>Aiden 31.64, Claas 32.72, Mat 31.73, Jacob 31.74</t>
  </si>
  <si>
    <t>Justin 36.09, Caiden 39.22, Sam 42.64, Max 33.01</t>
  </si>
  <si>
    <t>Aron 1:01.17, Caleb 1:03.68, Hunter 1:11.69, Derek 1:00.15*</t>
  </si>
  <si>
    <t>Tim 52.77, Nick 57.53, Kaleb 54.12*, Esteban 59.54</t>
  </si>
  <si>
    <t>Caiden 1:28.12, Justin 1:20.88*, Max 1:14.73*, Claas 1:20.28</t>
  </si>
  <si>
    <t>vs. Higley 9/20/18</t>
  </si>
  <si>
    <t>Hunter 2:35.25</t>
  </si>
  <si>
    <t>Aiden 2:35.00</t>
  </si>
  <si>
    <t>Sam 3:27.02</t>
  </si>
  <si>
    <t>Jacob 3:08.63</t>
  </si>
  <si>
    <t>Max 3:02.12</t>
  </si>
  <si>
    <t>Caleb 2:43.65</t>
  </si>
  <si>
    <t>Hunter 27.62</t>
  </si>
  <si>
    <t>Mat 1:29.79</t>
  </si>
  <si>
    <t>Derek 1:07.73</t>
  </si>
  <si>
    <t>Kaleb 59.93</t>
  </si>
  <si>
    <t>Nick 59.21</t>
  </si>
  <si>
    <t>Mat 8:00.82</t>
  </si>
  <si>
    <t>Derek 6:28.85</t>
  </si>
  <si>
    <t>Caleb 1:18.71</t>
  </si>
  <si>
    <t>Nick 1:10.33</t>
  </si>
  <si>
    <t>Jake 1:20.03</t>
  </si>
  <si>
    <t>Tim 1:05.50</t>
  </si>
  <si>
    <t>Knights Invite 10/22/18</t>
  </si>
  <si>
    <t>Lane</t>
  </si>
  <si>
    <t>Lane 3</t>
  </si>
  <si>
    <t>Lane 5</t>
  </si>
  <si>
    <t>Lane 7</t>
  </si>
  <si>
    <t>Lane 1</t>
  </si>
  <si>
    <t>Heat/Lane</t>
  </si>
  <si>
    <t>H2/L2</t>
  </si>
  <si>
    <t>Kyler 2:24.28</t>
  </si>
  <si>
    <t>Aron 2:24.45</t>
  </si>
  <si>
    <t>H2/L4</t>
  </si>
  <si>
    <t>H3/L8</t>
  </si>
  <si>
    <t>H3/L3</t>
  </si>
  <si>
    <t>H3/L5</t>
  </si>
  <si>
    <t>H1/L3</t>
  </si>
  <si>
    <t>H1/L4</t>
  </si>
  <si>
    <t>H2/L8</t>
  </si>
  <si>
    <t>H2/L7</t>
  </si>
  <si>
    <t>H3/L6</t>
  </si>
  <si>
    <t>H7/L5</t>
  </si>
  <si>
    <t>H8/L2</t>
  </si>
  <si>
    <t>H11/L1</t>
  </si>
  <si>
    <t>Kyler 6:40.04</t>
  </si>
  <si>
    <t>H2/L5</t>
  </si>
  <si>
    <t>H5/L6</t>
  </si>
  <si>
    <t>H2/L1</t>
  </si>
  <si>
    <t>H3/L7</t>
  </si>
  <si>
    <t>H9/L2</t>
  </si>
  <si>
    <t>H10/L7</t>
  </si>
  <si>
    <t>H11/L3</t>
  </si>
  <si>
    <t>H1/L7</t>
  </si>
  <si>
    <t>H1/L8</t>
  </si>
  <si>
    <t>H3/L1</t>
  </si>
  <si>
    <t>H4/L4</t>
  </si>
  <si>
    <t>H5/L4</t>
  </si>
  <si>
    <t>H4/L3</t>
  </si>
  <si>
    <t>H5/L1</t>
  </si>
  <si>
    <t>H7/L6</t>
  </si>
  <si>
    <t>H2/L3</t>
  </si>
  <si>
    <t>:29.99</t>
  </si>
  <si>
    <t>:26.48</t>
  </si>
  <si>
    <t>:25.21</t>
  </si>
  <si>
    <t>:34.03</t>
  </si>
  <si>
    <t>:26.66</t>
  </si>
  <si>
    <t>:42.61</t>
  </si>
  <si>
    <t>:39.87</t>
  </si>
  <si>
    <t>:38.42</t>
  </si>
  <si>
    <t>:27.67</t>
  </si>
  <si>
    <t>:31.19</t>
  </si>
  <si>
    <t>:33.50</t>
  </si>
  <si>
    <t>:33.94</t>
  </si>
  <si>
    <t>:30.40</t>
  </si>
  <si>
    <t>:42.66</t>
  </si>
  <si>
    <t>:35.94</t>
  </si>
  <si>
    <t>:38.05</t>
  </si>
  <si>
    <t>:37.89</t>
  </si>
  <si>
    <t>:26.18</t>
  </si>
  <si>
    <t>:27.18</t>
  </si>
  <si>
    <t>:29.56</t>
  </si>
  <si>
    <t>:30.45</t>
  </si>
  <si>
    <t>:32.35</t>
  </si>
  <si>
    <t>:30.99</t>
  </si>
  <si>
    <t>:37.83</t>
  </si>
  <si>
    <t>:33.02</t>
  </si>
  <si>
    <t>:30.35</t>
  </si>
  <si>
    <t>:35.45</t>
  </si>
  <si>
    <t>:39.30</t>
  </si>
  <si>
    <t>:39.31</t>
  </si>
  <si>
    <t>:34.92</t>
  </si>
  <si>
    <t>:40.26</t>
  </si>
  <si>
    <t>:43.76</t>
  </si>
  <si>
    <t>:44.62</t>
  </si>
  <si>
    <t>:27.13</t>
  </si>
  <si>
    <t>:35.30</t>
  </si>
  <si>
    <t>:35.37</t>
  </si>
  <si>
    <t>:34.25</t>
  </si>
  <si>
    <t>:45.80</t>
  </si>
  <si>
    <t>:38.23</t>
  </si>
  <si>
    <t>:35.78</t>
  </si>
  <si>
    <t>:44.88</t>
  </si>
  <si>
    <t>:50.53</t>
  </si>
  <si>
    <t>:43.59</t>
  </si>
  <si>
    <t>:43.44</t>
  </si>
  <si>
    <t>:55.10</t>
  </si>
  <si>
    <t>:50.87</t>
  </si>
  <si>
    <t>:42.76</t>
  </si>
  <si>
    <t>:34.93</t>
  </si>
  <si>
    <t>:43.11</t>
  </si>
  <si>
    <t>:37.49</t>
  </si>
  <si>
    <t>:41.82</t>
  </si>
  <si>
    <t>:39.97</t>
  </si>
  <si>
    <t>:49.11</t>
  </si>
  <si>
    <t>:26.26</t>
  </si>
  <si>
    <t>:30.23</t>
  </si>
  <si>
    <t>:56.49</t>
  </si>
  <si>
    <t>:28.88</t>
  </si>
  <si>
    <t>:34.54</t>
  </si>
  <si>
    <t>:32.40</t>
  </si>
  <si>
    <t>NS</t>
  </si>
  <si>
    <t>:35.89</t>
  </si>
  <si>
    <t>:41.39</t>
  </si>
  <si>
    <t>:46.13</t>
  </si>
  <si>
    <t>:33.75</t>
  </si>
  <si>
    <t>:39.83</t>
  </si>
  <si>
    <t>:27.51</t>
  </si>
  <si>
    <t>:31.82</t>
  </si>
  <si>
    <t>:31.41</t>
  </si>
  <si>
    <t>:32.48</t>
  </si>
  <si>
    <t>:32.79</t>
  </si>
  <si>
    <t>:30.93</t>
  </si>
  <si>
    <t>:32.33</t>
  </si>
  <si>
    <t>:32.16</t>
  </si>
  <si>
    <t>:30.29</t>
  </si>
  <si>
    <t>:38.04</t>
  </si>
  <si>
    <t>:38.78</t>
  </si>
  <si>
    <t>:39.49</t>
  </si>
  <si>
    <t>:37.81</t>
  </si>
  <si>
    <t>:38.06</t>
  </si>
  <si>
    <t>:39.25</t>
  </si>
  <si>
    <t>:38.07</t>
  </si>
  <si>
    <t>:38.84</t>
  </si>
  <si>
    <t>:45.75</t>
  </si>
  <si>
    <t>:47.76</t>
  </si>
  <si>
    <t>:46.93</t>
  </si>
  <si>
    <t>:44.30</t>
  </si>
  <si>
    <t>:41.21</t>
  </si>
  <si>
    <t>:49.24</t>
  </si>
  <si>
    <t>:47.60</t>
  </si>
  <si>
    <t>:47.41</t>
  </si>
  <si>
    <t>:40.76</t>
  </si>
  <si>
    <t>:49.19</t>
  </si>
  <si>
    <t>:50.06</t>
  </si>
  <si>
    <t>:52.31</t>
  </si>
  <si>
    <t>:50.74</t>
  </si>
  <si>
    <t>:43.61</t>
  </si>
  <si>
    <t>:49.78</t>
  </si>
  <si>
    <t>:50.29</t>
  </si>
  <si>
    <t>:50.89</t>
  </si>
  <si>
    <t>:45.63</t>
  </si>
  <si>
    <t>:26.76</t>
  </si>
  <si>
    <t>:27.50</t>
  </si>
  <si>
    <t>:27.32</t>
  </si>
  <si>
    <t>:28.48</t>
  </si>
  <si>
    <t>:31.13</t>
  </si>
  <si>
    <t>:32.74</t>
  </si>
  <si>
    <t>:38.68</t>
  </si>
  <si>
    <t>:34.58</t>
  </si>
  <si>
    <t>:31.35</t>
  </si>
  <si>
    <t>:34.01</t>
  </si>
  <si>
    <t>:35.28</t>
  </si>
  <si>
    <t>:37.42</t>
  </si>
  <si>
    <t>:48.42</t>
  </si>
  <si>
    <t>:49.18</t>
  </si>
  <si>
    <t>:54.08</t>
  </si>
  <si>
    <t>:35.51</t>
  </si>
  <si>
    <t>:39.69</t>
  </si>
  <si>
    <t>:40.80</t>
  </si>
  <si>
    <t>:43.40</t>
  </si>
  <si>
    <t>:38.54</t>
  </si>
  <si>
    <t>:46.15</t>
  </si>
  <si>
    <t>:49.39</t>
  </si>
  <si>
    <t>:52.66</t>
  </si>
  <si>
    <t>:55.72</t>
  </si>
  <si>
    <t>:59.11</t>
  </si>
  <si>
    <t>:26.05</t>
  </si>
  <si>
    <t>:29.22</t>
  </si>
  <si>
    <t>:30.46</t>
  </si>
  <si>
    <t>:56.51</t>
  </si>
  <si>
    <t>:32.31</t>
  </si>
  <si>
    <t>:30.84</t>
  </si>
  <si>
    <t>:37.68</t>
  </si>
  <si>
    <t>:33.22</t>
  </si>
  <si>
    <t>2:22.37 HIG</t>
  </si>
  <si>
    <t>2:24.41 HIG</t>
  </si>
  <si>
    <t>2:50.75 HIG</t>
  </si>
  <si>
    <t>3:31.87 HIG</t>
  </si>
  <si>
    <t>:29.22 HIG</t>
  </si>
  <si>
    <t>:26.66 HIG</t>
  </si>
  <si>
    <t>:31.13 HIG</t>
  </si>
  <si>
    <t>:38.68 HIG</t>
  </si>
  <si>
    <t>:34.58 HIG</t>
  </si>
  <si>
    <t>1:15.18 HIG</t>
  </si>
  <si>
    <t>1:19.31 HIG</t>
  </si>
  <si>
    <t>1:28.34 HIG</t>
  </si>
  <si>
    <t>1:08.18 HIG</t>
  </si>
  <si>
    <t>1:25.06 HIG</t>
  </si>
  <si>
    <t>1:10.50 HIG</t>
  </si>
  <si>
    <t>1:12.03 HIG</t>
  </si>
  <si>
    <t>6:12.95 HIG</t>
  </si>
  <si>
    <t>7:29.66 HIG</t>
  </si>
  <si>
    <t>8:00.65 HIG</t>
  </si>
  <si>
    <t>1:11.05 HIG</t>
  </si>
  <si>
    <t>1:37.23 HIG</t>
  </si>
  <si>
    <t>1:15.20 HIG</t>
  </si>
  <si>
    <t>1:24.68 HIG</t>
  </si>
  <si>
    <t>1:30.00 HIG</t>
  </si>
  <si>
    <t>HIG</t>
  </si>
  <si>
    <t>Nick 30.22, Tim 29.09, Kaleb 26.48, Esteban 24.44</t>
  </si>
  <si>
    <t>Nick, Tim, Kaleb, Esteban 1:50.23</t>
  </si>
  <si>
    <t>Caiden 37.68</t>
  </si>
  <si>
    <t>Justin 32.50</t>
  </si>
  <si>
    <t>Caiden 1:26.08</t>
  </si>
  <si>
    <t>Esteban 56.49</t>
  </si>
  <si>
    <t>Tim 52.66</t>
  </si>
  <si>
    <t>Jake 26.56, Derek, 27.44, Michael 27.23, Hunter 26.66</t>
  </si>
  <si>
    <t>Kaleb 54.12, Nick 57.53, Esteban 59.11, Tim 50.81</t>
  </si>
  <si>
    <t>Tim, Nick, Kaleb, Esteban 3:41.57</t>
  </si>
  <si>
    <t>:30.03</t>
  </si>
  <si>
    <t>:29.27</t>
  </si>
  <si>
    <t>:26.30</t>
  </si>
  <si>
    <t>:25.44</t>
  </si>
  <si>
    <t>:39.51</t>
  </si>
  <si>
    <t>:45.72</t>
  </si>
  <si>
    <t>:46.82</t>
  </si>
  <si>
    <t>:30.79</t>
  </si>
  <si>
    <t>:39.24</t>
  </si>
  <si>
    <t>:43.24</t>
  </si>
  <si>
    <t>:43.12</t>
  </si>
  <si>
    <t>:34.72</t>
  </si>
  <si>
    <t>:37.80</t>
  </si>
  <si>
    <t>:36.90</t>
  </si>
  <si>
    <t>:31.50</t>
  </si>
  <si>
    <t>:36.72</t>
  </si>
  <si>
    <t>:38.85</t>
  </si>
  <si>
    <t>:42.52</t>
  </si>
  <si>
    <t>:48.35</t>
  </si>
  <si>
    <t>:56.46</t>
  </si>
  <si>
    <t>:42.39</t>
  </si>
  <si>
    <t>:47.43</t>
  </si>
  <si>
    <t>:43.36</t>
  </si>
  <si>
    <t>:37.73</t>
  </si>
  <si>
    <t>:48.50</t>
  </si>
  <si>
    <t>:50.16</t>
  </si>
  <si>
    <t>:38.41</t>
  </si>
  <si>
    <t>:42.83</t>
  </si>
  <si>
    <t>:46.62</t>
  </si>
  <si>
    <t>:40.54</t>
  </si>
  <si>
    <t>:37.24</t>
  </si>
  <si>
    <t>:37.16</t>
  </si>
  <si>
    <t>:32.98</t>
  </si>
  <si>
    <t>:32.89</t>
  </si>
  <si>
    <t>:32.46</t>
  </si>
  <si>
    <t>:28.17</t>
  </si>
  <si>
    <t>:28.10</t>
  </si>
  <si>
    <t>:38.28</t>
  </si>
  <si>
    <t>:49.85</t>
  </si>
  <si>
    <t>:31.32</t>
  </si>
  <si>
    <t>:41.77</t>
  </si>
  <si>
    <t>:36.91</t>
  </si>
  <si>
    <t>:30.86</t>
  </si>
  <si>
    <t>:27.53</t>
  </si>
  <si>
    <t>:32.06</t>
  </si>
  <si>
    <t>:59.58</t>
  </si>
  <si>
    <t>:33.08</t>
  </si>
  <si>
    <t>:35.25</t>
  </si>
  <si>
    <t>:27.03</t>
  </si>
  <si>
    <t>:30.68</t>
  </si>
  <si>
    <t>:57.71</t>
  </si>
  <si>
    <t>:57.66</t>
  </si>
  <si>
    <t>:26.37</t>
  </si>
  <si>
    <t>:25.11</t>
  </si>
  <si>
    <t>:25.13</t>
  </si>
  <si>
    <t>:23.49</t>
  </si>
  <si>
    <t>:26.27</t>
  </si>
  <si>
    <t>:49.76</t>
  </si>
  <si>
    <t>:49.75</t>
  </si>
  <si>
    <t>:37.82</t>
  </si>
  <si>
    <t>:43.32</t>
  </si>
  <si>
    <t>:44.14</t>
  </si>
  <si>
    <t>:42.90</t>
  </si>
  <si>
    <t>:41.30</t>
  </si>
  <si>
    <t>:43.89</t>
  </si>
  <si>
    <t>:46.00</t>
  </si>
  <si>
    <t>:39.72</t>
  </si>
  <si>
    <t>:35.50</t>
  </si>
  <si>
    <t>:44.32</t>
  </si>
  <si>
    <t>:47.23</t>
  </si>
  <si>
    <t>:44.44</t>
  </si>
  <si>
    <t>:43.80</t>
  </si>
  <si>
    <t>:40.06</t>
  </si>
  <si>
    <t>:44.68</t>
  </si>
  <si>
    <t>:43.48</t>
  </si>
  <si>
    <t>:44.45</t>
  </si>
  <si>
    <t>:42.59</t>
  </si>
  <si>
    <t>:32.68</t>
  </si>
  <si>
    <t>:39.26</t>
  </si>
  <si>
    <t>:40.64</t>
  </si>
  <si>
    <t>:39.14</t>
  </si>
  <si>
    <t>:37.63</t>
  </si>
  <si>
    <t>:39.71</t>
  </si>
  <si>
    <t>:40.51</t>
  </si>
  <si>
    <t>:31.53</t>
  </si>
  <si>
    <t>:41.80</t>
  </si>
  <si>
    <t>:41.95</t>
  </si>
  <si>
    <t>:43.02</t>
  </si>
  <si>
    <t>:45.76</t>
  </si>
  <si>
    <t>:26.15</t>
  </si>
  <si>
    <t>:27.38</t>
  </si>
  <si>
    <t>Jake, Michael, Aron, Derek</t>
  </si>
  <si>
    <t>:36.53</t>
  </si>
  <si>
    <t>:36.79</t>
  </si>
  <si>
    <t>:38.70</t>
  </si>
  <si>
    <t>:35.90</t>
  </si>
  <si>
    <t>:32.41</t>
  </si>
  <si>
    <t>:29.89</t>
  </si>
  <si>
    <t>:33.31</t>
  </si>
  <si>
    <t>:41.66</t>
  </si>
  <si>
    <t>:48.09</t>
  </si>
  <si>
    <t>:45.32</t>
  </si>
  <si>
    <t>:35.88</t>
  </si>
  <si>
    <t>:55:24</t>
  </si>
  <si>
    <t>:58.85</t>
  </si>
  <si>
    <t>:56.29</t>
  </si>
  <si>
    <t>:50.17</t>
  </si>
  <si>
    <t>:26.64</t>
  </si>
  <si>
    <t>:27.88</t>
  </si>
  <si>
    <t>:23.89</t>
  </si>
  <si>
    <t>:28.60</t>
  </si>
  <si>
    <t>:30.97</t>
  </si>
  <si>
    <t>:30.09</t>
  </si>
  <si>
    <t>:26.28</t>
  </si>
  <si>
    <t>2:20.01 KI</t>
  </si>
  <si>
    <t>3:09.72 KI</t>
  </si>
  <si>
    <t>:56.29 KI</t>
  </si>
  <si>
    <t>:50.17 KI</t>
  </si>
  <si>
    <t>1:29.77 KI</t>
  </si>
  <si>
    <t>KI</t>
  </si>
  <si>
    <t>:38.54 HIG</t>
  </si>
  <si>
    <t>:40.67 HIG</t>
  </si>
  <si>
    <t>:44.08 HIG</t>
  </si>
  <si>
    <t>:40.67 AJ</t>
  </si>
  <si>
    <t>1:01.63 PCD</t>
  </si>
  <si>
    <t>:31.14 AJ</t>
  </si>
  <si>
    <t>:45.71 AJ</t>
  </si>
  <si>
    <t>:42.52 KI</t>
  </si>
  <si>
    <t>:58.14 AJ</t>
  </si>
  <si>
    <t>:35.51 HIG</t>
  </si>
  <si>
    <t>:43.44 HIG</t>
  </si>
  <si>
    <t>7:05.95 KI</t>
  </si>
  <si>
    <t>:33.10</t>
  </si>
  <si>
    <t>Nick, Tim, Kaleb, Esteban 1:49.86</t>
  </si>
  <si>
    <t>Derek, Jake, Michael, Hunter 2:05.63</t>
  </si>
  <si>
    <t>Tim 1:54.25</t>
  </si>
  <si>
    <t>Esteban 2:20.66</t>
  </si>
  <si>
    <t>Kaleb 2:24.51</t>
  </si>
  <si>
    <t>Nick 2:41.56</t>
  </si>
  <si>
    <t>Aron 27.23</t>
  </si>
  <si>
    <t>Derek 27.61</t>
  </si>
  <si>
    <t>Kaleb 59.58</t>
  </si>
  <si>
    <t>Tim 49.75</t>
  </si>
  <si>
    <t>Nick 57.66</t>
  </si>
  <si>
    <t>Aron 6:37.84</t>
  </si>
  <si>
    <t>Caleb 7:00.13</t>
  </si>
  <si>
    <t>Tim, Esteban, Nick, Kaleb 1:37.54</t>
  </si>
  <si>
    <t>Nathan, Caleb, Kyler, Aron 1:56.59</t>
  </si>
  <si>
    <t>Esteban 1:11.05</t>
  </si>
  <si>
    <t>Michael 1:17.85</t>
  </si>
  <si>
    <t>Jake 1:19.26</t>
  </si>
  <si>
    <t>Hunter 1:24.68</t>
  </si>
  <si>
    <t>Derek, Jake, Caleb, Aron 4:10.43</t>
  </si>
  <si>
    <t>Kyler, Hunter, Nathan, Michael 4:29.87</t>
  </si>
  <si>
    <t>Michael 28.41</t>
  </si>
  <si>
    <t>Nathan 29.22</t>
  </si>
  <si>
    <t>Caleb 29.60</t>
  </si>
  <si>
    <t>Kyler 30.10</t>
  </si>
  <si>
    <t>Aiden 30.22</t>
  </si>
  <si>
    <t>Max 30.84</t>
  </si>
  <si>
    <t>Mat 31.38</t>
  </si>
  <si>
    <t>Claas 32.25</t>
  </si>
  <si>
    <t>Jacob 32.63</t>
  </si>
  <si>
    <t>Sam 33.02</t>
  </si>
  <si>
    <t>Caiden 43.29</t>
  </si>
  <si>
    <t>Kyler 1:06.33</t>
  </si>
  <si>
    <t>Nathan 1:08.18</t>
  </si>
  <si>
    <t>Max 1:08.33</t>
  </si>
  <si>
    <t>Jacob 1:09.50</t>
  </si>
  <si>
    <t>Aiden 1:15.42</t>
  </si>
  <si>
    <t>Justin 1:17.28</t>
  </si>
  <si>
    <t>Nick 30.03, Tim 29.09, Kaleb 26.30, Esteban 24.44</t>
  </si>
  <si>
    <t>Derek 33.79, Jake 33.90, Michael 31.28, Hunter 26.66</t>
  </si>
  <si>
    <t>Tim 23.85, Esteban 24.44, Nick 25.45, Kaleb 24.75*</t>
  </si>
  <si>
    <t>Nathan 29.22, Caleb 28.90, Kyler 30.98, Aron 27.49</t>
  </si>
  <si>
    <t>Derek 1:00.15, Jake 1:02.25, Caleb 1:03.68, Aron 1:04.35</t>
  </si>
  <si>
    <t>Kyler 1:06.33, Hunter 1:07.43, Nathan 1:12.39, Michael 1:03.72</t>
  </si>
  <si>
    <t>Lane 6</t>
  </si>
  <si>
    <t>Michael 2:24.41</t>
  </si>
  <si>
    <t>Kaleb 2:06.30</t>
  </si>
  <si>
    <t>Aron 2:40.61</t>
  </si>
  <si>
    <t>Esteban 2:24.11</t>
  </si>
  <si>
    <t>Tim 2:07.00</t>
  </si>
  <si>
    <t>Jake 26.15</t>
  </si>
  <si>
    <t>Nathan 1:22.87</t>
  </si>
  <si>
    <t>Max 1:19.31</t>
  </si>
  <si>
    <t>Tim 57.86</t>
  </si>
  <si>
    <t>Hunter 1:06.81</t>
  </si>
  <si>
    <t>Nick 57.53</t>
  </si>
  <si>
    <t>Mat 1:37.60</t>
  </si>
  <si>
    <t>Caleb 1:14.85</t>
  </si>
  <si>
    <t>Derek 1:12.70</t>
  </si>
  <si>
    <t>Jacob 1:29.77</t>
  </si>
  <si>
    <t>Aron 1:17.56</t>
  </si>
  <si>
    <t>Kaleb 1:04.38</t>
  </si>
  <si>
    <t>Esteban 1:15.82</t>
  </si>
  <si>
    <t>Eagle Invite 9/29/18</t>
  </si>
  <si>
    <t>CWF</t>
  </si>
  <si>
    <t>EI</t>
  </si>
  <si>
    <t>EI=Eagle Invite 9/29/18</t>
  </si>
  <si>
    <t>vs. Casteel and Williams Field 9/27/18</t>
  </si>
  <si>
    <t>:42.41</t>
  </si>
  <si>
    <t>:30.92</t>
  </si>
  <si>
    <t>:29.52</t>
  </si>
  <si>
    <t>:33.59</t>
  </si>
  <si>
    <t>:33.45</t>
  </si>
  <si>
    <t>:30.07</t>
  </si>
  <si>
    <t>:27.37</t>
  </si>
  <si>
    <t>:29.05</t>
  </si>
  <si>
    <t>:30.13</t>
  </si>
  <si>
    <t>:30.16</t>
  </si>
  <si>
    <t>:28.57</t>
  </si>
  <si>
    <t>:33.87</t>
  </si>
  <si>
    <t>:40.62</t>
  </si>
  <si>
    <t>:43.28</t>
  </si>
  <si>
    <t>:33.52</t>
  </si>
  <si>
    <t>:33.48</t>
  </si>
  <si>
    <t>:38.60</t>
  </si>
  <si>
    <t>:49.09</t>
  </si>
  <si>
    <t>:28.03</t>
  </si>
  <si>
    <t>:27.15</t>
  </si>
  <si>
    <t>:30.77</t>
  </si>
  <si>
    <t>:31.21</t>
  </si>
  <si>
    <t>:32.34</t>
  </si>
  <si>
    <t>:35.95</t>
  </si>
  <si>
    <t>:27.25</t>
  </si>
  <si>
    <t>:29.54</t>
  </si>
  <si>
    <t>:29.17</t>
  </si>
  <si>
    <t>:32.07</t>
  </si>
  <si>
    <t>:36.68</t>
  </si>
  <si>
    <t>::24.90</t>
  </si>
  <si>
    <t>:29.62</t>
  </si>
  <si>
    <t>:52.15</t>
  </si>
  <si>
    <t>:31.69</t>
  </si>
  <si>
    <t>:29.95</t>
  </si>
  <si>
    <t>:34.40</t>
  </si>
  <si>
    <t>:37.05</t>
  </si>
  <si>
    <t>:36.52</t>
  </si>
  <si>
    <t>:38.10</t>
  </si>
  <si>
    <t>:33.00</t>
  </si>
  <si>
    <t>:33.61</t>
  </si>
  <si>
    <t>:34.37</t>
  </si>
  <si>
    <t>:38.87</t>
  </si>
  <si>
    <t>:38.40</t>
  </si>
  <si>
    <t>:39.39</t>
  </si>
  <si>
    <t>:46.98</t>
  </si>
  <si>
    <t>:31.66</t>
  </si>
  <si>
    <t>:35.29</t>
  </si>
  <si>
    <t>:36.85</t>
  </si>
  <si>
    <t>:39.40</t>
  </si>
  <si>
    <t>:39.19</t>
  </si>
  <si>
    <t>:40.03</t>
  </si>
  <si>
    <t>:39.94</t>
  </si>
  <si>
    <t>:41.32</t>
  </si>
  <si>
    <t>:41.29</t>
  </si>
  <si>
    <t>:42.31</t>
  </si>
  <si>
    <t>:43.71</t>
  </si>
  <si>
    <t>:41.35</t>
  </si>
  <si>
    <t>:42.72</t>
  </si>
  <si>
    <t>:40.83</t>
  </si>
  <si>
    <t>:42.88</t>
  </si>
  <si>
    <t>:30.52</t>
  </si>
  <si>
    <t>:25.35</t>
  </si>
  <si>
    <t>:29.70</t>
  </si>
  <si>
    <t>:29.29</t>
  </si>
  <si>
    <t>:25.12</t>
  </si>
  <si>
    <t>:28.50</t>
  </si>
  <si>
    <t>:37.38</t>
  </si>
  <si>
    <t>:34.88</t>
  </si>
  <si>
    <t>:40.10</t>
  </si>
  <si>
    <t>:28.06</t>
  </si>
  <si>
    <t>:26.91</t>
  </si>
  <si>
    <t>:27.28</t>
  </si>
  <si>
    <t>:30.87</t>
  </si>
  <si>
    <t>:28.59</t>
  </si>
  <si>
    <t>:52.21</t>
  </si>
  <si>
    <t>2:21.49 CWF</t>
  </si>
  <si>
    <t>2:35.69 CWF</t>
  </si>
  <si>
    <t>3:07.53 CWF</t>
  </si>
  <si>
    <t>:27.25 CWF</t>
  </si>
  <si>
    <t>:28.44 CWF</t>
  </si>
  <si>
    <t>6:29.18 CWF</t>
  </si>
  <si>
    <t>6:48.11 CWF</t>
  </si>
  <si>
    <t>:25.12 CWF</t>
  </si>
  <si>
    <t>1:07.08 CWF</t>
  </si>
  <si>
    <t>1:06.93 CWF</t>
  </si>
  <si>
    <t>1:25.60 CWF</t>
  </si>
  <si>
    <t>Derek 33.59, Jake 33.45, Michael 30.07, Hunter 26.66</t>
  </si>
  <si>
    <t>Derek, Jake, Michael, Hunter 2:03.77</t>
  </si>
  <si>
    <t>Caiden 35.95</t>
  </si>
  <si>
    <t>Sam 32.34</t>
  </si>
  <si>
    <t>Aiden 29.54</t>
  </si>
  <si>
    <t>Justin 1:12.81</t>
  </si>
  <si>
    <t>Aiden 1:06.93</t>
  </si>
  <si>
    <t>Claas 1:11.40</t>
  </si>
  <si>
    <t>Nick 25.41</t>
  </si>
  <si>
    <t>Kaleb 24.75, Esteban 24.44, Nick 25.45, Tim 23.08</t>
  </si>
  <si>
    <t>Kaleb, Esteban, Nick, Tim 1:37.72</t>
  </si>
  <si>
    <t>Nathan 29.22, Caleb 28.90, Kyler 29.29, Aron 27.49</t>
  </si>
  <si>
    <t>Nathan, Caleb, Kyler, Aron 1:54.90</t>
  </si>
  <si>
    <t>Jake 1:14.98</t>
  </si>
  <si>
    <t>Kyler 1:04.25, Hunter 1:07.43, Nathan 1:07.08, Michael 1:03.72</t>
  </si>
  <si>
    <t>Kyler, Hunter, Nathan, Michael 4:22.48</t>
  </si>
  <si>
    <t>:30.10</t>
  </si>
  <si>
    <t>:28.28</t>
  </si>
  <si>
    <t>:26.57</t>
  </si>
  <si>
    <t>:24.38</t>
  </si>
  <si>
    <t>:32.27</t>
  </si>
  <si>
    <t>:29.48</t>
  </si>
  <si>
    <t>:26.89</t>
  </si>
  <si>
    <t>:38.66</t>
  </si>
  <si>
    <t>:40.58</t>
  </si>
  <si>
    <t>:29.75</t>
  </si>
  <si>
    <t>:37.67</t>
  </si>
  <si>
    <t>:40.39</t>
  </si>
  <si>
    <t>:40.04</t>
  </si>
  <si>
    <t>:37.02</t>
  </si>
  <si>
    <t>:39.86</t>
  </si>
  <si>
    <t>:26.85</t>
  </si>
  <si>
    <t>:30.28</t>
  </si>
  <si>
    <t>:33.43</t>
  </si>
  <si>
    <t>:32.25</t>
  </si>
  <si>
    <t>:45.30</t>
  </si>
  <si>
    <t>:37.37</t>
  </si>
  <si>
    <t>:37.77</t>
  </si>
  <si>
    <t>:44.29</t>
  </si>
  <si>
    <t>:35.72</t>
  </si>
  <si>
    <t>:26.33</t>
  </si>
  <si>
    <t>:33.68</t>
  </si>
  <si>
    <t>:35.07</t>
  </si>
  <si>
    <t>:28.99</t>
  </si>
  <si>
    <t>:36.24</t>
  </si>
  <si>
    <t>:36.39</t>
  </si>
  <si>
    <t>:31.34</t>
  </si>
  <si>
    <t>:31.63</t>
  </si>
  <si>
    <t>:30.73</t>
  </si>
  <si>
    <t>:32.61</t>
  </si>
  <si>
    <t>:52.04</t>
  </si>
  <si>
    <t>:38.43</t>
  </si>
  <si>
    <t>:30.78</t>
  </si>
  <si>
    <t>:41.44</t>
  </si>
  <si>
    <t>:56.41</t>
  </si>
  <si>
    <t>:26.84</t>
  </si>
  <si>
    <t>:29.57</t>
  </si>
  <si>
    <t>:40.16</t>
  </si>
  <si>
    <t>:30.49</t>
  </si>
  <si>
    <t>:36.82</t>
  </si>
  <si>
    <t>:33.73</t>
  </si>
  <si>
    <t>:39.47</t>
  </si>
  <si>
    <t>:33.18</t>
  </si>
  <si>
    <t>:39.89</t>
  </si>
  <si>
    <t>:26.65</t>
  </si>
  <si>
    <t>:25.25</t>
  </si>
  <si>
    <t>:25.76</t>
  </si>
  <si>
    <t>:29.84</t>
  </si>
  <si>
    <t>:33.04</t>
  </si>
  <si>
    <t>:27.59</t>
  </si>
  <si>
    <t>:30.42</t>
  </si>
  <si>
    <t>:58.01</t>
  </si>
  <si>
    <t>:58.33</t>
  </si>
  <si>
    <t>:24.85</t>
  </si>
  <si>
    <t>:24.74</t>
  </si>
  <si>
    <t>:24.97</t>
  </si>
  <si>
    <t>:22.56</t>
  </si>
  <si>
    <t>:28.71</t>
  </si>
  <si>
    <t>:28.79</t>
  </si>
  <si>
    <t>:27.57</t>
  </si>
  <si>
    <t>:50.46</t>
  </si>
  <si>
    <t>:46.60</t>
  </si>
  <si>
    <t>:37.13</t>
  </si>
  <si>
    <t>:35.44</t>
  </si>
  <si>
    <t>:34.73</t>
  </si>
  <si>
    <t>:32.38</t>
  </si>
  <si>
    <t>:41.05</t>
  </si>
  <si>
    <t>:49.61</t>
  </si>
  <si>
    <t>:38.38</t>
  </si>
  <si>
    <t>:35.93</t>
  </si>
  <si>
    <t>:42.02</t>
  </si>
  <si>
    <t>:33.63</t>
  </si>
  <si>
    <t>2:24.41 EI</t>
  </si>
  <si>
    <t>2:02.77 EI</t>
  </si>
  <si>
    <t>2:04.07 EI</t>
  </si>
  <si>
    <t>:29.08 EI</t>
  </si>
  <si>
    <t>:27.50 EI</t>
  </si>
  <si>
    <t>:25.25 EI</t>
  </si>
  <si>
    <t>:56.41 EI</t>
  </si>
  <si>
    <t>1:02.88 EI</t>
  </si>
  <si>
    <t>1:03.43 EI</t>
  </si>
  <si>
    <t>1:06.99 EI</t>
  </si>
  <si>
    <t>1:37.07 EI</t>
  </si>
  <si>
    <t>1:10.18 EI</t>
  </si>
  <si>
    <t>Varsity</t>
  </si>
  <si>
    <t>JV</t>
  </si>
  <si>
    <t>:35.66 CWF</t>
  </si>
  <si>
    <t>:30.74</t>
  </si>
  <si>
    <t>:29.64</t>
  </si>
  <si>
    <t>:31.47</t>
  </si>
  <si>
    <t>:31.59</t>
  </si>
  <si>
    <t>:30.94</t>
  </si>
  <si>
    <t>3:27.94 GCS</t>
  </si>
  <si>
    <t>1:31.52 GCS</t>
  </si>
  <si>
    <t>1:22.03 GCS</t>
  </si>
  <si>
    <t>1:24.28 GCS</t>
  </si>
  <si>
    <t>:51.08 TT</t>
  </si>
  <si>
    <t>:39.17 TT</t>
  </si>
  <si>
    <t>Kaleb 29.53, Jake 32.93, Tim 26.20, Nick 24.87</t>
  </si>
  <si>
    <t>Caleb 34.03, Aron 34.21, Michael 29.48, Hunter 26.66</t>
  </si>
  <si>
    <t>Aron 2:20.01</t>
  </si>
  <si>
    <t>Nick 2:35.69</t>
  </si>
  <si>
    <t>Derek 2:38.93</t>
  </si>
  <si>
    <t>Tim 23.85</t>
  </si>
  <si>
    <t>Michael 1:12.22</t>
  </si>
  <si>
    <t>Tim 5:13.06</t>
  </si>
  <si>
    <t>Jake, Derek, Hunter, Esteban 1:44.69</t>
  </si>
  <si>
    <t>Michael, Caleb, Aiden, Kyler 1:55.37</t>
  </si>
  <si>
    <t>Jake 26.15, Derek 27.44, Hunter 26.66, Esteban 24.44</t>
  </si>
  <si>
    <t>Michael 27.25, Caleb 28.79, Aiden 30.62, Kyler 28.71</t>
  </si>
  <si>
    <t>Nick 1:08.31</t>
  </si>
  <si>
    <t>Caleb 1:12.57</t>
  </si>
  <si>
    <t>Esteban 56.49, Nick 57.53, Kaleb 55.72, Tim 50.17</t>
  </si>
  <si>
    <t>Caleb 1:03.30, Michael 1:03.72, Aron 1:03.43, Derek 1:02.49</t>
  </si>
  <si>
    <t>Claas 3:15.47</t>
  </si>
  <si>
    <t>Justin 3:50.00</t>
  </si>
  <si>
    <t>Jacob 1:42.24</t>
  </si>
  <si>
    <t>Nathan 1:38.06</t>
  </si>
  <si>
    <t>Mat 1:51.31</t>
  </si>
  <si>
    <t>vs. Gilbert Christian and Coronado 10/4/18</t>
  </si>
  <si>
    <t>Sam 2:07.30</t>
  </si>
  <si>
    <t>GCS</t>
  </si>
  <si>
    <t>:25.67</t>
  </si>
  <si>
    <t>:33.49</t>
  </si>
  <si>
    <t>:29.80</t>
  </si>
  <si>
    <t>:35.83</t>
  </si>
  <si>
    <t>:35.82</t>
  </si>
  <si>
    <t>:37.64</t>
  </si>
  <si>
    <t>:36.50</t>
  </si>
  <si>
    <t>:31.11</t>
  </si>
  <si>
    <t>:36.36</t>
  </si>
  <si>
    <t>:33.40</t>
  </si>
  <si>
    <t>:34.45</t>
  </si>
  <si>
    <t>:33.95</t>
  </si>
  <si>
    <t>:39.16</t>
  </si>
  <si>
    <t>:47.80</t>
  </si>
  <si>
    <t>:35.26</t>
  </si>
  <si>
    <t>:32.91</t>
  </si>
  <si>
    <t>:49.23</t>
  </si>
  <si>
    <t>:35.19</t>
  </si>
  <si>
    <t>:24.31</t>
  </si>
  <si>
    <t>:26.88</t>
  </si>
  <si>
    <t>:31.37</t>
  </si>
  <si>
    <t>:40.31</t>
  </si>
  <si>
    <t>:33.74</t>
  </si>
  <si>
    <t>Hunter 1:02.88</t>
  </si>
  <si>
    <t>:27.04</t>
  </si>
  <si>
    <t>:32.84</t>
  </si>
  <si>
    <t>:41.60</t>
  </si>
  <si>
    <t>:31.24</t>
  </si>
  <si>
    <t>:37.55</t>
  </si>
  <si>
    <t>:40.77</t>
  </si>
  <si>
    <t>:40.30</t>
  </si>
  <si>
    <t>:42.68</t>
  </si>
  <si>
    <t>:41.46</t>
  </si>
  <si>
    <t>:38.16</t>
  </si>
  <si>
    <t>:41.72</t>
  </si>
  <si>
    <t>:31.22</t>
  </si>
  <si>
    <t>:27.10</t>
  </si>
  <si>
    <t>:28.30</t>
  </si>
  <si>
    <t>:24.70</t>
  </si>
  <si>
    <t>:27.60</t>
  </si>
  <si>
    <t>:28.83</t>
  </si>
  <si>
    <t>:28.02</t>
  </si>
  <si>
    <t>:36.46</t>
  </si>
  <si>
    <t>Caleb 34.03, Jake 32.93, Tim 26.20, Nick 24.87</t>
  </si>
  <si>
    <t>Kyler 39.33, Aron 34.21, Michael 29.48, Hunter 26.66</t>
  </si>
  <si>
    <t>Esteban, Nick, Derek, Tim 3:46.68</t>
  </si>
  <si>
    <t>Caleb, Michael, Aron, Kyler 4:18.17</t>
  </si>
  <si>
    <t>Esteban 56.49, Nick 57.53, Derek 1:02.49, Tim 50.17</t>
  </si>
  <si>
    <t>Caleb 1:03.30, Michael 1:03.72, Aron 1:03.43, Kyler 1:07.72</t>
  </si>
  <si>
    <t>:24.20</t>
  </si>
  <si>
    <t>:30:12</t>
  </si>
  <si>
    <t>:28.27</t>
  </si>
  <si>
    <t>Caleb, Jake, Tim, Nick 1:58.03</t>
  </si>
  <si>
    <t>Kyler, Aron, Michael, Hunter 2:09.68</t>
  </si>
  <si>
    <t>:33.59 GCS</t>
  </si>
  <si>
    <t>:36.95 GCS</t>
  </si>
  <si>
    <t>:25.67 GCS</t>
  </si>
  <si>
    <t>2:15.19 GCS</t>
  </si>
  <si>
    <t>1:10.56 GCS</t>
  </si>
  <si>
    <t>:28.02 GCS</t>
  </si>
  <si>
    <t>1:03.59 GCS</t>
  </si>
  <si>
    <t>2:45.41 GCS</t>
  </si>
  <si>
    <t>2:40.30 GCS</t>
  </si>
  <si>
    <t>1:41.00 GCS</t>
  </si>
  <si>
    <t>1:27.68 GCS</t>
  </si>
  <si>
    <t>1:35.76 GCS</t>
  </si>
  <si>
    <t>1:27.57 GCS</t>
  </si>
  <si>
    <t>Kaleb, Jake, Tim, Esteban 1:51.30</t>
  </si>
  <si>
    <t>Nick, Aron, Michael, Derek 2:00.63</t>
  </si>
  <si>
    <t>Nick 2:18.05</t>
  </si>
  <si>
    <t>Derek 2:37.43</t>
  </si>
  <si>
    <t>Kaleb 24.75</t>
  </si>
  <si>
    <t>Kaleb 54.12</t>
  </si>
  <si>
    <t>Kaleb, 29.53, Jake 31.66, Tim 25.67, Esteban 24.44</t>
  </si>
  <si>
    <t>Nick 30.03, Aron 34.21, Michael 29.48, Derek 26.91</t>
  </si>
  <si>
    <t>Aron 27.23, Caleb 27.60, Hunter 26.66, Jake 26.94</t>
  </si>
  <si>
    <t>Esteban 56.49, Kaleb 55.72, Nick 57.53, Tim 50.17</t>
  </si>
  <si>
    <t>Hunter 27.50</t>
  </si>
  <si>
    <t>Caleb 28.54</t>
  </si>
  <si>
    <t>Aiden 29.08</t>
  </si>
  <si>
    <t>Max 30.73</t>
  </si>
  <si>
    <t>Mat 30.92</t>
  </si>
  <si>
    <t>Sam 31.34</t>
  </si>
  <si>
    <t>Jacob 31.47</t>
  </si>
  <si>
    <t>Justin 31.59</t>
  </si>
  <si>
    <t>Caleb 1:03.30</t>
  </si>
  <si>
    <t>Mat 1:10.63</t>
  </si>
  <si>
    <t>Justin 1:11.72</t>
  </si>
  <si>
    <t>Sam 1:13.61</t>
  </si>
  <si>
    <t>Esteban 6:27.30</t>
  </si>
  <si>
    <t>Aron 6:29.18</t>
  </si>
  <si>
    <t>Aron, Caleb, Hunter, Jake 1:48.45</t>
  </si>
  <si>
    <t>Tim 1:04.29</t>
  </si>
  <si>
    <t>Jake 1:11.39</t>
  </si>
  <si>
    <t>Esteban, Kaleb, Nick, Tim 3:39.91</t>
  </si>
  <si>
    <t>Small School Invite 10/20/18</t>
  </si>
  <si>
    <t>Nick, Tim, Kaleb, Esteban 1:49.05</t>
  </si>
  <si>
    <t>Derek, Jake, Michael, Hunter 2:00.07</t>
  </si>
  <si>
    <t>Nathan 2:54.73</t>
  </si>
  <si>
    <t>Caleb 2:43.21</t>
  </si>
  <si>
    <t>Aron 2:37.20</t>
  </si>
  <si>
    <t>Claas 31.21</t>
  </si>
  <si>
    <t>Esteban 24.84</t>
  </si>
  <si>
    <t>Kaleb 1:03.37</t>
  </si>
  <si>
    <t>Mat 7:10.56</t>
  </si>
  <si>
    <t>Derek 1:10.18</t>
  </si>
  <si>
    <t>Sam 1:37.57</t>
  </si>
  <si>
    <t>Mat 1:35.12</t>
  </si>
  <si>
    <t>Nick 30.03, Tim 28.28, Kaleb 26.30, Esteban 24.44</t>
  </si>
  <si>
    <t>Derek 32.27, Jake 31.66, Michael 29.48, Hunter 26.66</t>
  </si>
  <si>
    <t>Hunter 27.50, Caleb 27.60, Kyler 28.02, Aron 27.49</t>
  </si>
  <si>
    <t>Claas 31.21, Max 31.45, Mat 31.73, Aiden 28.83</t>
  </si>
  <si>
    <t>Kaleb 54.12, Esteban 56.29, Nick 57.53, Tim 50.17</t>
  </si>
  <si>
    <t>Derek 1:00.15, Caleb 1:02.45, Michael 1:02.83, Jake 1:00.82</t>
  </si>
  <si>
    <t>Sam 3:06.63</t>
  </si>
  <si>
    <t>Nathan 2:31.64</t>
  </si>
  <si>
    <t>Jacob 3:05.19</t>
  </si>
  <si>
    <t>Max 2:59.70</t>
  </si>
  <si>
    <t>Esteban 1:12.64</t>
  </si>
  <si>
    <t>1:07.09 FB</t>
  </si>
  <si>
    <t>ALA</t>
  </si>
  <si>
    <t>SSI</t>
  </si>
  <si>
    <t>LCQ</t>
  </si>
  <si>
    <t>Last Chance Qualifier 10/25/18</t>
  </si>
  <si>
    <t>vs. ALA QC &amp; North 10/18/18</t>
  </si>
  <si>
    <t>2:57.66 FB</t>
  </si>
  <si>
    <t>1:04.08 FB</t>
  </si>
  <si>
    <t>Mat 1:28.25</t>
  </si>
  <si>
    <t>Michael 27.25, Max 31.45, Aiden 28.83, Nathan 31.57</t>
  </si>
  <si>
    <t>Michael, Max, Aiden, Nathan 1:57.10</t>
  </si>
  <si>
    <t>Michael 1:03.72, Caleb 1:02.45, Aiden 1:19.82, Derek 1:02.49</t>
  </si>
  <si>
    <t>Michael, Caleb, Aiden, Derek 4:28.48</t>
  </si>
  <si>
    <t>H1L3</t>
  </si>
  <si>
    <t>H1L5</t>
  </si>
  <si>
    <t>H1L6</t>
  </si>
  <si>
    <t>H2L3</t>
  </si>
  <si>
    <t>H2L4</t>
  </si>
  <si>
    <t>H2L5</t>
  </si>
  <si>
    <t>H2L6</t>
  </si>
  <si>
    <t>H3L4</t>
  </si>
  <si>
    <t>H3L3</t>
  </si>
  <si>
    <t>H3L5</t>
  </si>
  <si>
    <t>H1L7</t>
  </si>
  <si>
    <t>H2L2</t>
  </si>
  <si>
    <t>H2L7</t>
  </si>
  <si>
    <t>Derek 32.27, Jake 31.34, Michael 29.48, Hunter 26.66</t>
  </si>
  <si>
    <t>Justin 29.34</t>
  </si>
  <si>
    <t>Claas 30.35</t>
  </si>
  <si>
    <t>Max 30.35</t>
  </si>
  <si>
    <t>Michael 1:09.32</t>
  </si>
  <si>
    <t>Derek 1:00.15, Caleb 1:01.75, Michael 1:02.83, Jake 1:00.82</t>
  </si>
  <si>
    <t>:29.47</t>
  </si>
  <si>
    <t>:25.57</t>
  </si>
  <si>
    <t>:34.64</t>
  </si>
  <si>
    <t>:27.92</t>
  </si>
  <si>
    <t>:26.39</t>
  </si>
  <si>
    <t>:29.43</t>
  </si>
  <si>
    <t>:30.17</t>
  </si>
  <si>
    <t>:30.67</t>
  </si>
  <si>
    <t>:35.56</t>
  </si>
  <si>
    <t>:35.31</t>
  </si>
  <si>
    <t>:34.04</t>
  </si>
  <si>
    <t>:38.25</t>
  </si>
  <si>
    <t>:33.16</t>
  </si>
  <si>
    <t>:48.65</t>
  </si>
  <si>
    <t>:36.12</t>
  </si>
  <si>
    <t>:24.95</t>
  </si>
  <si>
    <t>:24.79</t>
  </si>
  <si>
    <t>:26.99</t>
  </si>
  <si>
    <t>:32.56</t>
  </si>
  <si>
    <t>:31.02</t>
  </si>
  <si>
    <t>:38.30</t>
  </si>
  <si>
    <t>:26.25</t>
  </si>
  <si>
    <t>:54.75</t>
  </si>
  <si>
    <t>:42.26</t>
  </si>
  <si>
    <t>:41.65</t>
  </si>
  <si>
    <t>:40.61</t>
  </si>
  <si>
    <t>:39.50</t>
  </si>
  <si>
    <t>:31.09</t>
  </si>
  <si>
    <t>:39.04</t>
  </si>
  <si>
    <t>:40.87</t>
  </si>
  <si>
    <t>:41.67</t>
  </si>
  <si>
    <t>:41.88</t>
  </si>
  <si>
    <t>:35.63</t>
  </si>
  <si>
    <t>:40.50</t>
  </si>
  <si>
    <t>:41.40</t>
  </si>
  <si>
    <t>:37.59</t>
  </si>
  <si>
    <t>:29.31</t>
  </si>
  <si>
    <t>:28.87</t>
  </si>
  <si>
    <t>:26.71</t>
  </si>
  <si>
    <t>:27.58</t>
  </si>
  <si>
    <t>:29.86</t>
  </si>
  <si>
    <t>:29.81</t>
  </si>
  <si>
    <t>:29.92</t>
  </si>
  <si>
    <t>:31.06</t>
  </si>
  <si>
    <t>:34.23</t>
  </si>
  <si>
    <t>:35.58</t>
  </si>
  <si>
    <t>:33.91</t>
  </si>
  <si>
    <t>:39.45</t>
  </si>
  <si>
    <t>:36.93</t>
  </si>
  <si>
    <t>:42.20</t>
  </si>
  <si>
    <t>:54.54</t>
  </si>
  <si>
    <t>:28.72</t>
  </si>
  <si>
    <t>:28.43</t>
  </si>
  <si>
    <t>:29.34</t>
  </si>
  <si>
    <t>:28.16</t>
  </si>
  <si>
    <t>:30.32</t>
  </si>
  <si>
    <t>:30.25</t>
  </si>
  <si>
    <t>:30.39</t>
  </si>
  <si>
    <t>:30.34</t>
  </si>
  <si>
    <t>:30.81</t>
  </si>
  <si>
    <t>:30.75</t>
  </si>
  <si>
    <t>:29.68</t>
  </si>
  <si>
    <t>:31.90</t>
  </si>
  <si>
    <t>:37.00</t>
  </si>
  <si>
    <t>:34.60</t>
  </si>
  <si>
    <t>:34.07</t>
  </si>
  <si>
    <t>:33.24</t>
  </si>
  <si>
    <t>:37.27</t>
  </si>
  <si>
    <t>:32.52</t>
  </si>
  <si>
    <t>:37.88</t>
  </si>
  <si>
    <t>:32.02</t>
  </si>
  <si>
    <t>:33.64</t>
  </si>
  <si>
    <t>:37.39</t>
  </si>
  <si>
    <t>:29.13</t>
  </si>
  <si>
    <t>:25.91</t>
  </si>
  <si>
    <t>:24.13</t>
  </si>
  <si>
    <t>:31.52</t>
  </si>
  <si>
    <t>:32.96</t>
  </si>
  <si>
    <t>:31.67</t>
  </si>
  <si>
    <t>:29.50</t>
  </si>
  <si>
    <t>:27.94</t>
  </si>
  <si>
    <t>:25.66</t>
  </si>
  <si>
    <t>:27.75</t>
  </si>
  <si>
    <t>:29.65</t>
  </si>
  <si>
    <t>:42.70</t>
  </si>
  <si>
    <t>:34.46</t>
  </si>
  <si>
    <t>:42.17</t>
  </si>
  <si>
    <t>:36.27</t>
  </si>
  <si>
    <t>:47.49</t>
  </si>
  <si>
    <t>:36.15</t>
  </si>
  <si>
    <t>:32.57</t>
  </si>
  <si>
    <t>:42.36</t>
  </si>
  <si>
    <t>:54.52</t>
  </si>
  <si>
    <t>:39.99</t>
  </si>
  <si>
    <t>:24.61</t>
  </si>
  <si>
    <t>:28.07</t>
  </si>
  <si>
    <t>:30.27</t>
  </si>
  <si>
    <t>FS</t>
  </si>
  <si>
    <t>:29.96</t>
  </si>
  <si>
    <t>:27.79</t>
  </si>
  <si>
    <t>:31.00</t>
  </si>
  <si>
    <t>:37.44</t>
  </si>
  <si>
    <t>:45.44</t>
  </si>
  <si>
    <t>:35.97</t>
  </si>
  <si>
    <t>:46.96</t>
  </si>
  <si>
    <t>:26.97</t>
  </si>
  <si>
    <t>:56.67</t>
  </si>
  <si>
    <t>:57.17</t>
  </si>
  <si>
    <t>:29.98</t>
  </si>
  <si>
    <t>:35.16</t>
  </si>
  <si>
    <t>:31.89</t>
  </si>
  <si>
    <t>:35.39</t>
  </si>
  <si>
    <t>:27.09</t>
  </si>
  <si>
    <t>:29.85</t>
  </si>
  <si>
    <t>:31.31</t>
  </si>
  <si>
    <t>:32.36</t>
  </si>
  <si>
    <t>:37.93</t>
  </si>
  <si>
    <t>:40.81</t>
  </si>
  <si>
    <t>:44.49</t>
  </si>
  <si>
    <t>:44.19</t>
  </si>
  <si>
    <t>:45.00</t>
  </si>
  <si>
    <t>:44.57</t>
  </si>
  <si>
    <t>:44.72</t>
  </si>
  <si>
    <t>Hunter, Caleb, Aiden, Aron 1:51.42</t>
  </si>
  <si>
    <t>Hunter 27.50, Caleb 27.60, Aiden 28.83, Aron 27.49</t>
  </si>
  <si>
    <t>:27.82</t>
  </si>
  <si>
    <t>:28.05</t>
  </si>
  <si>
    <t>:28.39</t>
  </si>
  <si>
    <t>:29.47 ALA</t>
  </si>
  <si>
    <t>2:15.34 ALA</t>
  </si>
  <si>
    <t>:29.86 ALA</t>
  </si>
  <si>
    <t>:29.82 ALA</t>
  </si>
  <si>
    <t>1:09.53 ALA</t>
  </si>
  <si>
    <t>:30.35 ALA</t>
  </si>
  <si>
    <t>:30.25 ALA</t>
  </si>
  <si>
    <t>:30.34 ALA</t>
  </si>
  <si>
    <t>:30.75 ALA</t>
  </si>
  <si>
    <t>Claas 30.35, Max 29.86 Mat 31.73, Justin 33.11</t>
  </si>
  <si>
    <t>1:07.41 ALA</t>
  </si>
  <si>
    <t>1:10.28 ALA</t>
  </si>
  <si>
    <t>1:09.06 ALA</t>
  </si>
  <si>
    <t>Claas, Max, Mat, Justin 2:05.05</t>
  </si>
  <si>
    <t>:29.20</t>
  </si>
  <si>
    <t>:32.59</t>
  </si>
  <si>
    <t>:32.12</t>
  </si>
  <si>
    <t>:34.67</t>
  </si>
  <si>
    <t>:34.26</t>
  </si>
  <si>
    <t>:36.65</t>
  </si>
  <si>
    <t>:33.78</t>
  </si>
  <si>
    <t>:35.57</t>
  </si>
  <si>
    <t>:35.36</t>
  </si>
  <si>
    <t>:39.02</t>
  </si>
  <si>
    <t>:33.06</t>
  </si>
  <si>
    <t>:38.12</t>
  </si>
  <si>
    <t>:35.17</t>
  </si>
  <si>
    <t>:40.22</t>
  </si>
  <si>
    <t>:41.27</t>
  </si>
  <si>
    <t>:47.07</t>
  </si>
  <si>
    <t>Esteban 56.49, Nick 57.53, Kaleb 55.72,  Tim 50.17</t>
  </si>
  <si>
    <t>:57.08</t>
  </si>
  <si>
    <t>:56.79</t>
  </si>
  <si>
    <t>:53.91</t>
  </si>
  <si>
    <t>:51.54</t>
  </si>
  <si>
    <t>Caleb, Derek, Michael, Jake 4:06.25</t>
  </si>
  <si>
    <t>:58.83</t>
  </si>
  <si>
    <t>:59.91</t>
  </si>
  <si>
    <t>:58.41</t>
  </si>
  <si>
    <t>:25.91 SSI</t>
  </si>
  <si>
    <t>1:52.81. SSI</t>
  </si>
  <si>
    <t>2:49.22 SSI</t>
  </si>
  <si>
    <t>2:30.47 SSI</t>
  </si>
  <si>
    <t>:32.57 SSI</t>
  </si>
  <si>
    <t>:30.27 SSI</t>
  </si>
  <si>
    <t>:24.61 SSI</t>
  </si>
  <si>
    <t>:29.20 SSI</t>
  </si>
  <si>
    <t>1:21.83 SSI</t>
  </si>
  <si>
    <t>1:07.31 SSI</t>
  </si>
  <si>
    <t>:26.38 SSI</t>
  </si>
  <si>
    <t>:28.05 SSI</t>
  </si>
  <si>
    <t>:58.83 SSI</t>
  </si>
  <si>
    <t xml:space="preserve">Esteban, Nick, Kaleb, Tim </t>
  </si>
  <si>
    <t>:58.41 SSI</t>
  </si>
  <si>
    <t>6:59:45 SSI</t>
  </si>
  <si>
    <t>5:08.46 SSI</t>
  </si>
  <si>
    <t>1:09.35 SSI</t>
  </si>
  <si>
    <t>1:28.07 SSI</t>
  </si>
  <si>
    <t>2:37.34 SSI</t>
  </si>
  <si>
    <t>:26.71 ALA</t>
  </si>
  <si>
    <t>Nick 29.87, Tim 28.28, Kaleb 25.91, Esteban 24.16</t>
  </si>
  <si>
    <t>Nick, Tim, Kaleb, Esteban 1:48.22</t>
  </si>
  <si>
    <t>Caleb 2:30.47</t>
  </si>
  <si>
    <t>Aron 2:36.90</t>
  </si>
  <si>
    <t>Nathan 1:21.83</t>
  </si>
  <si>
    <t>Michael 1:07.88</t>
  </si>
  <si>
    <t>Nick 56.67</t>
  </si>
  <si>
    <t>Mat 6:59.45</t>
  </si>
  <si>
    <t>Caleb 28.16, Hunter 26.66, Aiden 28.08, Aron 27.49</t>
  </si>
  <si>
    <t>Claas 30.35, Max 29.86, Mat 29.20, Justin 29.54</t>
  </si>
  <si>
    <t>Caleb, Hunter, Aiden, Aron 1:50.39</t>
  </si>
  <si>
    <t>Claas, Max, Mat, Justin 1:58.95</t>
  </si>
  <si>
    <t>Michael 1:13.98</t>
  </si>
  <si>
    <t>Caleb 1:09.35</t>
  </si>
  <si>
    <t>Nick 1:06.79</t>
  </si>
  <si>
    <t>Sam 1:29.56</t>
  </si>
  <si>
    <t>Aron 1:15.39</t>
  </si>
  <si>
    <t>Jake 1:11.18</t>
  </si>
  <si>
    <t>Esteban 56.67, Nick 56.79, Kaleb 53.91, Tim 50.17</t>
  </si>
  <si>
    <t>Jake 1:01.11, Derek 59.91, Michael 1:00.63, Caleb 1:01.75</t>
  </si>
  <si>
    <t>Esteban, Nick, Kaleb, Tim 3:37.54</t>
  </si>
  <si>
    <t>Jake, Derek, Michael, Caleb 4:03.40</t>
  </si>
  <si>
    <t>:27.90 LCQ</t>
  </si>
  <si>
    <t>:28.72 LCQ</t>
  </si>
  <si>
    <t>:30.79 LCQ</t>
  </si>
  <si>
    <t>:31.58 LCQ</t>
  </si>
  <si>
    <t>2:27.04 LCQ</t>
  </si>
  <si>
    <t>2:30.55 LCQ</t>
  </si>
  <si>
    <t>2:57.76 LCQ</t>
  </si>
  <si>
    <t>2:44.84 LCQ</t>
  </si>
  <si>
    <t>2:36.31 LCQ</t>
  </si>
  <si>
    <t>:26.86 LCQ</t>
  </si>
  <si>
    <t>:29.32 LCQ</t>
  </si>
  <si>
    <t>:25.64 LCQ</t>
  </si>
  <si>
    <t>:23.30 LCQ</t>
  </si>
  <si>
    <t>:27.44 LCQ</t>
  </si>
  <si>
    <t>:29.39 LCQ</t>
  </si>
  <si>
    <t>1:15.41 LCQ</t>
  </si>
  <si>
    <t>1:07.01 LCQ</t>
  </si>
  <si>
    <t>1:04.62 LCQ</t>
  </si>
  <si>
    <t>:55.70 LCQ</t>
  </si>
  <si>
    <t>:55.90 LCQ</t>
  </si>
  <si>
    <t>:54.77 LCQ</t>
  </si>
  <si>
    <t>:53.88 LCQ</t>
  </si>
  <si>
    <t>:57.81 LCQ</t>
  </si>
  <si>
    <t>6:02.50 LCQ</t>
  </si>
  <si>
    <t>1:02.86 LCQ</t>
  </si>
  <si>
    <t>1:28.87 LCQ</t>
  </si>
  <si>
    <t>1:14.29 LCQ</t>
  </si>
  <si>
    <t>1:09.51 LCQ</t>
  </si>
  <si>
    <t>1:10.43 LCQ</t>
  </si>
  <si>
    <t>2:35.77 LCQ</t>
  </si>
  <si>
    <t>1:10.20 LCQ</t>
  </si>
  <si>
    <t>1:24.52 LCQ</t>
  </si>
  <si>
    <t>:29.19</t>
  </si>
  <si>
    <t>:27.90</t>
  </si>
  <si>
    <t>:26.93</t>
  </si>
  <si>
    <t>:24.50</t>
  </si>
  <si>
    <t>:31.58</t>
  </si>
  <si>
    <t>:28.75</t>
  </si>
  <si>
    <t>:31.62</t>
  </si>
  <si>
    <t>:36.44</t>
  </si>
  <si>
    <t>:39.10</t>
  </si>
  <si>
    <t>:31.81</t>
  </si>
  <si>
    <t>:43.84</t>
  </si>
  <si>
    <t>:44.00</t>
  </si>
  <si>
    <t>:39.11</t>
  </si>
  <si>
    <t>:40.23</t>
  </si>
  <si>
    <t>:46.32</t>
  </si>
  <si>
    <t>:51.35</t>
  </si>
  <si>
    <t>:39.56</t>
  </si>
  <si>
    <t>:34.91</t>
  </si>
  <si>
    <t>:44.05</t>
  </si>
  <si>
    <t>:48.47</t>
  </si>
  <si>
    <t>:37.41</t>
  </si>
  <si>
    <t>:37.26</t>
  </si>
  <si>
    <t>:47.29</t>
  </si>
  <si>
    <t>:32.47</t>
  </si>
  <si>
    <t>:45.31</t>
  </si>
  <si>
    <t>:37.71</t>
  </si>
  <si>
    <t>:29.33</t>
  </si>
  <si>
    <t>:29.32</t>
  </si>
  <si>
    <t>:32.15</t>
  </si>
  <si>
    <t>:32.23</t>
  </si>
  <si>
    <t>:28.22</t>
  </si>
  <si>
    <t>:25.64</t>
  </si>
  <si>
    <t>:25.74</t>
  </si>
  <si>
    <t>:23.30</t>
  </si>
  <si>
    <t>:35.84</t>
  </si>
  <si>
    <t>:39.57</t>
  </si>
  <si>
    <t>:35.21</t>
  </si>
  <si>
    <t>:48.59</t>
  </si>
  <si>
    <t>:30.02</t>
  </si>
  <si>
    <t>:28.04</t>
  </si>
  <si>
    <t>:31.84</t>
  </si>
  <si>
    <t>:59.88</t>
  </si>
  <si>
    <t>Justin 1:09.06</t>
  </si>
  <si>
    <t>:41.14</t>
  </si>
  <si>
    <t>:34.86</t>
  </si>
  <si>
    <t>:35.02</t>
  </si>
  <si>
    <t>:26.73</t>
  </si>
  <si>
    <t>:28.97</t>
  </si>
  <si>
    <t>:55.70</t>
  </si>
  <si>
    <t>:55.90</t>
  </si>
  <si>
    <t>:34.32</t>
  </si>
  <si>
    <t>:43.81</t>
  </si>
  <si>
    <t>:45.25</t>
  </si>
  <si>
    <t>:46.08</t>
  </si>
  <si>
    <t>:40.15</t>
  </si>
  <si>
    <t>:43.96</t>
  </si>
  <si>
    <t>:45.73</t>
  </si>
  <si>
    <t>:47.16</t>
  </si>
  <si>
    <t>:43.01</t>
  </si>
  <si>
    <t>:36.02</t>
  </si>
  <si>
    <t>:37.91</t>
  </si>
  <si>
    <t>:37.40</t>
  </si>
  <si>
    <t>:36.89</t>
  </si>
  <si>
    <t>:38.88</t>
  </si>
  <si>
    <t>:38.11</t>
  </si>
  <si>
    <t>:26.86</t>
  </si>
  <si>
    <t>:28.61</t>
  </si>
  <si>
    <t>:31.43</t>
  </si>
  <si>
    <t>:29.39</t>
  </si>
  <si>
    <t>:34.39</t>
  </si>
  <si>
    <t>1:13.25 LCQ</t>
  </si>
  <si>
    <t>:36.33</t>
  </si>
  <si>
    <t>:30.33</t>
  </si>
  <si>
    <t>:31.10</t>
  </si>
  <si>
    <t>:31.76</t>
  </si>
  <si>
    <t>:30.83</t>
  </si>
  <si>
    <t>:32.18</t>
  </si>
  <si>
    <t>:48.07</t>
  </si>
  <si>
    <t>:42.04</t>
  </si>
  <si>
    <t>:48.25</t>
  </si>
  <si>
    <t>:39.65</t>
  </si>
  <si>
    <t>:58.12</t>
  </si>
  <si>
    <t>:54.77</t>
  </si>
  <si>
    <t>:53.88</t>
  </si>
  <si>
    <t>:50.64</t>
  </si>
  <si>
    <t>:57.81</t>
  </si>
  <si>
    <t>:57.92</t>
  </si>
  <si>
    <t>:32.25 LCQ</t>
  </si>
  <si>
    <t>:30.02 LCQ</t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</si>
  <si>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1:50.30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2:04.35</t>
    </r>
  </si>
  <si>
    <r>
      <t>200 Freestyle</t>
    </r>
    <r>
      <rPr>
        <b/>
        <sz val="14"/>
        <color rgb="FF92D050"/>
        <rFont val="Arial"/>
        <family val="2"/>
      </rPr>
      <t xml:space="preserve"> 1:51.27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2:06.57</t>
    </r>
  </si>
  <si>
    <r>
      <t>200 IM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2:11.96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2:31.03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</si>
  <si>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:23.02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:25.08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</si>
  <si>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:51.62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:57.05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</si>
  <si>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 xml:space="preserve">:57.38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1:08.59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</si>
  <si>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1:37.28</t>
    </r>
    <r>
      <rPr>
        <b/>
        <sz val="14"/>
        <rFont val="Arial"/>
        <family val="2"/>
      </rPr>
      <t xml:space="preserve"> /</t>
    </r>
    <r>
      <rPr>
        <b/>
        <sz val="14"/>
        <color rgb="FF00B0F0"/>
        <rFont val="Arial"/>
        <family val="2"/>
      </rPr>
      <t xml:space="preserve"> 1:48.11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</si>
  <si>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1:03.08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1:10.13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</si>
  <si>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1:07.07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1:13.15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</si>
  <si>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3:39.67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4:18.90</t>
    </r>
  </si>
  <si>
    <t>Nick 29.19, Tim 27.90, Kaleb 25.91, Esteban 24.16</t>
  </si>
  <si>
    <t>Nick, Tim, Kaleb, Esteban 1:47.16</t>
  </si>
  <si>
    <t>Nick 1:03.00</t>
  </si>
  <si>
    <t>Tim 1:02.81</t>
  </si>
  <si>
    <t>Esteban 1:09.51</t>
  </si>
  <si>
    <t>Jake 1:10.43</t>
  </si>
  <si>
    <t>Kaleb 24.75, Esteban 24.16, Nick 24.87, Tim 22.66</t>
  </si>
  <si>
    <t>Kaleb, Esteban, Nick, Tim 1:36.44</t>
  </si>
  <si>
    <t>:59.99 AZ1</t>
  </si>
  <si>
    <t>Nick 55.70, Derek 57.92, Michael 1:00.63, Esteban 56.29</t>
  </si>
  <si>
    <t>Nick, Derek, Michael, Esteban 3:50.54</t>
  </si>
  <si>
    <t>AZ State Div 3 Prelims 11/2/18</t>
  </si>
  <si>
    <t>H3/L4</t>
  </si>
  <si>
    <t>H2/L6</t>
  </si>
  <si>
    <t>H1/L6</t>
  </si>
  <si>
    <t>H1/L1</t>
  </si>
  <si>
    <t>:26.45</t>
  </si>
  <si>
    <t>:24.40</t>
  </si>
  <si>
    <t>:59.02</t>
  </si>
  <si>
    <t>:23.95</t>
  </si>
  <si>
    <t>:26.00</t>
  </si>
  <si>
    <t>:49.95</t>
  </si>
  <si>
    <t>:24.28</t>
  </si>
  <si>
    <t>:25.42</t>
  </si>
  <si>
    <t>:24.80</t>
  </si>
  <si>
    <t>:22.90</t>
  </si>
  <si>
    <t>:29.58</t>
  </si>
  <si>
    <t>:30.61</t>
  </si>
  <si>
    <t>:29.42</t>
  </si>
  <si>
    <t>:32.44</t>
  </si>
  <si>
    <t>:38.48</t>
  </si>
  <si>
    <t>:33.42</t>
  </si>
  <si>
    <t>:37.98</t>
  </si>
  <si>
    <t>:56.02</t>
  </si>
  <si>
    <t>:57.64</t>
  </si>
  <si>
    <t>:59.37</t>
  </si>
  <si>
    <t>:58.31</t>
  </si>
  <si>
    <t>Nick 28.22, Tim 27.90, Kaleb 25.91, Esteban 24.16</t>
  </si>
  <si>
    <t>Nick, Tim, Kaleb, Esteban 1:46.19</t>
  </si>
  <si>
    <t>Kaleb 59.02</t>
  </si>
  <si>
    <t>Kaleb 24.28, Esteban 24.16, Nick 24.80, Tim 22.66</t>
  </si>
  <si>
    <t>Kaleb, Esteban, Nick, Tim 1:35.90</t>
  </si>
  <si>
    <t>Nick 1:01.64</t>
  </si>
  <si>
    <t>Kaleb 1:02.43</t>
  </si>
  <si>
    <t>Tim 1:02.60</t>
  </si>
  <si>
    <t>AZ1</t>
  </si>
  <si>
    <t>AZ2</t>
  </si>
  <si>
    <t>AZ State Div 3 Finals 11/3/18</t>
  </si>
  <si>
    <t>:28.22 AZ1</t>
  </si>
  <si>
    <t>:59.02 AZ1</t>
  </si>
  <si>
    <t>:24.28 AZ1</t>
  </si>
  <si>
    <t>1:02.43 AZ1</t>
  </si>
  <si>
    <t>:57.64 AZ1</t>
  </si>
  <si>
    <t>:28.32</t>
  </si>
  <si>
    <t>:25.95</t>
  </si>
  <si>
    <t>:24.14</t>
  </si>
  <si>
    <t>:27.77</t>
  </si>
  <si>
    <t>:59.20</t>
  </si>
  <si>
    <t>:23.66</t>
  </si>
  <si>
    <t>:25.65</t>
  </si>
  <si>
    <t>:49.31</t>
  </si>
  <si>
    <t>:24.09</t>
  </si>
  <si>
    <t>:23.97</t>
  </si>
  <si>
    <t>:22.46</t>
  </si>
  <si>
    <t>:29.16</t>
  </si>
  <si>
    <t>:30.65</t>
  </si>
  <si>
    <t>:28.95</t>
  </si>
  <si>
    <t>:32.29</t>
  </si>
  <si>
    <t>Derek 59.07, Michael 59.37, Caleb 1:00.44, Esteban 56.29</t>
  </si>
  <si>
    <t>Derek, Michael, Caleb, Esteban 3:55.17</t>
  </si>
  <si>
    <t>:56.88</t>
  </si>
  <si>
    <t>:58.72</t>
  </si>
  <si>
    <t>:59.85</t>
  </si>
  <si>
    <t>:56.32</t>
  </si>
  <si>
    <t>:49.31 AZ2</t>
  </si>
  <si>
    <t>:24.09 AZ2</t>
  </si>
  <si>
    <t>:23.97 AZ2</t>
  </si>
  <si>
    <t>:22.46 AZ2</t>
  </si>
  <si>
    <t>1:01.05 AZ2</t>
  </si>
  <si>
    <t>1:01.24 AZ2</t>
  </si>
  <si>
    <t>:56.88 AZ2</t>
  </si>
  <si>
    <t>:58.72 AZ2</t>
  </si>
  <si>
    <t>:59.85 AZ2</t>
  </si>
  <si>
    <t>:26.88 AZ2</t>
  </si>
  <si>
    <t>:27.03 AZ1</t>
  </si>
  <si>
    <t>:26.85 AZ1</t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</si>
  <si>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5:16.30</t>
    </r>
    <r>
      <rPr>
        <b/>
        <sz val="14"/>
        <rFont val="Arial"/>
        <family val="2"/>
      </rPr>
      <t xml:space="preserve"> /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00B0F0"/>
        <rFont val="Arial"/>
        <family val="2"/>
      </rPr>
      <t>6:00.15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</si>
  <si>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:23.02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:25.08</t>
    </r>
    <r>
      <rPr>
        <b/>
        <sz val="14"/>
        <color rgb="FF0070C0"/>
        <rFont val="Arial"/>
        <family val="2"/>
      </rPr>
      <t xml:space="preserve"> </t>
    </r>
    <r>
      <rPr>
        <b/>
        <sz val="14"/>
        <rFont val="Arial"/>
        <family val="2"/>
      </rPr>
      <t>(Cont.)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</si>
  <si>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:51.62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:57.05</t>
    </r>
    <r>
      <rPr>
        <b/>
        <sz val="14"/>
        <color rgb="FF0070C0"/>
        <rFont val="Arial"/>
        <family val="2"/>
      </rPr>
      <t xml:space="preserve"> </t>
    </r>
    <r>
      <rPr>
        <b/>
        <sz val="14"/>
        <rFont val="Arial"/>
        <family val="2"/>
      </rPr>
      <t>(Cont.)</t>
    </r>
  </si>
  <si>
    <t>:35.78 HIG</t>
  </si>
  <si>
    <t>:34.91 LCQ</t>
  </si>
  <si>
    <t>:34.39 LCQ</t>
  </si>
  <si>
    <t>:31.06 ALA</t>
  </si>
  <si>
    <t>:40.23 LCQ</t>
  </si>
  <si>
    <t>:41.27 SSI</t>
  </si>
  <si>
    <t>:35.84 LCQ</t>
  </si>
  <si>
    <t>:29.99 LCQ</t>
  </si>
  <si>
    <t>:40.80 LCQ</t>
  </si>
  <si>
    <t>:55.72 HIG</t>
  </si>
  <si>
    <t>:33.19 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</si>
</sst>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23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4"/>
      <color rgb="FF00B050"/>
      <name val="Arial"/>
      <family val="2"/>
    </font>
    <font>
      <b/>
      <sz val="14"/>
      <color rgb="FF0070C0"/>
      <name val="Arial"/>
      <family val="2"/>
    </font>
    <font>
      <b/>
      <sz val="14"/>
      <color rgb="FF92D050"/>
      <name val="Arial"/>
      <family val="2"/>
    </font>
    <font>
      <b/>
      <sz val="14"/>
      <color rgb="FF00B0F0"/>
      <name val="Arial"/>
      <family val="2"/>
    </font>
    <font>
      <b/>
      <sz val="14"/>
      <color rgb="FFFFFF00"/>
      <name val="Arial"/>
      <family val="2"/>
    </font>
    <font>
      <sz val="14"/>
      <color rgb="FFFFFF00"/>
      <name val="Arial"/>
      <family val="2"/>
    </font>
    <font>
      <b/>
      <sz val="14"/>
      <color rgb="FF7030A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24">
    <xf numFmtId="0" fontId="0" fillId="0" borderId="0" xfId="0"/>
    <xf numFmtId="0" fontId="6" fillId="0" borderId="0" xfId="0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NumberFormat="1" applyFont="1" applyFill="1" applyBorder="1"/>
    <xf numFmtId="20" fontId="6" fillId="0" borderId="1" xfId="0" applyNumberFormat="1" applyFont="1" applyFill="1" applyBorder="1"/>
    <xf numFmtId="0" fontId="10" fillId="0" borderId="0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right"/>
    </xf>
    <xf numFmtId="0" fontId="5" fillId="0" borderId="4" xfId="0" applyFont="1" applyFill="1" applyBorder="1"/>
    <xf numFmtId="0" fontId="5" fillId="0" borderId="12" xfId="0" applyFont="1" applyFill="1" applyBorder="1"/>
    <xf numFmtId="0" fontId="5" fillId="0" borderId="7" xfId="0" applyFont="1" applyFill="1" applyBorder="1" applyAlignment="1">
      <alignment wrapText="1"/>
    </xf>
    <xf numFmtId="16" fontId="5" fillId="0" borderId="7" xfId="0" applyNumberFormat="1" applyFont="1" applyFill="1" applyBorder="1" applyAlignment="1">
      <alignment wrapText="1"/>
    </xf>
    <xf numFmtId="16" fontId="5" fillId="0" borderId="8" xfId="0" applyNumberFormat="1" applyFont="1" applyFill="1" applyBorder="1" applyAlignment="1">
      <alignment wrapText="1"/>
    </xf>
    <xf numFmtId="16" fontId="3" fillId="0" borderId="0" xfId="0" applyNumberFormat="1" applyFont="1" applyBorder="1" applyAlignment="1">
      <alignment wrapText="1"/>
    </xf>
    <xf numFmtId="0" fontId="0" fillId="0" borderId="0" xfId="0" applyFont="1" applyAlignment="1"/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0" fillId="0" borderId="0" xfId="0" applyFont="1" applyFill="1" applyBorder="1"/>
    <xf numFmtId="0" fontId="6" fillId="0" borderId="0" xfId="0" applyFont="1" applyFill="1" applyBorder="1"/>
    <xf numFmtId="0" fontId="5" fillId="0" borderId="6" xfId="0" applyFont="1" applyBorder="1"/>
    <xf numFmtId="0" fontId="5" fillId="0" borderId="9" xfId="0" applyFont="1" applyBorder="1"/>
    <xf numFmtId="0" fontId="5" fillId="0" borderId="14" xfId="0" applyFont="1" applyBorder="1"/>
    <xf numFmtId="0" fontId="11" fillId="0" borderId="0" xfId="0" applyFont="1" applyAlignment="1">
      <alignment vertical="center"/>
    </xf>
    <xf numFmtId="0" fontId="6" fillId="0" borderId="0" xfId="0" applyFont="1" applyFill="1"/>
    <xf numFmtId="20" fontId="6" fillId="0" borderId="11" xfId="0" applyNumberFormat="1" applyFont="1" applyFill="1" applyBorder="1"/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left"/>
    </xf>
    <xf numFmtId="20" fontId="6" fillId="0" borderId="15" xfId="0" applyNumberFormat="1" applyFont="1" applyFill="1" applyBorder="1"/>
    <xf numFmtId="0" fontId="6" fillId="0" borderId="7" xfId="0" applyNumberFormat="1" applyFont="1" applyFill="1" applyBorder="1"/>
    <xf numFmtId="0" fontId="6" fillId="0" borderId="8" xfId="0" applyNumberFormat="1" applyFont="1" applyFill="1" applyBorder="1"/>
    <xf numFmtId="0" fontId="5" fillId="0" borderId="6" xfId="0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20" fontId="6" fillId="0" borderId="10" xfId="0" applyNumberFormat="1" applyFont="1" applyFill="1" applyBorder="1"/>
    <xf numFmtId="20" fontId="6" fillId="0" borderId="11" xfId="0" applyNumberFormat="1" applyFont="1" applyFill="1" applyBorder="1" applyAlignment="1">
      <alignment horizontal="left"/>
    </xf>
    <xf numFmtId="20" fontId="6" fillId="0" borderId="15" xfId="0" applyNumberFormat="1" applyFont="1" applyFill="1" applyBorder="1" applyAlignment="1">
      <alignment horizontal="left"/>
    </xf>
    <xf numFmtId="0" fontId="5" fillId="0" borderId="25" xfId="0" applyFont="1" applyBorder="1" applyAlignment="1">
      <alignment horizontal="left"/>
    </xf>
    <xf numFmtId="165" fontId="6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0" fontId="0" fillId="0" borderId="26" xfId="0" applyFont="1" applyBorder="1"/>
    <xf numFmtId="0" fontId="0" fillId="0" borderId="27" xfId="0" applyFont="1" applyBorder="1"/>
    <xf numFmtId="0" fontId="6" fillId="0" borderId="14" xfId="0" applyFont="1" applyFill="1" applyBorder="1" applyAlignment="1">
      <alignment horizontal="left" wrapText="1"/>
    </xf>
    <xf numFmtId="20" fontId="6" fillId="0" borderId="21" xfId="0" applyNumberFormat="1" applyFont="1" applyFill="1" applyBorder="1"/>
    <xf numFmtId="20" fontId="6" fillId="0" borderId="29" xfId="0" applyNumberFormat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right"/>
    </xf>
    <xf numFmtId="0" fontId="4" fillId="0" borderId="22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20" fontId="6" fillId="0" borderId="11" xfId="0" applyNumberFormat="1" applyFont="1" applyFill="1" applyBorder="1" applyAlignment="1">
      <alignment vertical="center"/>
    </xf>
    <xf numFmtId="20" fontId="6" fillId="0" borderId="15" xfId="0" applyNumberFormat="1" applyFont="1" applyFill="1" applyBorder="1" applyAlignment="1">
      <alignment vertical="center"/>
    </xf>
    <xf numFmtId="20" fontId="6" fillId="0" borderId="7" xfId="0" applyNumberFormat="1" applyFont="1" applyFill="1" applyBorder="1" applyAlignment="1">
      <alignment vertical="center"/>
    </xf>
    <xf numFmtId="20" fontId="6" fillId="0" borderId="8" xfId="0" applyNumberFormat="1" applyFont="1" applyFill="1" applyBorder="1" applyAlignment="1">
      <alignment vertical="center"/>
    </xf>
    <xf numFmtId="20" fontId="6" fillId="0" borderId="11" xfId="0" applyNumberFormat="1" applyFont="1" applyFill="1" applyBorder="1" applyAlignment="1">
      <alignment horizontal="left" vertical="center"/>
    </xf>
    <xf numFmtId="20" fontId="6" fillId="0" borderId="15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10" xfId="0" applyFont="1" applyBorder="1"/>
    <xf numFmtId="0" fontId="5" fillId="0" borderId="15" xfId="0" applyFont="1" applyBorder="1"/>
    <xf numFmtId="0" fontId="6" fillId="0" borderId="54" xfId="0" applyFont="1" applyBorder="1" applyAlignment="1">
      <alignment vertical="center"/>
    </xf>
    <xf numFmtId="20" fontId="6" fillId="0" borderId="7" xfId="0" applyNumberFormat="1" applyFont="1" applyFill="1" applyBorder="1"/>
    <xf numFmtId="20" fontId="6" fillId="0" borderId="8" xfId="0" applyNumberFormat="1" applyFont="1" applyFill="1" applyBorder="1"/>
    <xf numFmtId="0" fontId="0" fillId="0" borderId="0" xfId="0" applyFont="1" applyBorder="1"/>
    <xf numFmtId="16" fontId="6" fillId="0" borderId="1" xfId="0" applyNumberFormat="1" applyFont="1" applyFill="1" applyBorder="1" applyAlignment="1">
      <alignment horizontal="center"/>
    </xf>
    <xf numFmtId="0" fontId="5" fillId="0" borderId="33" xfId="0" applyFont="1" applyFill="1" applyBorder="1"/>
    <xf numFmtId="0" fontId="6" fillId="0" borderId="31" xfId="0" applyFont="1" applyFill="1" applyBorder="1"/>
    <xf numFmtId="0" fontId="6" fillId="0" borderId="32" xfId="0" applyFont="1" applyFill="1" applyBorder="1"/>
    <xf numFmtId="0" fontId="5" fillId="0" borderId="39" xfId="0" applyFont="1" applyBorder="1"/>
    <xf numFmtId="0" fontId="5" fillId="0" borderId="40" xfId="0" applyFont="1" applyBorder="1"/>
    <xf numFmtId="0" fontId="6" fillId="2" borderId="31" xfId="0" applyFont="1" applyFill="1" applyBorder="1"/>
    <xf numFmtId="0" fontId="0" fillId="0" borderId="0" xfId="0" applyFont="1" applyBorder="1"/>
    <xf numFmtId="0" fontId="6" fillId="2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14" fillId="0" borderId="0" xfId="0" applyFont="1" applyFill="1" applyBorder="1"/>
    <xf numFmtId="20" fontId="6" fillId="0" borderId="43" xfId="0" applyNumberFormat="1" applyFont="1" applyFill="1" applyBorder="1"/>
    <xf numFmtId="20" fontId="6" fillId="0" borderId="37" xfId="0" applyNumberFormat="1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20" fontId="6" fillId="0" borderId="43" xfId="0" applyNumberFormat="1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3" xfId="0" applyNumberFormat="1" applyFont="1" applyFill="1" applyBorder="1" applyAlignment="1">
      <alignment vertical="center"/>
    </xf>
    <xf numFmtId="20" fontId="6" fillId="0" borderId="3" xfId="0" applyNumberFormat="1" applyFont="1" applyFill="1" applyBorder="1"/>
    <xf numFmtId="20" fontId="6" fillId="0" borderId="37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/>
    </xf>
    <xf numFmtId="0" fontId="6" fillId="0" borderId="39" xfId="0" applyFont="1" applyBorder="1" applyAlignment="1">
      <alignment horizontal="left" vertical="center"/>
    </xf>
    <xf numFmtId="166" fontId="6" fillId="0" borderId="0" xfId="0" applyNumberFormat="1" applyFont="1" applyFill="1" applyBorder="1"/>
    <xf numFmtId="0" fontId="5" fillId="0" borderId="45" xfId="0" applyFont="1" applyBorder="1" applyAlignment="1">
      <alignment horizontal="right"/>
    </xf>
    <xf numFmtId="0" fontId="5" fillId="0" borderId="54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8" xfId="0" applyFont="1" applyBorder="1" applyAlignment="1">
      <alignment horizontal="left"/>
    </xf>
    <xf numFmtId="0" fontId="5" fillId="0" borderId="35" xfId="0" applyFont="1" applyFill="1" applyBorder="1" applyAlignment="1">
      <alignment horizontal="left" wrapText="1"/>
    </xf>
    <xf numFmtId="0" fontId="6" fillId="0" borderId="40" xfId="0" applyFont="1" applyFill="1" applyBorder="1" applyAlignment="1">
      <alignment horizontal="left" wrapText="1"/>
    </xf>
    <xf numFmtId="20" fontId="6" fillId="0" borderId="37" xfId="0" applyNumberFormat="1" applyFont="1" applyFill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165" fontId="6" fillId="0" borderId="55" xfId="0" applyNumberFormat="1" applyFont="1" applyBorder="1" applyAlignment="1">
      <alignment horizontal="right"/>
    </xf>
    <xf numFmtId="164" fontId="5" fillId="0" borderId="55" xfId="0" applyNumberFormat="1" applyFont="1" applyBorder="1" applyAlignment="1">
      <alignment horizontal="right"/>
    </xf>
    <xf numFmtId="20" fontId="6" fillId="0" borderId="14" xfId="0" applyNumberFormat="1" applyFont="1" applyFill="1" applyBorder="1" applyAlignment="1">
      <alignment horizontal="left"/>
    </xf>
    <xf numFmtId="20" fontId="6" fillId="0" borderId="51" xfId="0" applyNumberFormat="1" applyFont="1" applyFill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5" fillId="0" borderId="45" xfId="0" applyFont="1" applyFill="1" applyBorder="1" applyAlignment="1">
      <alignment horizontal="left" wrapText="1"/>
    </xf>
    <xf numFmtId="0" fontId="6" fillId="0" borderId="36" xfId="0" applyFont="1" applyFill="1" applyBorder="1" applyAlignment="1">
      <alignment horizontal="left" wrapText="1"/>
    </xf>
    <xf numFmtId="20" fontId="6" fillId="0" borderId="14" xfId="0" applyNumberFormat="1" applyFont="1" applyFill="1" applyBorder="1" applyAlignment="1">
      <alignment horizontal="left" vertical="center"/>
    </xf>
    <xf numFmtId="20" fontId="6" fillId="0" borderId="58" xfId="0" applyNumberFormat="1" applyFont="1" applyFill="1" applyBorder="1"/>
    <xf numFmtId="0" fontId="5" fillId="0" borderId="38" xfId="0" applyFont="1" applyFill="1" applyBorder="1"/>
    <xf numFmtId="0" fontId="5" fillId="0" borderId="48" xfId="0" applyFont="1" applyBorder="1"/>
    <xf numFmtId="0" fontId="5" fillId="0" borderId="4" xfId="0" applyFont="1" applyFill="1" applyBorder="1"/>
    <xf numFmtId="0" fontId="5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5" fillId="0" borderId="29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5" xfId="0" applyNumberFormat="1" applyFont="1" applyFill="1" applyBorder="1" applyAlignment="1">
      <alignment horizontal="right" vertical="center"/>
    </xf>
    <xf numFmtId="164" fontId="6" fillId="0" borderId="58" xfId="0" applyNumberFormat="1" applyFont="1" applyFill="1" applyBorder="1" applyAlignment="1">
      <alignment horizontal="right" vertical="center"/>
    </xf>
    <xf numFmtId="164" fontId="5" fillId="0" borderId="58" xfId="0" applyNumberFormat="1" applyFont="1" applyFill="1" applyBorder="1" applyAlignment="1">
      <alignment horizontal="right" vertical="center"/>
    </xf>
    <xf numFmtId="164" fontId="5" fillId="0" borderId="59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164" fontId="4" fillId="0" borderId="33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>
      <alignment horizontal="right" vertical="center"/>
    </xf>
    <xf numFmtId="164" fontId="2" fillId="0" borderId="32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horizontal="right" vertical="center"/>
    </xf>
    <xf numFmtId="164" fontId="5" fillId="0" borderId="20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4" fontId="6" fillId="0" borderId="57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4" fontId="5" fillId="0" borderId="57" xfId="0" applyNumberFormat="1" applyFont="1" applyFill="1" applyBorder="1" applyAlignment="1">
      <alignment vertical="center"/>
    </xf>
    <xf numFmtId="164" fontId="0" fillId="0" borderId="55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31" xfId="0" applyNumberFormat="1" applyFont="1" applyFill="1" applyBorder="1" applyAlignment="1">
      <alignment horizontal="right" vertical="center"/>
    </xf>
    <xf numFmtId="164" fontId="6" fillId="0" borderId="18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7" fillId="0" borderId="55" xfId="0" applyNumberFormat="1" applyFont="1" applyFill="1" applyBorder="1" applyAlignment="1">
      <alignment horizontal="right" vertical="center"/>
    </xf>
    <xf numFmtId="164" fontId="8" fillId="0" borderId="55" xfId="0" applyNumberFormat="1" applyFont="1" applyFill="1" applyBorder="1" applyAlignment="1">
      <alignment horizontal="right" vertical="center"/>
    </xf>
    <xf numFmtId="164" fontId="9" fillId="0" borderId="55" xfId="0" applyNumberFormat="1" applyFont="1" applyFill="1" applyBorder="1" applyAlignment="1">
      <alignment horizontal="right" vertical="center"/>
    </xf>
    <xf numFmtId="164" fontId="0" fillId="0" borderId="56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164" fontId="0" fillId="0" borderId="53" xfId="0" applyNumberFormat="1" applyFont="1" applyFill="1" applyBorder="1" applyAlignment="1">
      <alignment horizontal="right" vertical="center"/>
    </xf>
    <xf numFmtId="164" fontId="2" fillId="0" borderId="53" xfId="0" applyNumberFormat="1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4" fillId="0" borderId="26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4" fontId="4" fillId="0" borderId="32" xfId="0" applyNumberFormat="1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164" fontId="5" fillId="3" borderId="10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6" fillId="3" borderId="7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164" fontId="6" fillId="3" borderId="21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5" fillId="0" borderId="33" xfId="0" applyFont="1" applyFill="1" applyBorder="1" applyAlignment="1">
      <alignment wrapText="1"/>
    </xf>
    <xf numFmtId="16" fontId="6" fillId="0" borderId="31" xfId="0" applyNumberFormat="1" applyFont="1" applyFill="1" applyBorder="1"/>
    <xf numFmtId="16" fontId="6" fillId="2" borderId="31" xfId="0" applyNumberFormat="1" applyFont="1" applyFill="1" applyBorder="1"/>
    <xf numFmtId="16" fontId="6" fillId="0" borderId="32" xfId="0" applyNumberFormat="1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5" fillId="0" borderId="54" xfId="0" applyFont="1" applyBorder="1"/>
    <xf numFmtId="0" fontId="5" fillId="0" borderId="36" xfId="0" applyFont="1" applyBorder="1"/>
    <xf numFmtId="0" fontId="6" fillId="0" borderId="9" xfId="0" applyNumberFormat="1" applyFont="1" applyFill="1" applyBorder="1"/>
    <xf numFmtId="20" fontId="6" fillId="0" borderId="59" xfId="0" applyNumberFormat="1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20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20" fontId="6" fillId="0" borderId="53" xfId="0" applyNumberFormat="1" applyFont="1" applyFill="1" applyBorder="1"/>
    <xf numFmtId="20" fontId="6" fillId="0" borderId="34" xfId="0" applyNumberFormat="1" applyFont="1" applyFill="1" applyBorder="1"/>
    <xf numFmtId="0" fontId="6" fillId="0" borderId="68" xfId="0" applyFont="1" applyFill="1" applyBorder="1" applyAlignment="1">
      <alignment horizontal="left" wrapText="1"/>
    </xf>
    <xf numFmtId="0" fontId="5" fillId="0" borderId="44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20" fontId="6" fillId="0" borderId="19" xfId="0" applyNumberFormat="1" applyFont="1" applyFill="1" applyBorder="1"/>
    <xf numFmtId="0" fontId="6" fillId="0" borderId="53" xfId="0" applyFont="1" applyFill="1" applyBorder="1" applyAlignment="1">
      <alignment horizontal="left" wrapText="1"/>
    </xf>
    <xf numFmtId="20" fontId="6" fillId="0" borderId="69" xfId="0" applyNumberFormat="1" applyFont="1" applyFill="1" applyBorder="1"/>
    <xf numFmtId="0" fontId="6" fillId="0" borderId="69" xfId="0" applyFont="1" applyFill="1" applyBorder="1" applyAlignment="1">
      <alignment horizontal="left" wrapText="1"/>
    </xf>
    <xf numFmtId="0" fontId="6" fillId="0" borderId="48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vertical="center"/>
    </xf>
    <xf numFmtId="0" fontId="6" fillId="0" borderId="4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4" fontId="5" fillId="0" borderId="6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/>
    </xf>
    <xf numFmtId="165" fontId="6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0" fontId="5" fillId="0" borderId="22" xfId="0" applyFont="1" applyFill="1" applyBorder="1" applyAlignment="1">
      <alignment horizontal="left" wrapText="1"/>
    </xf>
    <xf numFmtId="0" fontId="5" fillId="0" borderId="55" xfId="0" applyFont="1" applyFill="1" applyBorder="1" applyAlignment="1">
      <alignment horizontal="left" wrapText="1"/>
    </xf>
    <xf numFmtId="0" fontId="5" fillId="0" borderId="55" xfId="0" applyFont="1" applyFill="1" applyBorder="1" applyAlignment="1">
      <alignment wrapText="1"/>
    </xf>
    <xf numFmtId="16" fontId="5" fillId="0" borderId="56" xfId="0" applyNumberFormat="1" applyFont="1" applyFill="1" applyBorder="1" applyAlignment="1">
      <alignment wrapText="1"/>
    </xf>
    <xf numFmtId="16" fontId="5" fillId="0" borderId="22" xfId="0" applyNumberFormat="1" applyFont="1" applyFill="1" applyBorder="1" applyAlignment="1">
      <alignment wrapText="1"/>
    </xf>
    <xf numFmtId="16" fontId="5" fillId="0" borderId="55" xfId="0" applyNumberFormat="1" applyFont="1" applyFill="1" applyBorder="1" applyAlignment="1">
      <alignment wrapText="1"/>
    </xf>
    <xf numFmtId="0" fontId="5" fillId="0" borderId="1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16" fontId="5" fillId="0" borderId="12" xfId="0" applyNumberFormat="1" applyFont="1" applyFill="1" applyBorder="1" applyAlignment="1">
      <alignment wrapText="1"/>
    </xf>
    <xf numFmtId="0" fontId="6" fillId="0" borderId="11" xfId="0" applyFont="1" applyBorder="1" applyAlignment="1">
      <alignment horizontal="left"/>
    </xf>
    <xf numFmtId="0" fontId="6" fillId="0" borderId="33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20" fontId="6" fillId="0" borderId="31" xfId="0" applyNumberFormat="1" applyFont="1" applyFill="1" applyBorder="1"/>
    <xf numFmtId="20" fontId="6" fillId="0" borderId="32" xfId="0" applyNumberFormat="1" applyFont="1" applyFill="1" applyBorder="1"/>
    <xf numFmtId="16" fontId="5" fillId="0" borderId="4" xfId="0" applyNumberFormat="1" applyFont="1" applyFill="1" applyBorder="1" applyAlignment="1">
      <alignment wrapText="1"/>
    </xf>
    <xf numFmtId="0" fontId="5" fillId="0" borderId="38" xfId="0" applyFont="1" applyFill="1" applyBorder="1" applyAlignment="1">
      <alignment horizontal="left" wrapText="1"/>
    </xf>
    <xf numFmtId="0" fontId="6" fillId="0" borderId="44" xfId="0" applyFont="1" applyFill="1" applyBorder="1" applyAlignment="1">
      <alignment horizontal="left" wrapText="1"/>
    </xf>
    <xf numFmtId="20" fontId="6" fillId="0" borderId="30" xfId="0" applyNumberFormat="1" applyFont="1" applyFill="1" applyBorder="1"/>
    <xf numFmtId="20" fontId="6" fillId="0" borderId="23" xfId="0" applyNumberFormat="1" applyFont="1" applyFill="1" applyBorder="1"/>
    <xf numFmtId="0" fontId="6" fillId="0" borderId="43" xfId="0" applyFont="1" applyBorder="1" applyAlignment="1">
      <alignment horizontal="left"/>
    </xf>
    <xf numFmtId="20" fontId="6" fillId="0" borderId="24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vertical="center" wrapText="1"/>
    </xf>
    <xf numFmtId="16" fontId="5" fillId="0" borderId="56" xfId="0" applyNumberFormat="1" applyFont="1" applyFill="1" applyBorder="1" applyAlignment="1">
      <alignment vertical="center" wrapText="1"/>
    </xf>
    <xf numFmtId="16" fontId="5" fillId="0" borderId="22" xfId="0" applyNumberFormat="1" applyFont="1" applyFill="1" applyBorder="1" applyAlignment="1">
      <alignment vertical="center" wrapText="1"/>
    </xf>
    <xf numFmtId="16" fontId="5" fillId="0" borderId="55" xfId="0" applyNumberFormat="1" applyFont="1" applyFill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16" fontId="5" fillId="0" borderId="19" xfId="0" applyNumberFormat="1" applyFont="1" applyFill="1" applyBorder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165" fontId="6" fillId="0" borderId="55" xfId="0" applyNumberFormat="1" applyFont="1" applyBorder="1" applyAlignment="1">
      <alignment horizontal="right" vertical="center"/>
    </xf>
    <xf numFmtId="164" fontId="5" fillId="0" borderId="55" xfId="0" applyNumberFormat="1" applyFont="1" applyBorder="1" applyAlignment="1">
      <alignment horizontal="right" vertical="center"/>
    </xf>
    <xf numFmtId="164" fontId="5" fillId="0" borderId="56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164" fontId="5" fillId="0" borderId="56" xfId="0" applyNumberFormat="1" applyFont="1" applyBorder="1" applyAlignment="1">
      <alignment horizontal="right"/>
    </xf>
    <xf numFmtId="0" fontId="6" fillId="0" borderId="48" xfId="0" applyFont="1" applyFill="1" applyBorder="1" applyAlignment="1">
      <alignment horizontal="left" vertical="center" wrapText="1"/>
    </xf>
    <xf numFmtId="164" fontId="5" fillId="0" borderId="12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16" fontId="5" fillId="0" borderId="13" xfId="0" applyNumberFormat="1" applyFont="1" applyFill="1" applyBorder="1" applyAlignment="1">
      <alignment vertical="center" wrapText="1"/>
    </xf>
    <xf numFmtId="16" fontId="5" fillId="0" borderId="4" xfId="0" applyNumberFormat="1" applyFont="1" applyFill="1" applyBorder="1" applyAlignment="1">
      <alignment vertical="center" wrapText="1"/>
    </xf>
    <xf numFmtId="16" fontId="5" fillId="0" borderId="12" xfId="0" applyNumberFormat="1" applyFont="1" applyFill="1" applyBorder="1" applyAlignment="1">
      <alignment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23" xfId="0" applyNumberFormat="1" applyFont="1" applyFill="1" applyBorder="1" applyAlignment="1">
      <alignment vertical="center"/>
    </xf>
    <xf numFmtId="0" fontId="6" fillId="0" borderId="37" xfId="0" applyFont="1" applyBorder="1" applyAlignment="1">
      <alignment horizontal="left"/>
    </xf>
    <xf numFmtId="0" fontId="6" fillId="0" borderId="4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20" fontId="6" fillId="0" borderId="14" xfId="0" applyNumberFormat="1" applyFont="1" applyFill="1" applyBorder="1" applyAlignment="1">
      <alignment vertical="center"/>
    </xf>
    <xf numFmtId="0" fontId="6" fillId="0" borderId="61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5" fillId="0" borderId="16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5" fillId="0" borderId="22" xfId="0" applyNumberFormat="1" applyFont="1" applyFill="1" applyBorder="1"/>
    <xf numFmtId="0" fontId="5" fillId="0" borderId="5" xfId="0" applyFont="1" applyFill="1" applyBorder="1" applyAlignment="1">
      <alignment wrapText="1"/>
    </xf>
    <xf numFmtId="16" fontId="5" fillId="0" borderId="19" xfId="0" applyNumberFormat="1" applyFont="1" applyFill="1" applyBorder="1" applyAlignment="1">
      <alignment wrapText="1"/>
    </xf>
    <xf numFmtId="164" fontId="5" fillId="3" borderId="8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164" fontId="5" fillId="3" borderId="5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7" borderId="20" xfId="0" applyNumberFormat="1" applyFont="1" applyFill="1" applyBorder="1" applyAlignment="1">
      <alignment vertical="center"/>
    </xf>
    <xf numFmtId="164" fontId="6" fillId="7" borderId="21" xfId="0" applyNumberFormat="1" applyFont="1" applyFill="1" applyBorder="1" applyAlignment="1">
      <alignment horizontal="right" vertical="center"/>
    </xf>
    <xf numFmtId="164" fontId="5" fillId="7" borderId="21" xfId="0" applyNumberFormat="1" applyFont="1" applyFill="1" applyBorder="1" applyAlignment="1">
      <alignment horizontal="right" vertical="center"/>
    </xf>
    <xf numFmtId="164" fontId="5" fillId="7" borderId="9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horizontal="right" vertical="center"/>
    </xf>
    <xf numFmtId="164" fontId="5" fillId="7" borderId="1" xfId="0" applyNumberFormat="1" applyFont="1" applyFill="1" applyBorder="1" applyAlignment="1">
      <alignment horizontal="right" vertical="center"/>
    </xf>
    <xf numFmtId="164" fontId="5" fillId="7" borderId="10" xfId="0" applyNumberFormat="1" applyFont="1" applyFill="1" applyBorder="1" applyAlignment="1">
      <alignment horizontal="right" vertical="center"/>
    </xf>
    <xf numFmtId="164" fontId="5" fillId="7" borderId="14" xfId="0" applyNumberFormat="1" applyFont="1" applyFill="1" applyBorder="1" applyAlignment="1">
      <alignment vertical="center"/>
    </xf>
    <xf numFmtId="164" fontId="6" fillId="7" borderId="11" xfId="0" applyNumberFormat="1" applyFont="1" applyFill="1" applyBorder="1" applyAlignment="1">
      <alignment horizontal="right" vertical="center"/>
    </xf>
    <xf numFmtId="164" fontId="5" fillId="7" borderId="11" xfId="0" applyNumberFormat="1" applyFont="1" applyFill="1" applyBorder="1" applyAlignment="1">
      <alignment horizontal="right" vertical="center"/>
    </xf>
    <xf numFmtId="164" fontId="5" fillId="7" borderId="15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54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54" xfId="0" applyNumberFormat="1" applyFont="1" applyFill="1" applyBorder="1" applyAlignment="1">
      <alignment vertical="center"/>
    </xf>
    <xf numFmtId="164" fontId="5" fillId="0" borderId="61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4" fillId="0" borderId="55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horizontal="left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4" fillId="0" borderId="5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8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0" fontId="5" fillId="0" borderId="55" xfId="0" applyNumberFormat="1" applyFont="1" applyFill="1" applyBorder="1" applyAlignment="1">
      <alignment horizontal="center" vertical="center"/>
    </xf>
    <xf numFmtId="164" fontId="6" fillId="0" borderId="55" xfId="0" applyNumberFormat="1" applyFont="1" applyFill="1" applyBorder="1" applyAlignment="1">
      <alignment horizontal="right" vertical="center"/>
    </xf>
    <xf numFmtId="164" fontId="5" fillId="0" borderId="55" xfId="0" applyNumberFormat="1" applyFont="1" applyFill="1" applyBorder="1" applyAlignment="1">
      <alignment horizontal="right" vertical="center"/>
    </xf>
    <xf numFmtId="164" fontId="5" fillId="0" borderId="56" xfId="0" applyNumberFormat="1" applyFont="1" applyFill="1" applyBorder="1" applyAlignment="1">
      <alignment horizontal="right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/>
    </xf>
    <xf numFmtId="0" fontId="5" fillId="0" borderId="64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right" vertical="center"/>
    </xf>
    <xf numFmtId="164" fontId="5" fillId="0" borderId="23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0" fillId="0" borderId="16" xfId="0" applyNumberFormat="1" applyFont="1" applyFill="1" applyBorder="1" applyAlignment="1">
      <alignment horizontal="right" vertical="center"/>
    </xf>
    <xf numFmtId="164" fontId="0" fillId="0" borderId="4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164" fontId="6" fillId="0" borderId="18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5" fillId="0" borderId="60" xfId="0" applyNumberFormat="1" applyFont="1" applyFill="1" applyBorder="1" applyAlignment="1">
      <alignment horizontal="center" vertical="center"/>
    </xf>
    <xf numFmtId="164" fontId="2" fillId="0" borderId="69" xfId="0" applyNumberFormat="1" applyFont="1" applyFill="1" applyBorder="1" applyAlignment="1">
      <alignment horizontal="right" vertical="center"/>
    </xf>
    <xf numFmtId="164" fontId="6" fillId="0" borderId="23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6" fillId="0" borderId="37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4" fontId="6" fillId="0" borderId="19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4" fillId="0" borderId="44" xfId="0" applyNumberFormat="1" applyFont="1" applyFill="1" applyBorder="1" applyAlignment="1">
      <alignment vertical="center"/>
    </xf>
    <xf numFmtId="164" fontId="5" fillId="0" borderId="35" xfId="0" applyNumberFormat="1" applyFont="1" applyFill="1" applyBorder="1" applyAlignment="1">
      <alignment vertical="center"/>
    </xf>
    <xf numFmtId="164" fontId="5" fillId="0" borderId="39" xfId="0" applyNumberFormat="1" applyFont="1" applyFill="1" applyBorder="1" applyAlignment="1">
      <alignment vertical="center"/>
    </xf>
    <xf numFmtId="164" fontId="5" fillId="0" borderId="73" xfId="0" applyNumberFormat="1" applyFont="1" applyFill="1" applyBorder="1" applyAlignment="1">
      <alignment vertical="center"/>
    </xf>
    <xf numFmtId="164" fontId="5" fillId="0" borderId="73" xfId="0" applyNumberFormat="1" applyFont="1" applyFill="1" applyBorder="1" applyAlignment="1">
      <alignment horizontal="center" vertical="center"/>
    </xf>
    <xf numFmtId="164" fontId="6" fillId="0" borderId="72" xfId="0" applyNumberFormat="1" applyFont="1" applyFill="1" applyBorder="1" applyAlignment="1">
      <alignment horizontal="right" vertical="center"/>
    </xf>
    <xf numFmtId="164" fontId="4" fillId="0" borderId="68" xfId="0" applyNumberFormat="1" applyFont="1" applyFill="1" applyBorder="1" applyAlignment="1">
      <alignment vertical="center"/>
    </xf>
    <xf numFmtId="164" fontId="2" fillId="0" borderId="68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vertical="center"/>
    </xf>
    <xf numFmtId="164" fontId="6" fillId="0" borderId="55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2" fillId="0" borderId="33" xfId="0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right" vertical="center"/>
    </xf>
    <xf numFmtId="164" fontId="2" fillId="0" borderId="74" xfId="0" applyNumberFormat="1" applyFont="1" applyFill="1" applyBorder="1" applyAlignment="1">
      <alignment horizontal="right" vertical="center"/>
    </xf>
    <xf numFmtId="164" fontId="6" fillId="0" borderId="4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28" xfId="0" applyNumberFormat="1" applyFont="1" applyFill="1" applyBorder="1" applyAlignment="1">
      <alignment horizontal="right" vertical="center"/>
    </xf>
    <xf numFmtId="164" fontId="2" fillId="0" borderId="67" xfId="0" applyNumberFormat="1" applyFont="1" applyFill="1" applyBorder="1" applyAlignment="1">
      <alignment horizontal="right" vertical="center"/>
    </xf>
    <xf numFmtId="164" fontId="6" fillId="0" borderId="71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5" fillId="0" borderId="48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5" fillId="0" borderId="75" xfId="0" applyNumberFormat="1" applyFont="1" applyFill="1" applyBorder="1" applyAlignment="1">
      <alignment vertical="center"/>
    </xf>
    <xf numFmtId="164" fontId="6" fillId="0" borderId="66" xfId="0" applyNumberFormat="1" applyFont="1" applyFill="1" applyBorder="1" applyAlignment="1">
      <alignment horizontal="right" vertical="center"/>
    </xf>
    <xf numFmtId="164" fontId="5" fillId="0" borderId="20" xfId="0" applyNumberFormat="1" applyFont="1" applyFill="1" applyBorder="1" applyAlignment="1">
      <alignment horizontal="right" vertical="center"/>
    </xf>
    <xf numFmtId="164" fontId="5" fillId="0" borderId="33" xfId="0" applyNumberFormat="1" applyFont="1" applyFill="1" applyBorder="1" applyAlignment="1">
      <alignment horizontal="right" vertical="center"/>
    </xf>
    <xf numFmtId="164" fontId="5" fillId="0" borderId="32" xfId="0" applyNumberFormat="1" applyFont="1" applyFill="1" applyBorder="1" applyAlignment="1">
      <alignment horizontal="right" vertical="center"/>
    </xf>
    <xf numFmtId="164" fontId="5" fillId="0" borderId="30" xfId="0" applyNumberFormat="1" applyFont="1" applyFill="1" applyBorder="1" applyAlignment="1">
      <alignment horizontal="right" vertical="center"/>
    </xf>
    <xf numFmtId="164" fontId="6" fillId="0" borderId="8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2" fillId="0" borderId="52" xfId="0" applyNumberFormat="1" applyFont="1" applyFill="1" applyBorder="1" applyAlignment="1">
      <alignment horizontal="right" vertical="center"/>
    </xf>
    <xf numFmtId="164" fontId="2" fillId="0" borderId="26" xfId="0" applyNumberFormat="1" applyFont="1" applyFill="1" applyBorder="1" applyAlignment="1">
      <alignment horizontal="right" vertical="center"/>
    </xf>
    <xf numFmtId="164" fontId="2" fillId="0" borderId="41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horizontal="right" vertical="center"/>
    </xf>
    <xf numFmtId="164" fontId="5" fillId="0" borderId="57" xfId="0" applyNumberFormat="1" applyFont="1" applyFill="1" applyBorder="1" applyAlignment="1">
      <alignment horizontal="right" vertical="center"/>
    </xf>
    <xf numFmtId="164" fontId="8" fillId="0" borderId="5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164" fontId="0" fillId="0" borderId="19" xfId="0" applyNumberFormat="1" applyFont="1" applyFill="1" applyBorder="1" applyAlignment="1">
      <alignment vertical="center"/>
    </xf>
    <xf numFmtId="164" fontId="5" fillId="0" borderId="16" xfId="0" applyNumberFormat="1" applyFont="1" applyFill="1" applyBorder="1" applyAlignment="1">
      <alignment vertical="center"/>
    </xf>
    <xf numFmtId="164" fontId="6" fillId="0" borderId="31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vertical="center"/>
    </xf>
    <xf numFmtId="164" fontId="5" fillId="0" borderId="48" xfId="0" applyNumberFormat="1" applyFont="1" applyFill="1" applyBorder="1" applyAlignment="1">
      <alignment horizontal="center" vertical="center"/>
    </xf>
    <xf numFmtId="164" fontId="5" fillId="0" borderId="68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right" vertical="center"/>
    </xf>
    <xf numFmtId="164" fontId="5" fillId="0" borderId="37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164" fontId="5" fillId="3" borderId="23" xfId="0" applyNumberFormat="1" applyFont="1" applyFill="1" applyBorder="1" applyAlignment="1">
      <alignment horizontal="right" vertical="center"/>
    </xf>
    <xf numFmtId="164" fontId="5" fillId="3" borderId="72" xfId="0" applyNumberFormat="1" applyFont="1" applyFill="1" applyBorder="1" applyAlignment="1">
      <alignment horizontal="right" vertical="center"/>
    </xf>
    <xf numFmtId="164" fontId="5" fillId="5" borderId="29" xfId="0" applyNumberFormat="1" applyFont="1" applyFill="1" applyBorder="1" applyAlignment="1">
      <alignment horizontal="right" vertical="center"/>
    </xf>
    <xf numFmtId="0" fontId="6" fillId="0" borderId="20" xfId="0" applyNumberFormat="1" applyFont="1" applyFill="1" applyBorder="1"/>
    <xf numFmtId="0" fontId="6" fillId="0" borderId="21" xfId="0" applyNumberFormat="1" applyFont="1" applyFill="1" applyBorder="1"/>
    <xf numFmtId="164" fontId="5" fillId="5" borderId="8" xfId="0" applyNumberFormat="1" applyFont="1" applyFill="1" applyBorder="1" applyAlignment="1">
      <alignment horizontal="right" vertical="center"/>
    </xf>
    <xf numFmtId="164" fontId="19" fillId="4" borderId="15" xfId="0" applyNumberFormat="1" applyFont="1" applyFill="1" applyBorder="1" applyAlignment="1">
      <alignment horizontal="right" vertical="center"/>
    </xf>
    <xf numFmtId="164" fontId="5" fillId="0" borderId="44" xfId="0" applyNumberFormat="1" applyFont="1" applyFill="1" applyBorder="1" applyAlignment="1">
      <alignment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right" vertical="center"/>
    </xf>
    <xf numFmtId="164" fontId="6" fillId="3" borderId="31" xfId="0" applyNumberFormat="1" applyFont="1" applyFill="1" applyBorder="1" applyAlignment="1">
      <alignment horizontal="right" vertical="center"/>
    </xf>
    <xf numFmtId="164" fontId="6" fillId="0" borderId="74" xfId="0" applyNumberFormat="1" applyFont="1" applyFill="1" applyBorder="1" applyAlignment="1">
      <alignment horizontal="right" vertical="center"/>
    </xf>
    <xf numFmtId="164" fontId="6" fillId="0" borderId="30" xfId="0" applyNumberFormat="1" applyFont="1" applyFill="1" applyBorder="1" applyAlignment="1">
      <alignment horizontal="right" vertical="center"/>
    </xf>
    <xf numFmtId="164" fontId="5" fillId="0" borderId="77" xfId="0" applyNumberFormat="1" applyFont="1" applyFill="1" applyBorder="1" applyAlignment="1">
      <alignment vertical="center"/>
    </xf>
    <xf numFmtId="164" fontId="5" fillId="0" borderId="77" xfId="0" applyNumberFormat="1" applyFont="1" applyFill="1" applyBorder="1" applyAlignment="1">
      <alignment horizontal="center" vertical="center"/>
    </xf>
    <xf numFmtId="164" fontId="6" fillId="0" borderId="76" xfId="0" applyNumberFormat="1" applyFont="1" applyFill="1" applyBorder="1" applyAlignment="1">
      <alignment horizontal="right" vertical="center"/>
    </xf>
    <xf numFmtId="164" fontId="6" fillId="0" borderId="46" xfId="0" applyNumberFormat="1" applyFont="1" applyFill="1" applyBorder="1" applyAlignment="1">
      <alignment horizontal="right" vertical="center"/>
    </xf>
    <xf numFmtId="164" fontId="6" fillId="0" borderId="47" xfId="0" applyNumberFormat="1" applyFont="1" applyFill="1" applyBorder="1" applyAlignment="1">
      <alignment horizontal="right" vertical="center"/>
    </xf>
    <xf numFmtId="164" fontId="5" fillId="0" borderId="24" xfId="0" applyNumberFormat="1" applyFont="1" applyFill="1" applyBorder="1" applyAlignment="1">
      <alignment horizontal="right" vertical="center"/>
    </xf>
    <xf numFmtId="164" fontId="5" fillId="0" borderId="34" xfId="0" applyNumberFormat="1" applyFont="1" applyFill="1" applyBorder="1" applyAlignment="1">
      <alignment horizontal="right" vertical="center"/>
    </xf>
    <xf numFmtId="164" fontId="5" fillId="3" borderId="33" xfId="0" applyNumberFormat="1" applyFont="1" applyFill="1" applyBorder="1" applyAlignment="1">
      <alignment horizontal="right" vertical="center"/>
    </xf>
    <xf numFmtId="164" fontId="5" fillId="6" borderId="32" xfId="0" applyNumberFormat="1" applyFont="1" applyFill="1" applyBorder="1" applyAlignment="1">
      <alignment horizontal="right" vertical="center"/>
    </xf>
    <xf numFmtId="164" fontId="5" fillId="3" borderId="32" xfId="0" applyNumberFormat="1" applyFont="1" applyFill="1" applyBorder="1" applyAlignment="1">
      <alignment horizontal="right" vertical="center"/>
    </xf>
    <xf numFmtId="164" fontId="6" fillId="0" borderId="33" xfId="0" applyNumberFormat="1" applyFont="1" applyFill="1" applyBorder="1" applyAlignment="1">
      <alignment horizontal="right" vertical="center"/>
    </xf>
    <xf numFmtId="164" fontId="6" fillId="0" borderId="24" xfId="0" applyNumberFormat="1" applyFont="1" applyFill="1" applyBorder="1" applyAlignment="1">
      <alignment horizontal="right" vertical="center"/>
    </xf>
    <xf numFmtId="164" fontId="6" fillId="0" borderId="67" xfId="0" applyNumberFormat="1" applyFont="1" applyFill="1" applyBorder="1" applyAlignment="1">
      <alignment horizontal="right" vertical="center"/>
    </xf>
    <xf numFmtId="164" fontId="19" fillId="5" borderId="34" xfId="0" applyNumberFormat="1" applyFont="1" applyFill="1" applyBorder="1" applyAlignment="1">
      <alignment horizontal="right" vertical="center"/>
    </xf>
    <xf numFmtId="164" fontId="19" fillId="5" borderId="32" xfId="0" applyNumberFormat="1" applyFont="1" applyFill="1" applyBorder="1" applyAlignment="1">
      <alignment horizontal="right" vertical="center"/>
    </xf>
    <xf numFmtId="164" fontId="5" fillId="3" borderId="67" xfId="0" applyNumberFormat="1" applyFont="1" applyFill="1" applyBorder="1" applyAlignment="1">
      <alignment horizontal="right" vertical="center"/>
    </xf>
    <xf numFmtId="164" fontId="5" fillId="5" borderId="32" xfId="0" applyNumberFormat="1" applyFont="1" applyFill="1" applyBorder="1" applyAlignment="1">
      <alignment horizontal="right" vertical="center"/>
    </xf>
    <xf numFmtId="164" fontId="19" fillId="4" borderId="34" xfId="0" applyNumberFormat="1" applyFont="1" applyFill="1" applyBorder="1" applyAlignment="1">
      <alignment horizontal="right" vertical="center"/>
    </xf>
    <xf numFmtId="164" fontId="5" fillId="3" borderId="30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horizontal="right" vertical="center"/>
    </xf>
    <xf numFmtId="164" fontId="7" fillId="0" borderId="55" xfId="0" applyNumberFormat="1" applyFont="1" applyFill="1" applyBorder="1" applyAlignment="1">
      <alignment horizontal="center" vertical="center"/>
    </xf>
    <xf numFmtId="164" fontId="5" fillId="4" borderId="55" xfId="0" applyNumberFormat="1" applyFont="1" applyFill="1" applyBorder="1" applyAlignment="1">
      <alignment horizontal="right" vertical="center"/>
    </xf>
    <xf numFmtId="164" fontId="5" fillId="5" borderId="55" xfId="0" applyNumberFormat="1" applyFont="1" applyFill="1" applyBorder="1" applyAlignment="1">
      <alignment horizontal="right" vertical="center"/>
    </xf>
    <xf numFmtId="164" fontId="5" fillId="6" borderId="55" xfId="0" applyNumberFormat="1" applyFont="1" applyFill="1" applyBorder="1" applyAlignment="1">
      <alignment horizontal="right" vertical="center"/>
    </xf>
    <xf numFmtId="164" fontId="0" fillId="0" borderId="56" xfId="0" applyNumberFormat="1" applyFont="1" applyFill="1" applyBorder="1" applyAlignment="1">
      <alignment horizontal="right" vertical="center"/>
    </xf>
    <xf numFmtId="164" fontId="6" fillId="3" borderId="33" xfId="0" applyNumberFormat="1" applyFont="1" applyFill="1" applyBorder="1" applyAlignment="1">
      <alignment horizontal="right" vertical="center"/>
    </xf>
    <xf numFmtId="164" fontId="5" fillId="6" borderId="34" xfId="0" applyNumberFormat="1" applyFont="1" applyFill="1" applyBorder="1" applyAlignment="1">
      <alignment horizontal="right" vertical="center"/>
    </xf>
    <xf numFmtId="164" fontId="5" fillId="6" borderId="29" xfId="0" applyNumberFormat="1" applyFont="1" applyFill="1" applyBorder="1" applyAlignment="1">
      <alignment horizontal="right" vertical="center"/>
    </xf>
    <xf numFmtId="1" fontId="6" fillId="0" borderId="13" xfId="0" applyNumberFormat="1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164" fontId="5" fillId="0" borderId="36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5" fillId="0" borderId="56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164" fontId="6" fillId="0" borderId="19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5" fillId="0" borderId="69" xfId="0" applyNumberFormat="1" applyFont="1" applyFill="1" applyBorder="1" applyAlignment="1">
      <alignment horizontal="right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5" fillId="0" borderId="40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48" xfId="0" applyNumberFormat="1" applyFont="1" applyFill="1" applyBorder="1" applyAlignment="1">
      <alignment horizontal="center" vertical="center"/>
    </xf>
    <xf numFmtId="0" fontId="5" fillId="0" borderId="73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5" borderId="5" xfId="0" applyNumberFormat="1" applyFont="1" applyFill="1" applyBorder="1" applyAlignment="1">
      <alignment horizontal="right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60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5" fillId="0" borderId="55" xfId="0" applyNumberFormat="1" applyFont="1" applyFill="1" applyBorder="1" applyAlignment="1">
      <alignment vertical="center"/>
    </xf>
    <xf numFmtId="164" fontId="5" fillId="0" borderId="67" xfId="0" applyNumberFormat="1" applyFont="1" applyFill="1" applyBorder="1" applyAlignment="1">
      <alignment horizontal="right" vertical="center"/>
    </xf>
    <xf numFmtId="20" fontId="6" fillId="0" borderId="72" xfId="0" applyNumberFormat="1" applyFont="1" applyFill="1" applyBorder="1"/>
    <xf numFmtId="0" fontId="5" fillId="0" borderId="56" xfId="0" applyFont="1" applyFill="1" applyBorder="1" applyAlignment="1">
      <alignment wrapText="1"/>
    </xf>
    <xf numFmtId="0" fontId="6" fillId="0" borderId="29" xfId="0" applyNumberFormat="1" applyFont="1" applyFill="1" applyBorder="1"/>
    <xf numFmtId="0" fontId="6" fillId="0" borderId="10" xfId="0" applyNumberFormat="1" applyFont="1" applyFill="1" applyBorder="1"/>
    <xf numFmtId="0" fontId="6" fillId="0" borderId="14" xfId="0" applyNumberFormat="1" applyFont="1" applyFill="1" applyBorder="1"/>
    <xf numFmtId="0" fontId="6" fillId="0" borderId="11" xfId="0" applyNumberFormat="1" applyFont="1" applyFill="1" applyBorder="1"/>
    <xf numFmtId="0" fontId="6" fillId="0" borderId="15" xfId="0" applyNumberFormat="1" applyFont="1" applyFill="1" applyBorder="1"/>
    <xf numFmtId="0" fontId="5" fillId="0" borderId="22" xfId="0" applyFont="1" applyBorder="1" applyAlignment="1">
      <alignment wrapText="1"/>
    </xf>
    <xf numFmtId="0" fontId="5" fillId="0" borderId="56" xfId="0" applyFont="1" applyBorder="1" applyAlignment="1">
      <alignment wrapText="1"/>
    </xf>
    <xf numFmtId="20" fontId="5" fillId="0" borderId="9" xfId="0" applyNumberFormat="1" applyFont="1" applyFill="1" applyBorder="1"/>
    <xf numFmtId="0" fontId="5" fillId="0" borderId="10" xfId="0" applyFont="1" applyFill="1" applyBorder="1"/>
    <xf numFmtId="20" fontId="5" fillId="0" borderId="14" xfId="0" applyNumberFormat="1" applyFont="1" applyFill="1" applyBorder="1"/>
    <xf numFmtId="0" fontId="5" fillId="0" borderId="15" xfId="0" applyFont="1" applyFill="1" applyBorder="1"/>
    <xf numFmtId="20" fontId="5" fillId="0" borderId="6" xfId="0" applyNumberFormat="1" applyFont="1" applyFill="1" applyBorder="1"/>
    <xf numFmtId="0" fontId="5" fillId="0" borderId="8" xfId="0" applyFont="1" applyFill="1" applyBorder="1"/>
    <xf numFmtId="16" fontId="5" fillId="0" borderId="22" xfId="0" applyNumberFormat="1" applyFont="1" applyBorder="1" applyAlignment="1">
      <alignment wrapText="1"/>
    </xf>
    <xf numFmtId="0" fontId="5" fillId="0" borderId="22" xfId="0" applyFont="1" applyBorder="1"/>
    <xf numFmtId="0" fontId="5" fillId="0" borderId="22" xfId="0" applyNumberFormat="1" applyFont="1" applyBorder="1" applyAlignment="1">
      <alignment wrapText="1"/>
    </xf>
    <xf numFmtId="20" fontId="5" fillId="0" borderId="9" xfId="0" applyNumberFormat="1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20" fontId="5" fillId="0" borderId="14" xfId="0" applyNumberFormat="1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16" fontId="5" fillId="0" borderId="3" xfId="0" applyNumberFormat="1" applyFont="1" applyBorder="1" applyAlignment="1">
      <alignment wrapText="1"/>
    </xf>
    <xf numFmtId="16" fontId="5" fillId="0" borderId="37" xfId="0" applyNumberFormat="1" applyFont="1" applyBorder="1" applyAlignment="1">
      <alignment wrapText="1"/>
    </xf>
    <xf numFmtId="0" fontId="5" fillId="0" borderId="9" xfId="0" applyNumberFormat="1" applyFont="1" applyBorder="1" applyAlignment="1">
      <alignment wrapText="1"/>
    </xf>
    <xf numFmtId="0" fontId="5" fillId="0" borderId="14" xfId="0" applyNumberFormat="1" applyFont="1" applyBorder="1" applyAlignment="1">
      <alignment wrapText="1"/>
    </xf>
    <xf numFmtId="0" fontId="5" fillId="0" borderId="56" xfId="0" applyFont="1" applyBorder="1"/>
    <xf numFmtId="164" fontId="5" fillId="3" borderId="34" xfId="0" applyNumberFormat="1" applyFont="1" applyFill="1" applyBorder="1" applyAlignment="1">
      <alignment horizontal="right" vertical="center"/>
    </xf>
    <xf numFmtId="164" fontId="6" fillId="3" borderId="74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right" vertical="center"/>
    </xf>
    <xf numFmtId="164" fontId="6" fillId="3" borderId="72" xfId="0" applyNumberFormat="1" applyFont="1" applyFill="1" applyBorder="1" applyAlignment="1">
      <alignment horizontal="right" vertical="center"/>
    </xf>
    <xf numFmtId="164" fontId="6" fillId="3" borderId="58" xfId="0" applyNumberFormat="1" applyFont="1" applyFill="1" applyBorder="1" applyAlignment="1">
      <alignment horizontal="right" vertical="center"/>
    </xf>
    <xf numFmtId="164" fontId="5" fillId="3" borderId="59" xfId="0" applyNumberFormat="1" applyFont="1" applyFill="1" applyBorder="1" applyAlignment="1">
      <alignment horizontal="right" vertical="center"/>
    </xf>
    <xf numFmtId="164" fontId="5" fillId="3" borderId="24" xfId="0" applyNumberFormat="1" applyFont="1" applyFill="1" applyBorder="1" applyAlignment="1">
      <alignment horizontal="right" vertical="center"/>
    </xf>
    <xf numFmtId="164" fontId="5" fillId="0" borderId="74" xfId="0" applyNumberFormat="1" applyFont="1" applyFill="1" applyBorder="1" applyAlignment="1">
      <alignment horizontal="right" vertical="center"/>
    </xf>
    <xf numFmtId="164" fontId="2" fillId="0" borderId="18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19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right" vertical="center"/>
    </xf>
    <xf numFmtId="164" fontId="6" fillId="0" borderId="26" xfId="0" applyNumberFormat="1" applyFont="1" applyFill="1" applyBorder="1" applyAlignment="1">
      <alignment horizontal="right" vertical="center"/>
    </xf>
    <xf numFmtId="164" fontId="6" fillId="0" borderId="41" xfId="0" applyNumberFormat="1" applyFont="1" applyFill="1" applyBorder="1" applyAlignment="1">
      <alignment horizontal="right" vertical="center"/>
    </xf>
    <xf numFmtId="164" fontId="5" fillId="0" borderId="25" xfId="0" applyNumberFormat="1" applyFont="1" applyFill="1" applyBorder="1" applyAlignment="1">
      <alignment horizontal="right" vertical="center"/>
    </xf>
    <xf numFmtId="164" fontId="5" fillId="0" borderId="2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64" fontId="5" fillId="0" borderId="38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6" fillId="3" borderId="52" xfId="0" applyNumberFormat="1" applyFont="1" applyFill="1" applyBorder="1" applyAlignment="1">
      <alignment horizontal="right" vertical="center"/>
    </xf>
    <xf numFmtId="164" fontId="6" fillId="3" borderId="26" xfId="0" applyNumberFormat="1" applyFont="1" applyFill="1" applyBorder="1" applyAlignment="1">
      <alignment horizontal="right" vertical="center"/>
    </xf>
    <xf numFmtId="164" fontId="5" fillId="4" borderId="74" xfId="0" applyNumberFormat="1" applyFont="1" applyFill="1" applyBorder="1" applyAlignment="1">
      <alignment horizontal="right" vertical="center"/>
    </xf>
    <xf numFmtId="164" fontId="5" fillId="6" borderId="41" xfId="0" applyNumberFormat="1" applyFont="1" applyFill="1" applyBorder="1" applyAlignment="1">
      <alignment horizontal="right" vertical="center"/>
    </xf>
    <xf numFmtId="164" fontId="19" fillId="4" borderId="41" xfId="0" applyNumberFormat="1" applyFont="1" applyFill="1" applyBorder="1" applyAlignment="1">
      <alignment horizontal="right" vertical="center"/>
    </xf>
    <xf numFmtId="164" fontId="19" fillId="4" borderId="32" xfId="0" applyNumberFormat="1" applyFont="1" applyFill="1" applyBorder="1" applyAlignment="1">
      <alignment horizontal="right" vertical="center"/>
    </xf>
    <xf numFmtId="164" fontId="5" fillId="6" borderId="74" xfId="0" applyNumberFormat="1" applyFont="1" applyFill="1" applyBorder="1" applyAlignment="1">
      <alignment horizontal="right" vertical="center"/>
    </xf>
    <xf numFmtId="164" fontId="5" fillId="5" borderId="34" xfId="0" applyNumberFormat="1" applyFont="1" applyFill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4" fontId="4" fillId="0" borderId="44" xfId="0" applyNumberFormat="1" applyFont="1" applyBorder="1" applyAlignment="1">
      <alignment vertical="center"/>
    </xf>
    <xf numFmtId="164" fontId="4" fillId="0" borderId="33" xfId="0" applyNumberFormat="1" applyFont="1" applyBorder="1" applyAlignment="1">
      <alignment horizontal="right" vertical="center"/>
    </xf>
    <xf numFmtId="164" fontId="6" fillId="0" borderId="68" xfId="0" applyNumberFormat="1" applyFont="1" applyBorder="1" applyAlignment="1">
      <alignment vertical="center"/>
    </xf>
    <xf numFmtId="164" fontId="6" fillId="0" borderId="53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vertical="center"/>
    </xf>
    <xf numFmtId="164" fontId="6" fillId="0" borderId="31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164" fontId="4" fillId="0" borderId="38" xfId="0" applyNumberFormat="1" applyFont="1" applyBorder="1" applyAlignment="1">
      <alignment vertical="center"/>
    </xf>
    <xf numFmtId="164" fontId="5" fillId="0" borderId="69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164" fontId="6" fillId="0" borderId="33" xfId="0" applyNumberFormat="1" applyFont="1" applyBorder="1" applyAlignment="1">
      <alignment horizontal="right" vertical="center"/>
    </xf>
    <xf numFmtId="164" fontId="6" fillId="0" borderId="32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164" fontId="6" fillId="0" borderId="34" xfId="0" applyNumberFormat="1" applyFont="1" applyBorder="1" applyAlignment="1">
      <alignment horizontal="right" vertical="center"/>
    </xf>
    <xf numFmtId="0" fontId="6" fillId="0" borderId="5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5" fillId="6" borderId="24" xfId="0" applyNumberFormat="1" applyFont="1" applyFill="1" applyBorder="1" applyAlignment="1">
      <alignment horizontal="right" vertical="center"/>
    </xf>
    <xf numFmtId="164" fontId="6" fillId="5" borderId="24" xfId="0" applyNumberFormat="1" applyFont="1" applyFill="1" applyBorder="1" applyAlignment="1">
      <alignment horizontal="right" vertical="center"/>
    </xf>
    <xf numFmtId="20" fontId="5" fillId="5" borderId="20" xfId="0" applyNumberFormat="1" applyFont="1" applyFill="1" applyBorder="1"/>
    <xf numFmtId="20" fontId="5" fillId="5" borderId="9" xfId="0" applyNumberFormat="1" applyFont="1" applyFill="1" applyBorder="1"/>
    <xf numFmtId="20" fontId="5" fillId="5" borderId="6" xfId="0" applyNumberFormat="1" applyFont="1" applyFill="1" applyBorder="1"/>
    <xf numFmtId="20" fontId="5" fillId="4" borderId="6" xfId="0" applyNumberFormat="1" applyFont="1" applyFill="1" applyBorder="1" applyAlignment="1">
      <alignment wrapText="1"/>
    </xf>
    <xf numFmtId="20" fontId="5" fillId="5" borderId="9" xfId="0" applyNumberFormat="1" applyFont="1" applyFill="1" applyBorder="1" applyAlignment="1">
      <alignment wrapText="1"/>
    </xf>
    <xf numFmtId="0" fontId="5" fillId="5" borderId="10" xfId="0" applyFont="1" applyFill="1" applyBorder="1"/>
    <xf numFmtId="0" fontId="5" fillId="5" borderId="8" xfId="0" applyFont="1" applyFill="1" applyBorder="1"/>
    <xf numFmtId="0" fontId="5" fillId="5" borderId="10" xfId="0" applyFont="1" applyFill="1" applyBorder="1" applyAlignment="1">
      <alignment wrapText="1"/>
    </xf>
    <xf numFmtId="1" fontId="21" fillId="3" borderId="17" xfId="0" applyNumberFormat="1" applyFont="1" applyFill="1" applyBorder="1" applyAlignment="1">
      <alignment horizontal="right"/>
    </xf>
    <xf numFmtId="1" fontId="19" fillId="8" borderId="0" xfId="0" applyNumberFormat="1" applyFont="1" applyFill="1" applyBorder="1" applyAlignment="1">
      <alignment horizontal="right"/>
    </xf>
    <xf numFmtId="164" fontId="5" fillId="4" borderId="18" xfId="0" applyNumberFormat="1" applyFont="1" applyFill="1" applyBorder="1" applyAlignment="1">
      <alignment horizontal="right" vertical="center"/>
    </xf>
    <xf numFmtId="0" fontId="5" fillId="0" borderId="55" xfId="0" applyNumberFormat="1" applyFont="1" applyFill="1" applyBorder="1"/>
    <xf numFmtId="0" fontId="21" fillId="3" borderId="35" xfId="0" applyFont="1" applyFill="1" applyBorder="1"/>
    <xf numFmtId="1" fontId="22" fillId="3" borderId="23" xfId="0" applyNumberFormat="1" applyFont="1" applyFill="1" applyBorder="1"/>
    <xf numFmtId="1" fontId="22" fillId="3" borderId="21" xfId="0" applyNumberFormat="1" applyFont="1" applyFill="1" applyBorder="1"/>
    <xf numFmtId="1" fontId="22" fillId="3" borderId="29" xfId="0" applyNumberFormat="1" applyFont="1" applyFill="1" applyBorder="1"/>
    <xf numFmtId="1" fontId="22" fillId="3" borderId="20" xfId="0" applyNumberFormat="1" applyFont="1" applyFill="1" applyBorder="1"/>
    <xf numFmtId="2" fontId="22" fillId="3" borderId="66" xfId="0" applyNumberFormat="1" applyFont="1" applyFill="1" applyBorder="1"/>
    <xf numFmtId="0" fontId="21" fillId="3" borderId="39" xfId="0" applyFont="1" applyFill="1" applyBorder="1"/>
    <xf numFmtId="1" fontId="22" fillId="3" borderId="3" xfId="0" applyNumberFormat="1" applyFont="1" applyFill="1" applyBorder="1"/>
    <xf numFmtId="1" fontId="22" fillId="3" borderId="1" xfId="0" applyNumberFormat="1" applyFont="1" applyFill="1" applyBorder="1"/>
    <xf numFmtId="1" fontId="22" fillId="3" borderId="10" xfId="0" applyNumberFormat="1" applyFont="1" applyFill="1" applyBorder="1"/>
    <xf numFmtId="1" fontId="22" fillId="3" borderId="66" xfId="0" applyNumberFormat="1" applyFont="1" applyFill="1" applyBorder="1"/>
    <xf numFmtId="0" fontId="19" fillId="8" borderId="39" xfId="0" applyFont="1" applyFill="1" applyBorder="1"/>
    <xf numFmtId="1" fontId="20" fillId="8" borderId="3" xfId="0" applyNumberFormat="1" applyFont="1" applyFill="1" applyBorder="1"/>
    <xf numFmtId="1" fontId="20" fillId="8" borderId="1" xfId="0" applyNumberFormat="1" applyFont="1" applyFill="1" applyBorder="1"/>
    <xf numFmtId="1" fontId="20" fillId="8" borderId="10" xfId="0" applyNumberFormat="1" applyFont="1" applyFill="1" applyBorder="1"/>
    <xf numFmtId="1" fontId="20" fillId="8" borderId="20" xfId="0" applyNumberFormat="1" applyFont="1" applyFill="1" applyBorder="1"/>
    <xf numFmtId="2" fontId="20" fillId="8" borderId="66" xfId="0" applyNumberFormat="1" applyFont="1" applyFill="1" applyBorder="1"/>
    <xf numFmtId="0" fontId="19" fillId="8" borderId="40" xfId="0" applyFont="1" applyFill="1" applyBorder="1"/>
    <xf numFmtId="1" fontId="20" fillId="8" borderId="37" xfId="0" applyNumberFormat="1" applyFont="1" applyFill="1" applyBorder="1"/>
    <xf numFmtId="1" fontId="20" fillId="8" borderId="11" xfId="0" applyNumberFormat="1" applyFont="1" applyFill="1" applyBorder="1"/>
    <xf numFmtId="1" fontId="20" fillId="8" borderId="15" xfId="0" applyNumberFormat="1" applyFont="1" applyFill="1" applyBorder="1"/>
    <xf numFmtId="1" fontId="20" fillId="8" borderId="24" xfId="0" applyNumberFormat="1" applyFont="1" applyFill="1" applyBorder="1"/>
    <xf numFmtId="2" fontId="20" fillId="8" borderId="67" xfId="0" applyNumberFormat="1" applyFont="1" applyFill="1" applyBorder="1"/>
    <xf numFmtId="0" fontId="5" fillId="5" borderId="29" xfId="0" applyFont="1" applyFill="1" applyBorder="1"/>
    <xf numFmtId="0" fontId="5" fillId="4" borderId="8" xfId="0" applyFont="1" applyFill="1" applyBorder="1" applyAlignment="1">
      <alignment wrapText="1"/>
    </xf>
    <xf numFmtId="20" fontId="19" fillId="5" borderId="9" xfId="0" applyNumberFormat="1" applyFont="1" applyFill="1" applyBorder="1"/>
    <xf numFmtId="0" fontId="19" fillId="5" borderId="10" xfId="0" applyFont="1" applyFill="1" applyBorder="1"/>
    <xf numFmtId="20" fontId="19" fillId="4" borderId="20" xfId="0" applyNumberFormat="1" applyFont="1" applyFill="1" applyBorder="1"/>
    <xf numFmtId="0" fontId="19" fillId="4" borderId="29" xfId="0" applyFont="1" applyFill="1" applyBorder="1"/>
    <xf numFmtId="20" fontId="19" fillId="4" borderId="6" xfId="0" applyNumberFormat="1" applyFont="1" applyFill="1" applyBorder="1"/>
    <xf numFmtId="0" fontId="19" fillId="4" borderId="8" xfId="0" applyFont="1" applyFill="1" applyBorder="1"/>
    <xf numFmtId="0" fontId="19" fillId="5" borderId="9" xfId="0" applyNumberFormat="1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16" fontId="19" fillId="4" borderId="43" xfId="0" applyNumberFormat="1" applyFont="1" applyFill="1" applyBorder="1" applyAlignment="1">
      <alignment wrapText="1"/>
    </xf>
    <xf numFmtId="16" fontId="19" fillId="5" borderId="3" xfId="0" applyNumberFormat="1" applyFont="1" applyFill="1" applyBorder="1" applyAlignment="1">
      <alignment wrapText="1"/>
    </xf>
    <xf numFmtId="20" fontId="6" fillId="5" borderId="1" xfId="0" applyNumberFormat="1" applyFont="1" applyFill="1" applyBorder="1"/>
    <xf numFmtId="164" fontId="20" fillId="5" borderId="33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5" fillId="0" borderId="66" xfId="0" applyNumberFormat="1" applyFont="1" applyFill="1" applyBorder="1" applyAlignment="1">
      <alignment horizontal="right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5" fillId="0" borderId="68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vertical="center"/>
    </xf>
    <xf numFmtId="164" fontId="4" fillId="0" borderId="38" xfId="0" applyNumberFormat="1" applyFont="1" applyBorder="1" applyAlignment="1">
      <alignment horizontal="left" vertical="center"/>
    </xf>
    <xf numFmtId="164" fontId="6" fillId="0" borderId="44" xfId="0" applyNumberFormat="1" applyFont="1" applyBorder="1" applyAlignment="1">
      <alignment horizontal="left" vertical="center"/>
    </xf>
    <xf numFmtId="164" fontId="6" fillId="0" borderId="68" xfId="0" applyNumberFormat="1" applyFont="1" applyBorder="1" applyAlignment="1">
      <alignment horizontal="left" vertical="center"/>
    </xf>
    <xf numFmtId="164" fontId="4" fillId="0" borderId="44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44" xfId="0" applyNumberFormat="1" applyFont="1" applyBorder="1" applyAlignment="1">
      <alignment horizontal="left" vertical="center"/>
    </xf>
    <xf numFmtId="164" fontId="5" fillId="3" borderId="14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164" fontId="19" fillId="5" borderId="10" xfId="0" applyNumberFormat="1" applyFont="1" applyFill="1" applyBorder="1" applyAlignment="1">
      <alignment horizontal="right" vertical="center"/>
    </xf>
    <xf numFmtId="164" fontId="5" fillId="4" borderId="34" xfId="0" applyNumberFormat="1" applyFont="1" applyFill="1" applyBorder="1" applyAlignment="1">
      <alignment horizontal="right" vertical="center"/>
    </xf>
    <xf numFmtId="0" fontId="19" fillId="5" borderId="45" xfId="0" applyFont="1" applyFill="1" applyBorder="1"/>
    <xf numFmtId="0" fontId="19" fillId="4" borderId="54" xfId="0" applyFont="1" applyFill="1" applyBorder="1"/>
    <xf numFmtId="0" fontId="19" fillId="5" borderId="54" xfId="0" applyFont="1" applyFill="1" applyBorder="1"/>
    <xf numFmtId="20" fontId="20" fillId="4" borderId="1" xfId="0" applyNumberFormat="1" applyFont="1" applyFill="1" applyBorder="1"/>
    <xf numFmtId="20" fontId="20" fillId="4" borderId="10" xfId="0" applyNumberFormat="1" applyFont="1" applyFill="1" applyBorder="1"/>
    <xf numFmtId="20" fontId="20" fillId="5" borderId="1" xfId="0" applyNumberFormat="1" applyFont="1" applyFill="1" applyBorder="1"/>
    <xf numFmtId="20" fontId="20" fillId="5" borderId="3" xfId="0" applyNumberFormat="1" applyFont="1" applyFill="1" applyBorder="1"/>
    <xf numFmtId="20" fontId="20" fillId="5" borderId="10" xfId="0" applyNumberFormat="1" applyFont="1" applyFill="1" applyBorder="1"/>
    <xf numFmtId="164" fontId="5" fillId="0" borderId="5" xfId="0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horizontal="right" vertical="center"/>
    </xf>
    <xf numFmtId="164" fontId="5" fillId="6" borderId="0" xfId="0" applyNumberFormat="1" applyFont="1" applyFill="1" applyBorder="1" applyAlignment="1">
      <alignment horizontal="right" vertical="center"/>
    </xf>
    <xf numFmtId="164" fontId="5" fillId="5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164" fontId="5" fillId="5" borderId="0" xfId="0" applyNumberFormat="1" applyFont="1" applyFill="1" applyAlignment="1">
      <alignment horizontal="right" vertical="center"/>
    </xf>
    <xf numFmtId="164" fontId="19" fillId="5" borderId="0" xfId="0" applyNumberFormat="1" applyFont="1" applyFill="1" applyAlignment="1">
      <alignment horizontal="right" vertical="center"/>
    </xf>
    <xf numFmtId="164" fontId="19" fillId="5" borderId="0" xfId="0" applyNumberFormat="1" applyFont="1" applyFill="1" applyBorder="1" applyAlignment="1">
      <alignment horizontal="right" vertical="center"/>
    </xf>
    <xf numFmtId="164" fontId="5" fillId="4" borderId="0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5" fillId="5" borderId="0" xfId="0" applyNumberFormat="1" applyFont="1" applyFill="1" applyAlignment="1">
      <alignment horizontal="right"/>
    </xf>
    <xf numFmtId="164" fontId="19" fillId="4" borderId="0" xfId="0" applyNumberFormat="1" applyFont="1" applyFill="1" applyBorder="1" applyAlignment="1">
      <alignment horizontal="right"/>
    </xf>
    <xf numFmtId="164" fontId="19" fillId="4" borderId="0" xfId="0" applyNumberFormat="1" applyFont="1" applyFill="1" applyAlignment="1">
      <alignment horizontal="right"/>
    </xf>
    <xf numFmtId="164" fontId="5" fillId="0" borderId="36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5" fillId="0" borderId="55" xfId="0" applyNumberFormat="1" applyFont="1" applyFill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4" fillId="0" borderId="55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5" fillId="0" borderId="55" xfId="0" applyNumberFormat="1" applyFont="1" applyFill="1" applyBorder="1" applyAlignment="1">
      <alignment vertical="center"/>
    </xf>
    <xf numFmtId="164" fontId="5" fillId="0" borderId="68" xfId="0" applyNumberFormat="1" applyFont="1" applyFill="1" applyBorder="1" applyAlignment="1">
      <alignment vertical="center"/>
    </xf>
    <xf numFmtId="164" fontId="6" fillId="0" borderId="78" xfId="0" applyNumberFormat="1" applyFont="1" applyFill="1" applyBorder="1" applyAlignment="1">
      <alignment horizontal="right" vertical="center"/>
    </xf>
    <xf numFmtId="164" fontId="5" fillId="0" borderId="78" xfId="0" applyNumberFormat="1" applyFont="1" applyFill="1" applyBorder="1" applyAlignment="1">
      <alignment horizontal="right" vertical="center"/>
    </xf>
    <xf numFmtId="164" fontId="5" fillId="0" borderId="79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vertical="center"/>
    </xf>
    <xf numFmtId="164" fontId="5" fillId="4" borderId="32" xfId="0" applyNumberFormat="1" applyFont="1" applyFill="1" applyBorder="1" applyAlignment="1">
      <alignment horizontal="right" vertical="center"/>
    </xf>
    <xf numFmtId="164" fontId="19" fillId="5" borderId="74" xfId="0" applyNumberFormat="1" applyFont="1" applyFill="1" applyBorder="1" applyAlignment="1">
      <alignment horizontal="right" vertical="center"/>
    </xf>
    <xf numFmtId="164" fontId="5" fillId="3" borderId="78" xfId="0" applyNumberFormat="1" applyFont="1" applyFill="1" applyBorder="1" applyAlignment="1">
      <alignment horizontal="right" vertical="center"/>
    </xf>
    <xf numFmtId="164" fontId="5" fillId="3" borderId="69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 applyAlignment="1">
      <alignment vertical="center"/>
    </xf>
    <xf numFmtId="164" fontId="5" fillId="3" borderId="79" xfId="0" applyNumberFormat="1" applyFont="1" applyFill="1" applyBorder="1" applyAlignment="1">
      <alignment horizontal="right" vertical="center"/>
    </xf>
    <xf numFmtId="164" fontId="6" fillId="3" borderId="76" xfId="0" applyNumberFormat="1" applyFont="1" applyFill="1" applyBorder="1" applyAlignment="1">
      <alignment horizontal="right" vertical="center"/>
    </xf>
    <xf numFmtId="164" fontId="6" fillId="3" borderId="46" xfId="0" applyNumberFormat="1" applyFont="1" applyFill="1" applyBorder="1" applyAlignment="1">
      <alignment horizontal="right" vertical="center"/>
    </xf>
    <xf numFmtId="164" fontId="6" fillId="3" borderId="47" xfId="0" applyNumberFormat="1" applyFont="1" applyFill="1" applyBorder="1" applyAlignment="1">
      <alignment horizontal="right" vertical="center"/>
    </xf>
    <xf numFmtId="0" fontId="5" fillId="5" borderId="54" xfId="0" applyFont="1" applyFill="1" applyBorder="1"/>
    <xf numFmtId="164" fontId="20" fillId="5" borderId="24" xfId="0" applyNumberFormat="1" applyFont="1" applyFill="1" applyBorder="1" applyAlignment="1">
      <alignment horizontal="right" vertical="center"/>
    </xf>
    <xf numFmtId="164" fontId="6" fillId="3" borderId="71" xfId="0" applyNumberFormat="1" applyFont="1" applyFill="1" applyBorder="1" applyAlignment="1">
      <alignment horizontal="right" vertical="center"/>
    </xf>
    <xf numFmtId="164" fontId="5" fillId="5" borderId="59" xfId="0" applyNumberFormat="1" applyFont="1" applyFill="1" applyBorder="1" applyAlignment="1">
      <alignment horizontal="right" vertical="center"/>
    </xf>
    <xf numFmtId="164" fontId="19" fillId="5" borderId="0" xfId="0" applyNumberFormat="1" applyFont="1" applyFill="1" applyAlignment="1">
      <alignment horizontal="right"/>
    </xf>
    <xf numFmtId="164" fontId="19" fillId="4" borderId="0" xfId="0" applyNumberFormat="1" applyFont="1" applyFill="1" applyBorder="1" applyAlignment="1">
      <alignment horizontal="right" vertical="center"/>
    </xf>
    <xf numFmtId="0" fontId="19" fillId="4" borderId="6" xfId="0" applyNumberFormat="1" applyFont="1" applyFill="1" applyBorder="1" applyAlignment="1">
      <alignment wrapText="1"/>
    </xf>
    <xf numFmtId="0" fontId="19" fillId="4" borderId="8" xfId="0" applyFont="1" applyFill="1" applyBorder="1" applyAlignment="1">
      <alignment wrapText="1"/>
    </xf>
    <xf numFmtId="0" fontId="19" fillId="4" borderId="9" xfId="0" applyNumberFormat="1" applyFont="1" applyFill="1" applyBorder="1" applyAlignment="1">
      <alignment wrapText="1"/>
    </xf>
    <xf numFmtId="0" fontId="19" fillId="4" borderId="10" xfId="0" applyFont="1" applyFill="1" applyBorder="1" applyAlignment="1">
      <alignment wrapText="1"/>
    </xf>
    <xf numFmtId="164" fontId="4" fillId="0" borderId="22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4" fillId="0" borderId="55" xfId="0" applyNumberFormat="1" applyFont="1" applyFill="1" applyBorder="1" applyAlignment="1">
      <alignment horizontal="left" vertical="center"/>
    </xf>
    <xf numFmtId="164" fontId="14" fillId="0" borderId="4" xfId="0" applyNumberFormat="1" applyFont="1" applyFill="1" applyBorder="1" applyAlignment="1">
      <alignment horizontal="right" vertical="center"/>
    </xf>
    <xf numFmtId="164" fontId="20" fillId="5" borderId="30" xfId="0" applyNumberFormat="1" applyFont="1" applyFill="1" applyBorder="1" applyAlignment="1">
      <alignment horizontal="right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33" xfId="0" applyNumberFormat="1" applyFont="1" applyFill="1" applyBorder="1" applyAlignment="1">
      <alignment horizontal="right" vertical="center"/>
    </xf>
    <xf numFmtId="164" fontId="5" fillId="5" borderId="10" xfId="0" applyNumberFormat="1" applyFont="1" applyFill="1" applyBorder="1" applyAlignment="1">
      <alignment horizontal="right" vertical="center"/>
    </xf>
    <xf numFmtId="164" fontId="19" fillId="4" borderId="8" xfId="0" applyNumberFormat="1" applyFont="1" applyFill="1" applyBorder="1" applyAlignment="1">
      <alignment horizontal="right" vertical="center"/>
    </xf>
    <xf numFmtId="164" fontId="0" fillId="0" borderId="55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horizontal="right" vertical="center"/>
    </xf>
    <xf numFmtId="164" fontId="5" fillId="3" borderId="46" xfId="0" applyNumberFormat="1" applyFont="1" applyFill="1" applyBorder="1" applyAlignment="1">
      <alignment horizontal="right" vertical="center"/>
    </xf>
    <xf numFmtId="164" fontId="19" fillId="5" borderId="8" xfId="0" applyNumberFormat="1" applyFont="1" applyFill="1" applyBorder="1" applyAlignment="1">
      <alignment horizontal="right" vertical="center"/>
    </xf>
    <xf numFmtId="164" fontId="19" fillId="5" borderId="29" xfId="0" applyNumberFormat="1" applyFont="1" applyFill="1" applyBorder="1" applyAlignment="1">
      <alignment horizontal="right" vertical="center"/>
    </xf>
    <xf numFmtId="164" fontId="20" fillId="5" borderId="7" xfId="0" applyNumberFormat="1" applyFont="1" applyFill="1" applyBorder="1" applyAlignment="1">
      <alignment horizontal="right" vertical="center"/>
    </xf>
    <xf numFmtId="164" fontId="20" fillId="5" borderId="21" xfId="0" applyNumberFormat="1" applyFont="1" applyFill="1" applyBorder="1" applyAlignment="1">
      <alignment horizontal="right" vertical="center"/>
    </xf>
    <xf numFmtId="164" fontId="19" fillId="4" borderId="29" xfId="0" applyNumberFormat="1" applyFont="1" applyFill="1" applyBorder="1" applyAlignment="1">
      <alignment horizontal="right" vertical="center"/>
    </xf>
    <xf numFmtId="164" fontId="5" fillId="6" borderId="33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56" xfId="0" applyFont="1" applyFill="1" applyBorder="1" applyAlignment="1">
      <alignment horizontal="left" wrapText="1"/>
    </xf>
    <xf numFmtId="0" fontId="6" fillId="0" borderId="24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12" xfId="0" applyFont="1" applyFill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10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/>
    </xf>
    <xf numFmtId="0" fontId="6" fillId="0" borderId="32" xfId="0" applyFont="1" applyFill="1" applyBorder="1" applyAlignment="1">
      <alignment horizontal="left" wrapText="1"/>
    </xf>
    <xf numFmtId="0" fontId="6" fillId="0" borderId="2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 wrapText="1"/>
    </xf>
    <xf numFmtId="0" fontId="6" fillId="0" borderId="80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wrapText="1"/>
    </xf>
    <xf numFmtId="0" fontId="6" fillId="0" borderId="43" xfId="0" applyNumberFormat="1" applyFont="1" applyFill="1" applyBorder="1"/>
    <xf numFmtId="0" fontId="6" fillId="0" borderId="49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6" fillId="0" borderId="75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5" fillId="0" borderId="17" xfId="0" applyFont="1" applyFill="1" applyBorder="1"/>
    <xf numFmtId="0" fontId="5" fillId="0" borderId="0" xfId="0" applyFont="1" applyFill="1" applyBorder="1"/>
    <xf numFmtId="0" fontId="5" fillId="0" borderId="13" xfId="0" applyFont="1" applyFill="1" applyBorder="1"/>
    <xf numFmtId="0" fontId="5" fillId="0" borderId="22" xfId="0" applyFont="1" applyFill="1" applyBorder="1"/>
    <xf numFmtId="0" fontId="5" fillId="0" borderId="55" xfId="0" applyFont="1" applyFill="1" applyBorder="1"/>
    <xf numFmtId="0" fontId="5" fillId="0" borderId="56" xfId="0" applyFont="1" applyFill="1" applyBorder="1"/>
    <xf numFmtId="0" fontId="5" fillId="0" borderId="16" xfId="0" applyFont="1" applyFill="1" applyBorder="1"/>
    <xf numFmtId="0" fontId="5" fillId="0" borderId="4" xfId="0" applyFont="1" applyFill="1" applyBorder="1"/>
    <xf numFmtId="0" fontId="5" fillId="0" borderId="12" xfId="0" applyFont="1" applyFill="1" applyBorder="1"/>
    <xf numFmtId="0" fontId="0" fillId="0" borderId="17" xfId="0" applyFont="1" applyBorder="1"/>
    <xf numFmtId="0" fontId="0" fillId="0" borderId="0" xfId="0" applyFont="1" applyBorder="1"/>
    <xf numFmtId="0" fontId="0" fillId="0" borderId="13" xfId="0" applyFont="1" applyBorder="1"/>
    <xf numFmtId="1" fontId="6" fillId="0" borderId="17" xfId="0" applyNumberFormat="1" applyFont="1" applyFill="1" applyBorder="1"/>
    <xf numFmtId="1" fontId="6" fillId="0" borderId="0" xfId="0" applyNumberFormat="1" applyFont="1" applyFill="1" applyBorder="1"/>
    <xf numFmtId="1" fontId="6" fillId="0" borderId="13" xfId="0" applyNumberFormat="1" applyFont="1" applyFill="1" applyBorder="1"/>
    <xf numFmtId="0" fontId="0" fillId="0" borderId="18" xfId="0" applyFont="1" applyBorder="1"/>
    <xf numFmtId="0" fontId="0" fillId="0" borderId="5" xfId="0" applyFont="1" applyBorder="1"/>
    <xf numFmtId="0" fontId="0" fillId="0" borderId="19" xfId="0" applyFont="1" applyBorder="1"/>
    <xf numFmtId="0" fontId="5" fillId="0" borderId="22" xfId="0" applyFont="1" applyBorder="1"/>
    <xf numFmtId="0" fontId="5" fillId="0" borderId="55" xfId="0" applyFont="1" applyBorder="1"/>
    <xf numFmtId="0" fontId="5" fillId="0" borderId="56" xfId="0" applyFont="1" applyBorder="1"/>
    <xf numFmtId="0" fontId="0" fillId="0" borderId="22" xfId="0" applyFont="1" applyBorder="1"/>
    <xf numFmtId="0" fontId="0" fillId="0" borderId="55" xfId="0" applyFont="1" applyBorder="1"/>
    <xf numFmtId="0" fontId="0" fillId="0" borderId="56" xfId="0" applyFont="1" applyBorder="1"/>
    <xf numFmtId="164" fontId="5" fillId="0" borderId="22" xfId="0" applyNumberFormat="1" applyFont="1" applyBorder="1" applyAlignment="1">
      <alignment horizontal="right" vertical="center"/>
    </xf>
    <xf numFmtId="164" fontId="5" fillId="0" borderId="55" xfId="0" applyNumberFormat="1" applyFont="1" applyBorder="1" applyAlignment="1">
      <alignment horizontal="right" vertical="center"/>
    </xf>
    <xf numFmtId="164" fontId="5" fillId="0" borderId="56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vertical="center"/>
    </xf>
    <xf numFmtId="164" fontId="5" fillId="0" borderId="55" xfId="0" applyNumberFormat="1" applyFont="1" applyBorder="1" applyAlignment="1">
      <alignment vertical="center"/>
    </xf>
    <xf numFmtId="164" fontId="5" fillId="0" borderId="56" xfId="0" applyNumberFormat="1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60" xfId="0" applyNumberFormat="1" applyFont="1" applyFill="1" applyBorder="1" applyAlignment="1">
      <alignment vertical="center"/>
    </xf>
    <xf numFmtId="164" fontId="5" fillId="0" borderId="51" xfId="0" applyNumberFormat="1" applyFont="1" applyFill="1" applyBorder="1" applyAlignment="1">
      <alignment vertical="center"/>
    </xf>
    <xf numFmtId="164" fontId="5" fillId="0" borderId="54" xfId="0" applyNumberFormat="1" applyFont="1" applyFill="1" applyBorder="1" applyAlignment="1">
      <alignment vertical="center"/>
    </xf>
    <xf numFmtId="164" fontId="5" fillId="0" borderId="61" xfId="0" applyNumberFormat="1" applyFont="1" applyFill="1" applyBorder="1" applyAlignment="1">
      <alignment vertical="center"/>
    </xf>
    <xf numFmtId="164" fontId="5" fillId="0" borderId="50" xfId="0" applyNumberFormat="1" applyFont="1" applyFill="1" applyBorder="1" applyAlignment="1">
      <alignment vertical="center"/>
    </xf>
    <xf numFmtId="164" fontId="4" fillId="0" borderId="16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49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4" fontId="5" fillId="0" borderId="15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4" fillId="0" borderId="55" xfId="0" applyNumberFormat="1" applyFont="1" applyFill="1" applyBorder="1" applyAlignment="1">
      <alignment vertical="center"/>
    </xf>
    <xf numFmtId="164" fontId="4" fillId="0" borderId="56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64" xfId="0" applyNumberFormat="1" applyFont="1" applyFill="1" applyBorder="1" applyAlignment="1">
      <alignment vertical="center"/>
    </xf>
    <xf numFmtId="164" fontId="5" fillId="0" borderId="65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4" fontId="5" fillId="0" borderId="55" xfId="0" applyNumberFormat="1" applyFont="1" applyFill="1" applyBorder="1" applyAlignment="1">
      <alignment vertical="center"/>
    </xf>
    <xf numFmtId="164" fontId="5" fillId="0" borderId="56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29"/>
  <sheetViews>
    <sheetView zoomScale="70" zoomScaleNormal="70" zoomScalePageLayoutView="75" workbookViewId="0"/>
  </sheetViews>
  <sheetFormatPr defaultColWidth="10.88671875" defaultRowHeight="17.399999999999999" x14ac:dyDescent="0.3"/>
  <cols>
    <col min="1" max="1" width="32" style="32" bestFit="1" customWidth="1"/>
    <col min="2" max="3" width="9.5546875" style="32" bestFit="1" customWidth="1"/>
    <col min="4" max="13" width="9.44140625" style="32" bestFit="1" customWidth="1"/>
    <col min="14" max="14" width="9.5546875" style="32" bestFit="1" customWidth="1"/>
    <col min="15" max="15" width="9.44140625" style="32" bestFit="1" customWidth="1"/>
    <col min="16" max="24" width="9.5546875" style="32" bestFit="1" customWidth="1"/>
    <col min="25" max="25" width="11.109375" style="32" bestFit="1" customWidth="1"/>
    <col min="26" max="16384" width="10.88671875" style="32"/>
  </cols>
  <sheetData>
    <row r="1" spans="1:70" ht="18" thickBot="1" x14ac:dyDescent="0.35">
      <c r="A1" s="96" t="s">
        <v>204</v>
      </c>
      <c r="B1" s="97"/>
      <c r="C1" s="97"/>
      <c r="D1" s="97"/>
      <c r="E1" s="97"/>
      <c r="F1" s="97"/>
      <c r="G1" s="97"/>
      <c r="H1" s="101"/>
      <c r="I1" s="97"/>
      <c r="J1" s="97"/>
      <c r="K1" s="97"/>
      <c r="L1" s="97"/>
      <c r="M1" s="97"/>
      <c r="N1" s="97"/>
      <c r="O1" s="101"/>
      <c r="P1" s="97"/>
      <c r="Q1" s="97"/>
      <c r="R1" s="97"/>
      <c r="S1" s="97"/>
      <c r="T1" s="97"/>
      <c r="U1" s="97"/>
      <c r="V1" s="101"/>
      <c r="W1" s="97"/>
      <c r="X1" s="97"/>
      <c r="Y1" s="97"/>
      <c r="Z1" s="97"/>
      <c r="AA1" s="97"/>
      <c r="AB1" s="97"/>
      <c r="AC1" s="101"/>
      <c r="AD1" s="97"/>
      <c r="AE1" s="97"/>
      <c r="AF1" s="97"/>
      <c r="AG1" s="97"/>
      <c r="AH1" s="97"/>
      <c r="AI1" s="97"/>
      <c r="AJ1" s="101"/>
      <c r="AK1" s="97"/>
      <c r="AL1" s="97"/>
      <c r="AM1" s="97"/>
      <c r="AN1" s="97"/>
      <c r="AO1" s="97"/>
      <c r="AP1" s="97"/>
      <c r="AQ1" s="101"/>
      <c r="AR1" s="97"/>
      <c r="AS1" s="97"/>
      <c r="AT1" s="97"/>
      <c r="AU1" s="97"/>
      <c r="AV1" s="97"/>
      <c r="AW1" s="97"/>
      <c r="AX1" s="101"/>
      <c r="AY1" s="97"/>
      <c r="AZ1" s="97"/>
      <c r="BA1" s="97"/>
      <c r="BB1" s="97"/>
      <c r="BC1" s="97"/>
      <c r="BD1" s="97"/>
      <c r="BE1" s="101"/>
      <c r="BF1" s="97"/>
      <c r="BG1" s="97"/>
      <c r="BH1" s="97"/>
      <c r="BI1" s="97"/>
      <c r="BJ1" s="97"/>
      <c r="BK1" s="97"/>
      <c r="BL1" s="101"/>
      <c r="BM1" s="97"/>
      <c r="BN1" s="97"/>
      <c r="BO1" s="97"/>
      <c r="BP1" s="97"/>
      <c r="BQ1" s="97"/>
      <c r="BR1" s="98"/>
    </row>
    <row r="2" spans="1:70" ht="18" thickBot="1" x14ac:dyDescent="0.35">
      <c r="A2" s="213"/>
      <c r="B2" s="214">
        <v>43339</v>
      </c>
      <c r="C2" s="214">
        <v>43340</v>
      </c>
      <c r="D2" s="214">
        <v>43341</v>
      </c>
      <c r="E2" s="214">
        <v>43342</v>
      </c>
      <c r="F2" s="214">
        <v>43343</v>
      </c>
      <c r="G2" s="214">
        <v>43344</v>
      </c>
      <c r="H2" s="215">
        <v>43345</v>
      </c>
      <c r="I2" s="214">
        <v>43346</v>
      </c>
      <c r="J2" s="214">
        <v>43347</v>
      </c>
      <c r="K2" s="214">
        <v>43348</v>
      </c>
      <c r="L2" s="214">
        <v>43349</v>
      </c>
      <c r="M2" s="214">
        <v>43350</v>
      </c>
      <c r="N2" s="214">
        <v>43351</v>
      </c>
      <c r="O2" s="215">
        <v>43352</v>
      </c>
      <c r="P2" s="214">
        <v>43353</v>
      </c>
      <c r="Q2" s="214">
        <v>43354</v>
      </c>
      <c r="R2" s="214">
        <v>43355</v>
      </c>
      <c r="S2" s="214">
        <v>43356</v>
      </c>
      <c r="T2" s="214">
        <v>43357</v>
      </c>
      <c r="U2" s="214">
        <v>43358</v>
      </c>
      <c r="V2" s="215">
        <v>43359</v>
      </c>
      <c r="W2" s="214">
        <v>43360</v>
      </c>
      <c r="X2" s="214">
        <v>43361</v>
      </c>
      <c r="Y2" s="214">
        <v>43362</v>
      </c>
      <c r="Z2" s="214">
        <v>43363</v>
      </c>
      <c r="AA2" s="214">
        <v>43364</v>
      </c>
      <c r="AB2" s="214">
        <v>43365</v>
      </c>
      <c r="AC2" s="215">
        <v>43366</v>
      </c>
      <c r="AD2" s="214">
        <v>43367</v>
      </c>
      <c r="AE2" s="214">
        <v>43368</v>
      </c>
      <c r="AF2" s="214">
        <v>43369</v>
      </c>
      <c r="AG2" s="214">
        <v>43370</v>
      </c>
      <c r="AH2" s="214">
        <v>43371</v>
      </c>
      <c r="AI2" s="214">
        <v>43372</v>
      </c>
      <c r="AJ2" s="215">
        <v>43373</v>
      </c>
      <c r="AK2" s="214">
        <v>43374</v>
      </c>
      <c r="AL2" s="214">
        <v>43375</v>
      </c>
      <c r="AM2" s="214">
        <v>43376</v>
      </c>
      <c r="AN2" s="214">
        <v>43377</v>
      </c>
      <c r="AO2" s="214">
        <v>43378</v>
      </c>
      <c r="AP2" s="214">
        <v>43379</v>
      </c>
      <c r="AQ2" s="215">
        <v>43380</v>
      </c>
      <c r="AR2" s="214">
        <v>43381</v>
      </c>
      <c r="AS2" s="214">
        <v>43382</v>
      </c>
      <c r="AT2" s="214">
        <v>43383</v>
      </c>
      <c r="AU2" s="214">
        <v>43384</v>
      </c>
      <c r="AV2" s="214">
        <v>43385</v>
      </c>
      <c r="AW2" s="214">
        <v>43386</v>
      </c>
      <c r="AX2" s="215">
        <v>43387</v>
      </c>
      <c r="AY2" s="214">
        <v>43388</v>
      </c>
      <c r="AZ2" s="214">
        <v>43389</v>
      </c>
      <c r="BA2" s="214">
        <v>43390</v>
      </c>
      <c r="BB2" s="214">
        <v>43391</v>
      </c>
      <c r="BC2" s="214">
        <v>43392</v>
      </c>
      <c r="BD2" s="214">
        <v>43393</v>
      </c>
      <c r="BE2" s="215">
        <v>43394</v>
      </c>
      <c r="BF2" s="214">
        <v>43395</v>
      </c>
      <c r="BG2" s="214">
        <v>43396</v>
      </c>
      <c r="BH2" s="214">
        <v>43397</v>
      </c>
      <c r="BI2" s="214">
        <v>43398</v>
      </c>
      <c r="BJ2" s="214">
        <v>43399</v>
      </c>
      <c r="BK2" s="214">
        <v>43400</v>
      </c>
      <c r="BL2" s="215">
        <v>43401</v>
      </c>
      <c r="BM2" s="214">
        <v>43402</v>
      </c>
      <c r="BN2" s="214">
        <v>43403</v>
      </c>
      <c r="BO2" s="214">
        <v>43404</v>
      </c>
      <c r="BP2" s="214">
        <v>43405</v>
      </c>
      <c r="BQ2" s="214">
        <v>43406</v>
      </c>
      <c r="BR2" s="216">
        <v>43407</v>
      </c>
    </row>
    <row r="3" spans="1:70" x14ac:dyDescent="0.3">
      <c r="A3" s="147" t="s">
        <v>193</v>
      </c>
      <c r="B3" s="210" t="s">
        <v>527</v>
      </c>
      <c r="C3" s="210" t="s">
        <v>529</v>
      </c>
      <c r="D3" s="210" t="s">
        <v>527</v>
      </c>
      <c r="E3" s="210" t="s">
        <v>527</v>
      </c>
      <c r="F3" s="210" t="s">
        <v>527</v>
      </c>
      <c r="G3" s="210" t="s">
        <v>527</v>
      </c>
      <c r="H3" s="211"/>
      <c r="I3" s="210" t="s">
        <v>527</v>
      </c>
      <c r="J3" s="210" t="s">
        <v>527</v>
      </c>
      <c r="K3" s="210" t="s">
        <v>527</v>
      </c>
      <c r="L3" s="210"/>
      <c r="M3" s="210"/>
      <c r="N3" s="210"/>
      <c r="O3" s="211"/>
      <c r="P3" s="210" t="s">
        <v>527</v>
      </c>
      <c r="Q3" s="210"/>
      <c r="R3" s="210"/>
      <c r="S3" s="210"/>
      <c r="T3" s="210"/>
      <c r="U3" s="210"/>
      <c r="V3" s="211"/>
      <c r="W3" s="210"/>
      <c r="X3" s="210"/>
      <c r="Y3" s="210"/>
      <c r="Z3" s="210"/>
      <c r="AA3" s="210"/>
      <c r="AB3" s="210"/>
      <c r="AC3" s="211"/>
      <c r="AD3" s="210"/>
      <c r="AE3" s="210"/>
      <c r="AF3" s="210"/>
      <c r="AG3" s="210"/>
      <c r="AH3" s="210"/>
      <c r="AI3" s="210"/>
      <c r="AJ3" s="211"/>
      <c r="AK3" s="210"/>
      <c r="AL3" s="210"/>
      <c r="AM3" s="210"/>
      <c r="AN3" s="210"/>
      <c r="AO3" s="210"/>
      <c r="AP3" s="210"/>
      <c r="AQ3" s="211"/>
      <c r="AR3" s="210"/>
      <c r="AS3" s="210"/>
      <c r="AT3" s="210"/>
      <c r="AU3" s="210"/>
      <c r="AV3" s="210"/>
      <c r="AW3" s="210"/>
      <c r="AX3" s="211"/>
      <c r="AY3" s="210"/>
      <c r="AZ3" s="210"/>
      <c r="BA3" s="210"/>
      <c r="BB3" s="210"/>
      <c r="BC3" s="210"/>
      <c r="BD3" s="210"/>
      <c r="BE3" s="211"/>
      <c r="BF3" s="210"/>
      <c r="BG3" s="210"/>
      <c r="BH3" s="210"/>
      <c r="BI3" s="210"/>
      <c r="BJ3" s="210"/>
      <c r="BK3" s="210"/>
      <c r="BL3" s="211"/>
      <c r="BM3" s="210"/>
      <c r="BN3" s="210"/>
      <c r="BO3" s="210"/>
      <c r="BP3" s="210"/>
      <c r="BQ3" s="210"/>
      <c r="BR3" s="212"/>
    </row>
    <row r="4" spans="1:70" x14ac:dyDescent="0.3">
      <c r="A4" s="99" t="s">
        <v>194</v>
      </c>
      <c r="B4" s="59" t="s">
        <v>527</v>
      </c>
      <c r="C4" s="59" t="s">
        <v>529</v>
      </c>
      <c r="D4" s="59" t="s">
        <v>527</v>
      </c>
      <c r="E4" s="59" t="s">
        <v>527</v>
      </c>
      <c r="F4" s="59"/>
      <c r="G4" s="59" t="s">
        <v>527</v>
      </c>
      <c r="H4" s="103"/>
      <c r="I4" s="59"/>
      <c r="J4" s="59"/>
      <c r="K4" s="59"/>
      <c r="L4" s="59"/>
      <c r="M4" s="59"/>
      <c r="N4" s="59"/>
      <c r="O4" s="103"/>
      <c r="P4" s="59" t="s">
        <v>527</v>
      </c>
      <c r="Q4" s="59"/>
      <c r="R4" s="59"/>
      <c r="S4" s="59"/>
      <c r="T4" s="59"/>
      <c r="U4" s="59"/>
      <c r="V4" s="103"/>
      <c r="W4" s="59"/>
      <c r="X4" s="59"/>
      <c r="Y4" s="59"/>
      <c r="Z4" s="59"/>
      <c r="AA4" s="59"/>
      <c r="AB4" s="59"/>
      <c r="AC4" s="103"/>
      <c r="AD4" s="59"/>
      <c r="AE4" s="59"/>
      <c r="AF4" s="59"/>
      <c r="AG4" s="59"/>
      <c r="AH4" s="59"/>
      <c r="AI4" s="59"/>
      <c r="AJ4" s="103"/>
      <c r="AK4" s="59"/>
      <c r="AL4" s="59"/>
      <c r="AM4" s="59"/>
      <c r="AN4" s="59"/>
      <c r="AO4" s="59"/>
      <c r="AP4" s="59"/>
      <c r="AQ4" s="103"/>
      <c r="AR4" s="59"/>
      <c r="AS4" s="59"/>
      <c r="AT4" s="59"/>
      <c r="AU4" s="59"/>
      <c r="AV4" s="59"/>
      <c r="AW4" s="59"/>
      <c r="AX4" s="103"/>
      <c r="AY4" s="59"/>
      <c r="AZ4" s="59"/>
      <c r="BA4" s="59"/>
      <c r="BB4" s="59"/>
      <c r="BC4" s="59"/>
      <c r="BD4" s="59"/>
      <c r="BE4" s="103"/>
      <c r="BF4" s="59"/>
      <c r="BG4" s="59"/>
      <c r="BH4" s="59"/>
      <c r="BI4" s="59"/>
      <c r="BJ4" s="59"/>
      <c r="BK4" s="59"/>
      <c r="BL4" s="103"/>
      <c r="BM4" s="59"/>
      <c r="BN4" s="59"/>
      <c r="BO4" s="59"/>
      <c r="BP4" s="59"/>
      <c r="BQ4" s="59"/>
      <c r="BR4" s="104"/>
    </row>
    <row r="5" spans="1:70" x14ac:dyDescent="0.3">
      <c r="A5" s="99" t="s">
        <v>195</v>
      </c>
      <c r="B5" s="59" t="s">
        <v>527</v>
      </c>
      <c r="C5" s="59" t="s">
        <v>529</v>
      </c>
      <c r="D5" s="59" t="s">
        <v>527</v>
      </c>
      <c r="E5" s="59" t="s">
        <v>527</v>
      </c>
      <c r="F5" s="59" t="s">
        <v>527</v>
      </c>
      <c r="G5" s="59"/>
      <c r="H5" s="103"/>
      <c r="I5" s="59"/>
      <c r="J5" s="59" t="s">
        <v>527</v>
      </c>
      <c r="K5" s="59" t="s">
        <v>527</v>
      </c>
      <c r="L5" s="59"/>
      <c r="M5" s="59"/>
      <c r="N5" s="59"/>
      <c r="O5" s="103"/>
      <c r="P5" s="59" t="s">
        <v>527</v>
      </c>
      <c r="Q5" s="59"/>
      <c r="R5" s="59"/>
      <c r="S5" s="59"/>
      <c r="T5" s="59"/>
      <c r="U5" s="59"/>
      <c r="V5" s="103"/>
      <c r="W5" s="59"/>
      <c r="X5" s="59"/>
      <c r="Y5" s="59"/>
      <c r="Z5" s="59"/>
      <c r="AA5" s="59"/>
      <c r="AB5" s="59"/>
      <c r="AC5" s="103"/>
      <c r="AD5" s="59"/>
      <c r="AE5" s="59"/>
      <c r="AF5" s="59"/>
      <c r="AG5" s="59"/>
      <c r="AH5" s="59"/>
      <c r="AI5" s="59"/>
      <c r="AJ5" s="103"/>
      <c r="AK5" s="59"/>
      <c r="AL5" s="59"/>
      <c r="AM5" s="59"/>
      <c r="AN5" s="59"/>
      <c r="AO5" s="59"/>
      <c r="AP5" s="59"/>
      <c r="AQ5" s="103"/>
      <c r="AR5" s="59"/>
      <c r="AS5" s="59"/>
      <c r="AT5" s="59"/>
      <c r="AU5" s="59"/>
      <c r="AV5" s="59"/>
      <c r="AW5" s="59"/>
      <c r="AX5" s="103"/>
      <c r="AY5" s="59"/>
      <c r="AZ5" s="59"/>
      <c r="BA5" s="59"/>
      <c r="BB5" s="59"/>
      <c r="BC5" s="59"/>
      <c r="BD5" s="59"/>
      <c r="BE5" s="103"/>
      <c r="BF5" s="59"/>
      <c r="BG5" s="59"/>
      <c r="BH5" s="59"/>
      <c r="BI5" s="59"/>
      <c r="BJ5" s="59"/>
      <c r="BK5" s="59"/>
      <c r="BL5" s="103"/>
      <c r="BM5" s="59"/>
      <c r="BN5" s="59"/>
      <c r="BO5" s="59"/>
      <c r="BP5" s="59"/>
      <c r="BQ5" s="59"/>
      <c r="BR5" s="104"/>
    </row>
    <row r="6" spans="1:70" x14ac:dyDescent="0.3">
      <c r="A6" s="99" t="s">
        <v>964</v>
      </c>
      <c r="B6" s="59" t="s">
        <v>527</v>
      </c>
      <c r="C6" s="59" t="s">
        <v>529</v>
      </c>
      <c r="D6" s="59" t="s">
        <v>527</v>
      </c>
      <c r="E6" s="59" t="s">
        <v>527</v>
      </c>
      <c r="F6" s="59" t="s">
        <v>527</v>
      </c>
      <c r="G6" s="59" t="s">
        <v>527</v>
      </c>
      <c r="H6" s="103"/>
      <c r="I6" s="59" t="s">
        <v>527</v>
      </c>
      <c r="J6" s="59" t="s">
        <v>527</v>
      </c>
      <c r="K6" s="59" t="s">
        <v>527</v>
      </c>
      <c r="L6" s="59"/>
      <c r="M6" s="59"/>
      <c r="N6" s="59"/>
      <c r="O6" s="103"/>
      <c r="P6" s="59" t="s">
        <v>527</v>
      </c>
      <c r="Q6" s="59"/>
      <c r="R6" s="59"/>
      <c r="S6" s="59"/>
      <c r="T6" s="59"/>
      <c r="U6" s="59"/>
      <c r="V6" s="103"/>
      <c r="W6" s="59"/>
      <c r="X6" s="59"/>
      <c r="Y6" s="59"/>
      <c r="Z6" s="59"/>
      <c r="AA6" s="59"/>
      <c r="AB6" s="59"/>
      <c r="AC6" s="103"/>
      <c r="AD6" s="59"/>
      <c r="AE6" s="59"/>
      <c r="AF6" s="59"/>
      <c r="AG6" s="59"/>
      <c r="AH6" s="59"/>
      <c r="AI6" s="59"/>
      <c r="AJ6" s="103"/>
      <c r="AK6" s="59"/>
      <c r="AL6" s="59"/>
      <c r="AM6" s="59"/>
      <c r="AN6" s="59"/>
      <c r="AO6" s="59"/>
      <c r="AP6" s="59"/>
      <c r="AQ6" s="103"/>
      <c r="AR6" s="59"/>
      <c r="AS6" s="59"/>
      <c r="AT6" s="59"/>
      <c r="AU6" s="59"/>
      <c r="AV6" s="59"/>
      <c r="AW6" s="59"/>
      <c r="AX6" s="103"/>
      <c r="AY6" s="59"/>
      <c r="AZ6" s="59"/>
      <c r="BA6" s="59"/>
      <c r="BB6" s="59"/>
      <c r="BC6" s="59"/>
      <c r="BD6" s="59"/>
      <c r="BE6" s="103"/>
      <c r="BF6" s="59"/>
      <c r="BG6" s="59"/>
      <c r="BH6" s="59"/>
      <c r="BI6" s="59"/>
      <c r="BJ6" s="59"/>
      <c r="BK6" s="59"/>
      <c r="BL6" s="103"/>
      <c r="BM6" s="59"/>
      <c r="BN6" s="59"/>
      <c r="BO6" s="59"/>
      <c r="BP6" s="59"/>
      <c r="BQ6" s="59"/>
      <c r="BR6" s="104"/>
    </row>
    <row r="7" spans="1:70" x14ac:dyDescent="0.3">
      <c r="A7" s="99" t="s">
        <v>148</v>
      </c>
      <c r="B7" s="59" t="s">
        <v>527</v>
      </c>
      <c r="C7" s="59"/>
      <c r="D7" s="59" t="s">
        <v>527</v>
      </c>
      <c r="E7" s="59" t="s">
        <v>527</v>
      </c>
      <c r="F7" s="59" t="s">
        <v>527</v>
      </c>
      <c r="G7" s="59"/>
      <c r="H7" s="103"/>
      <c r="I7" s="59" t="s">
        <v>527</v>
      </c>
      <c r="J7" s="59" t="s">
        <v>527</v>
      </c>
      <c r="K7" s="59" t="s">
        <v>527</v>
      </c>
      <c r="L7" s="59"/>
      <c r="M7" s="59"/>
      <c r="N7" s="59"/>
      <c r="O7" s="103"/>
      <c r="P7" s="59" t="s">
        <v>527</v>
      </c>
      <c r="Q7" s="59"/>
      <c r="R7" s="59"/>
      <c r="S7" s="59"/>
      <c r="T7" s="59"/>
      <c r="U7" s="59"/>
      <c r="V7" s="103"/>
      <c r="W7" s="59"/>
      <c r="X7" s="59"/>
      <c r="Y7" s="59"/>
      <c r="Z7" s="59"/>
      <c r="AA7" s="59"/>
      <c r="AB7" s="59"/>
      <c r="AC7" s="103"/>
      <c r="AD7" s="59"/>
      <c r="AE7" s="59"/>
      <c r="AF7" s="59"/>
      <c r="AG7" s="59"/>
      <c r="AH7" s="59"/>
      <c r="AI7" s="59"/>
      <c r="AJ7" s="103"/>
      <c r="AK7" s="59"/>
      <c r="AL7" s="59"/>
      <c r="AM7" s="59"/>
      <c r="AN7" s="59"/>
      <c r="AO7" s="59"/>
      <c r="AP7" s="59"/>
      <c r="AQ7" s="103"/>
      <c r="AR7" s="59"/>
      <c r="AS7" s="59"/>
      <c r="AT7" s="59"/>
      <c r="AU7" s="59"/>
      <c r="AV7" s="59"/>
      <c r="AW7" s="59"/>
      <c r="AX7" s="103"/>
      <c r="AY7" s="59"/>
      <c r="AZ7" s="59"/>
      <c r="BA7" s="59"/>
      <c r="BB7" s="59"/>
      <c r="BC7" s="59"/>
      <c r="BD7" s="59"/>
      <c r="BE7" s="103"/>
      <c r="BF7" s="59"/>
      <c r="BG7" s="59"/>
      <c r="BH7" s="59"/>
      <c r="BI7" s="59"/>
      <c r="BJ7" s="59"/>
      <c r="BK7" s="59"/>
      <c r="BL7" s="103"/>
      <c r="BM7" s="59"/>
      <c r="BN7" s="59"/>
      <c r="BO7" s="59"/>
      <c r="BP7" s="59"/>
      <c r="BQ7" s="59"/>
      <c r="BR7" s="104"/>
    </row>
    <row r="8" spans="1:70" x14ac:dyDescent="0.3">
      <c r="A8" s="99" t="s">
        <v>196</v>
      </c>
      <c r="B8" s="59" t="s">
        <v>528</v>
      </c>
      <c r="C8" s="59" t="s">
        <v>529</v>
      </c>
      <c r="D8" s="59" t="s">
        <v>527</v>
      </c>
      <c r="E8" s="59" t="s">
        <v>527</v>
      </c>
      <c r="F8" s="59" t="s">
        <v>528</v>
      </c>
      <c r="G8" s="59"/>
      <c r="H8" s="103"/>
      <c r="I8" s="59" t="s">
        <v>527</v>
      </c>
      <c r="J8" s="59" t="s">
        <v>527</v>
      </c>
      <c r="K8" s="59"/>
      <c r="L8" s="59"/>
      <c r="M8" s="59"/>
      <c r="N8" s="59"/>
      <c r="O8" s="103"/>
      <c r="P8" s="59" t="s">
        <v>527</v>
      </c>
      <c r="Q8" s="59"/>
      <c r="R8" s="59"/>
      <c r="S8" s="59"/>
      <c r="T8" s="59"/>
      <c r="U8" s="59"/>
      <c r="V8" s="103"/>
      <c r="W8" s="59"/>
      <c r="X8" s="59"/>
      <c r="Y8" s="59"/>
      <c r="Z8" s="59"/>
      <c r="AA8" s="59"/>
      <c r="AB8" s="59"/>
      <c r="AC8" s="103"/>
      <c r="AD8" s="59"/>
      <c r="AE8" s="59"/>
      <c r="AF8" s="59"/>
      <c r="AG8" s="59"/>
      <c r="AH8" s="59"/>
      <c r="AI8" s="59"/>
      <c r="AJ8" s="103"/>
      <c r="AK8" s="59"/>
      <c r="AL8" s="59"/>
      <c r="AM8" s="59"/>
      <c r="AN8" s="59"/>
      <c r="AO8" s="59"/>
      <c r="AP8" s="59"/>
      <c r="AQ8" s="103"/>
      <c r="AR8" s="59"/>
      <c r="AS8" s="59"/>
      <c r="AT8" s="59"/>
      <c r="AU8" s="59"/>
      <c r="AV8" s="59"/>
      <c r="AW8" s="59"/>
      <c r="AX8" s="103"/>
      <c r="AY8" s="59"/>
      <c r="AZ8" s="59"/>
      <c r="BA8" s="59"/>
      <c r="BB8" s="59"/>
      <c r="BC8" s="59"/>
      <c r="BD8" s="59"/>
      <c r="BE8" s="103"/>
      <c r="BF8" s="59"/>
      <c r="BG8" s="59"/>
      <c r="BH8" s="59"/>
      <c r="BI8" s="59"/>
      <c r="BJ8" s="59"/>
      <c r="BK8" s="59"/>
      <c r="BL8" s="103"/>
      <c r="BM8" s="59"/>
      <c r="BN8" s="59"/>
      <c r="BO8" s="59"/>
      <c r="BP8" s="59"/>
      <c r="BQ8" s="59"/>
      <c r="BR8" s="104"/>
    </row>
    <row r="9" spans="1:70" x14ac:dyDescent="0.3">
      <c r="A9" s="99" t="s">
        <v>197</v>
      </c>
      <c r="B9" s="59" t="s">
        <v>527</v>
      </c>
      <c r="C9" s="59" t="s">
        <v>529</v>
      </c>
      <c r="D9" s="59" t="s">
        <v>527</v>
      </c>
      <c r="E9" s="59" t="s">
        <v>527</v>
      </c>
      <c r="F9" s="59" t="s">
        <v>527</v>
      </c>
      <c r="G9" s="59" t="s">
        <v>527</v>
      </c>
      <c r="H9" s="103"/>
      <c r="I9" s="59" t="s">
        <v>527</v>
      </c>
      <c r="J9" s="59"/>
      <c r="K9" s="59"/>
      <c r="L9" s="59"/>
      <c r="M9" s="59"/>
      <c r="N9" s="59"/>
      <c r="O9" s="103"/>
      <c r="P9" s="59" t="s">
        <v>527</v>
      </c>
      <c r="Q9" s="59"/>
      <c r="R9" s="59"/>
      <c r="S9" s="59"/>
      <c r="T9" s="59"/>
      <c r="U9" s="59"/>
      <c r="V9" s="103"/>
      <c r="W9" s="59"/>
      <c r="X9" s="59"/>
      <c r="Y9" s="59"/>
      <c r="Z9" s="59"/>
      <c r="AA9" s="59"/>
      <c r="AB9" s="59"/>
      <c r="AC9" s="103"/>
      <c r="AD9" s="59"/>
      <c r="AE9" s="59"/>
      <c r="AF9" s="59"/>
      <c r="AG9" s="59"/>
      <c r="AH9" s="59"/>
      <c r="AI9" s="59"/>
      <c r="AJ9" s="103"/>
      <c r="AK9" s="59"/>
      <c r="AL9" s="59"/>
      <c r="AM9" s="59"/>
      <c r="AN9" s="59"/>
      <c r="AO9" s="59"/>
      <c r="AP9" s="59"/>
      <c r="AQ9" s="103"/>
      <c r="AR9" s="59"/>
      <c r="AS9" s="59"/>
      <c r="AT9" s="59"/>
      <c r="AU9" s="59"/>
      <c r="AV9" s="59"/>
      <c r="AW9" s="59"/>
      <c r="AX9" s="103"/>
      <c r="AY9" s="59"/>
      <c r="AZ9" s="59"/>
      <c r="BA9" s="59"/>
      <c r="BB9" s="59"/>
      <c r="BC9" s="59"/>
      <c r="BD9" s="59"/>
      <c r="BE9" s="103"/>
      <c r="BF9" s="59"/>
      <c r="BG9" s="59"/>
      <c r="BH9" s="59"/>
      <c r="BI9" s="59"/>
      <c r="BJ9" s="59"/>
      <c r="BK9" s="59"/>
      <c r="BL9" s="103"/>
      <c r="BM9" s="59"/>
      <c r="BN9" s="59"/>
      <c r="BO9" s="59"/>
      <c r="BP9" s="59"/>
      <c r="BQ9" s="59"/>
      <c r="BR9" s="104"/>
    </row>
    <row r="10" spans="1:70" x14ac:dyDescent="0.3">
      <c r="A10" s="99" t="s">
        <v>219</v>
      </c>
      <c r="B10" s="59" t="s">
        <v>527</v>
      </c>
      <c r="C10" s="59" t="s">
        <v>529</v>
      </c>
      <c r="D10" s="59" t="s">
        <v>527</v>
      </c>
      <c r="E10" s="59" t="s">
        <v>527</v>
      </c>
      <c r="F10" s="59" t="s">
        <v>527</v>
      </c>
      <c r="G10" s="59" t="s">
        <v>527</v>
      </c>
      <c r="H10" s="103"/>
      <c r="I10" s="59" t="s">
        <v>527</v>
      </c>
      <c r="J10" s="59" t="s">
        <v>527</v>
      </c>
      <c r="K10" s="59" t="s">
        <v>527</v>
      </c>
      <c r="L10" s="59"/>
      <c r="M10" s="59"/>
      <c r="N10" s="59"/>
      <c r="O10" s="103"/>
      <c r="P10" s="59" t="s">
        <v>527</v>
      </c>
      <c r="Q10" s="59"/>
      <c r="R10" s="59"/>
      <c r="S10" s="59"/>
      <c r="T10" s="59"/>
      <c r="U10" s="59"/>
      <c r="V10" s="103"/>
      <c r="W10" s="59"/>
      <c r="X10" s="59"/>
      <c r="Y10" s="59"/>
      <c r="Z10" s="59"/>
      <c r="AA10" s="59"/>
      <c r="AB10" s="59"/>
      <c r="AC10" s="103"/>
      <c r="AD10" s="59"/>
      <c r="AE10" s="59"/>
      <c r="AF10" s="59"/>
      <c r="AG10" s="59"/>
      <c r="AH10" s="59"/>
      <c r="AI10" s="59"/>
      <c r="AJ10" s="103"/>
      <c r="AK10" s="59"/>
      <c r="AL10" s="59"/>
      <c r="AM10" s="59"/>
      <c r="AN10" s="59"/>
      <c r="AO10" s="59"/>
      <c r="AP10" s="59"/>
      <c r="AQ10" s="103"/>
      <c r="AR10" s="59"/>
      <c r="AS10" s="59"/>
      <c r="AT10" s="59"/>
      <c r="AU10" s="59"/>
      <c r="AV10" s="59"/>
      <c r="AW10" s="59"/>
      <c r="AX10" s="103"/>
      <c r="AY10" s="59"/>
      <c r="AZ10" s="59"/>
      <c r="BA10" s="59"/>
      <c r="BB10" s="59"/>
      <c r="BC10" s="59"/>
      <c r="BD10" s="59"/>
      <c r="BE10" s="103"/>
      <c r="BF10" s="59"/>
      <c r="BG10" s="59"/>
      <c r="BH10" s="59"/>
      <c r="BI10" s="59"/>
      <c r="BJ10" s="59"/>
      <c r="BK10" s="59"/>
      <c r="BL10" s="103"/>
      <c r="BM10" s="59"/>
      <c r="BN10" s="59"/>
      <c r="BO10" s="59"/>
      <c r="BP10" s="59"/>
      <c r="BQ10" s="59"/>
      <c r="BR10" s="104"/>
    </row>
    <row r="11" spans="1:70" x14ac:dyDescent="0.3">
      <c r="A11" s="99" t="s">
        <v>198</v>
      </c>
      <c r="B11" s="59" t="s">
        <v>527</v>
      </c>
      <c r="C11" s="59" t="s">
        <v>529</v>
      </c>
      <c r="D11" s="59" t="s">
        <v>527</v>
      </c>
      <c r="E11" s="59" t="s">
        <v>527</v>
      </c>
      <c r="F11" s="59" t="s">
        <v>527</v>
      </c>
      <c r="G11" s="59" t="s">
        <v>527</v>
      </c>
      <c r="H11" s="103"/>
      <c r="I11" s="59" t="s">
        <v>527</v>
      </c>
      <c r="J11" s="59" t="s">
        <v>527</v>
      </c>
      <c r="K11" s="59" t="s">
        <v>527</v>
      </c>
      <c r="L11" s="59"/>
      <c r="M11" s="59"/>
      <c r="N11" s="59"/>
      <c r="O11" s="103"/>
      <c r="P11" s="59" t="s">
        <v>527</v>
      </c>
      <c r="Q11" s="59"/>
      <c r="R11" s="59"/>
      <c r="S11" s="59"/>
      <c r="T11" s="59"/>
      <c r="U11" s="59"/>
      <c r="V11" s="103"/>
      <c r="W11" s="59"/>
      <c r="X11" s="59"/>
      <c r="Y11" s="59"/>
      <c r="Z11" s="59"/>
      <c r="AA11" s="59"/>
      <c r="AB11" s="59"/>
      <c r="AC11" s="103"/>
      <c r="AD11" s="59"/>
      <c r="AE11" s="59"/>
      <c r="AF11" s="59"/>
      <c r="AG11" s="59"/>
      <c r="AH11" s="59"/>
      <c r="AI11" s="59"/>
      <c r="AJ11" s="103"/>
      <c r="AK11" s="59"/>
      <c r="AL11" s="59"/>
      <c r="AM11" s="59"/>
      <c r="AN11" s="59"/>
      <c r="AO11" s="59"/>
      <c r="AP11" s="59"/>
      <c r="AQ11" s="103"/>
      <c r="AR11" s="59"/>
      <c r="AS11" s="59"/>
      <c r="AT11" s="59"/>
      <c r="AU11" s="59"/>
      <c r="AV11" s="59"/>
      <c r="AW11" s="59"/>
      <c r="AX11" s="103"/>
      <c r="AY11" s="59"/>
      <c r="AZ11" s="59"/>
      <c r="BA11" s="59"/>
      <c r="BB11" s="59"/>
      <c r="BC11" s="59"/>
      <c r="BD11" s="59"/>
      <c r="BE11" s="103"/>
      <c r="BF11" s="59"/>
      <c r="BG11" s="59"/>
      <c r="BH11" s="59"/>
      <c r="BI11" s="59"/>
      <c r="BJ11" s="59"/>
      <c r="BK11" s="59"/>
      <c r="BL11" s="103"/>
      <c r="BM11" s="59"/>
      <c r="BN11" s="59"/>
      <c r="BO11" s="59"/>
      <c r="BP11" s="59"/>
      <c r="BQ11" s="59"/>
      <c r="BR11" s="104"/>
    </row>
    <row r="12" spans="1:70" x14ac:dyDescent="0.3">
      <c r="A12" s="99" t="s">
        <v>956</v>
      </c>
      <c r="B12" s="59"/>
      <c r="C12" s="59" t="s">
        <v>529</v>
      </c>
      <c r="D12" s="59" t="s">
        <v>527</v>
      </c>
      <c r="E12" s="59" t="s">
        <v>527</v>
      </c>
      <c r="F12" s="59" t="s">
        <v>527</v>
      </c>
      <c r="G12" s="59" t="s">
        <v>527</v>
      </c>
      <c r="H12" s="103"/>
      <c r="I12" s="59" t="s">
        <v>527</v>
      </c>
      <c r="J12" s="59" t="s">
        <v>527</v>
      </c>
      <c r="K12" s="59" t="s">
        <v>527</v>
      </c>
      <c r="L12" s="59"/>
      <c r="M12" s="59"/>
      <c r="N12" s="59"/>
      <c r="O12" s="103"/>
      <c r="P12" s="59" t="s">
        <v>527</v>
      </c>
      <c r="Q12" s="59"/>
      <c r="R12" s="59"/>
      <c r="S12" s="59"/>
      <c r="T12" s="59"/>
      <c r="U12" s="59"/>
      <c r="V12" s="103"/>
      <c r="W12" s="59"/>
      <c r="X12" s="59"/>
      <c r="Y12" s="59"/>
      <c r="Z12" s="59"/>
      <c r="AA12" s="59"/>
      <c r="AB12" s="59"/>
      <c r="AC12" s="103"/>
      <c r="AD12" s="59"/>
      <c r="AE12" s="59"/>
      <c r="AF12" s="59"/>
      <c r="AG12" s="59"/>
      <c r="AH12" s="59"/>
      <c r="AI12" s="59"/>
      <c r="AJ12" s="103"/>
      <c r="AK12" s="59"/>
      <c r="AL12" s="59"/>
      <c r="AM12" s="59"/>
      <c r="AN12" s="59"/>
      <c r="AO12" s="59"/>
      <c r="AP12" s="59"/>
      <c r="AQ12" s="103"/>
      <c r="AR12" s="59"/>
      <c r="AS12" s="59"/>
      <c r="AT12" s="59"/>
      <c r="AU12" s="59"/>
      <c r="AV12" s="59"/>
      <c r="AW12" s="59"/>
      <c r="AX12" s="103"/>
      <c r="AY12" s="59"/>
      <c r="AZ12" s="59"/>
      <c r="BA12" s="59"/>
      <c r="BB12" s="59"/>
      <c r="BC12" s="59"/>
      <c r="BD12" s="59"/>
      <c r="BE12" s="103"/>
      <c r="BF12" s="59"/>
      <c r="BG12" s="59"/>
      <c r="BH12" s="59"/>
      <c r="BI12" s="59"/>
      <c r="BJ12" s="59"/>
      <c r="BK12" s="59"/>
      <c r="BL12" s="103"/>
      <c r="BM12" s="59"/>
      <c r="BN12" s="59"/>
      <c r="BO12" s="59"/>
      <c r="BP12" s="59"/>
      <c r="BQ12" s="59"/>
      <c r="BR12" s="104"/>
    </row>
    <row r="13" spans="1:70" x14ac:dyDescent="0.3">
      <c r="A13" s="99" t="s">
        <v>199</v>
      </c>
      <c r="B13" s="59" t="s">
        <v>527</v>
      </c>
      <c r="C13" s="59" t="s">
        <v>529</v>
      </c>
      <c r="D13" s="59" t="s">
        <v>527</v>
      </c>
      <c r="E13" s="59" t="s">
        <v>527</v>
      </c>
      <c r="F13" s="59" t="s">
        <v>527</v>
      </c>
      <c r="G13" s="59"/>
      <c r="H13" s="103"/>
      <c r="I13" s="59" t="s">
        <v>527</v>
      </c>
      <c r="J13" s="59" t="s">
        <v>527</v>
      </c>
      <c r="K13" s="59"/>
      <c r="L13" s="59"/>
      <c r="M13" s="59"/>
      <c r="N13" s="59"/>
      <c r="O13" s="103"/>
      <c r="P13" s="59" t="s">
        <v>527</v>
      </c>
      <c r="Q13" s="59"/>
      <c r="R13" s="59"/>
      <c r="S13" s="59"/>
      <c r="T13" s="59"/>
      <c r="U13" s="59"/>
      <c r="V13" s="103"/>
      <c r="W13" s="59"/>
      <c r="X13" s="59"/>
      <c r="Y13" s="59"/>
      <c r="Z13" s="59"/>
      <c r="AA13" s="59"/>
      <c r="AB13" s="59"/>
      <c r="AC13" s="103"/>
      <c r="AD13" s="59"/>
      <c r="AE13" s="59"/>
      <c r="AF13" s="59"/>
      <c r="AG13" s="59"/>
      <c r="AH13" s="59"/>
      <c r="AI13" s="59"/>
      <c r="AJ13" s="103"/>
      <c r="AK13" s="59"/>
      <c r="AL13" s="59"/>
      <c r="AM13" s="59"/>
      <c r="AN13" s="59"/>
      <c r="AO13" s="59"/>
      <c r="AP13" s="59"/>
      <c r="AQ13" s="103"/>
      <c r="AR13" s="59"/>
      <c r="AS13" s="59"/>
      <c r="AT13" s="59"/>
      <c r="AU13" s="59"/>
      <c r="AV13" s="59"/>
      <c r="AW13" s="59"/>
      <c r="AX13" s="103"/>
      <c r="AY13" s="59"/>
      <c r="AZ13" s="59"/>
      <c r="BA13" s="59"/>
      <c r="BB13" s="59"/>
      <c r="BC13" s="59"/>
      <c r="BD13" s="59"/>
      <c r="BE13" s="103"/>
      <c r="BF13" s="59"/>
      <c r="BG13" s="59"/>
      <c r="BH13" s="59"/>
      <c r="BI13" s="59"/>
      <c r="BJ13" s="59"/>
      <c r="BK13" s="59"/>
      <c r="BL13" s="103"/>
      <c r="BM13" s="59"/>
      <c r="BN13" s="59"/>
      <c r="BO13" s="59"/>
      <c r="BP13" s="59"/>
      <c r="BQ13" s="59"/>
      <c r="BR13" s="104"/>
    </row>
    <row r="14" spans="1:70" x14ac:dyDescent="0.3">
      <c r="A14" s="99" t="s">
        <v>231</v>
      </c>
      <c r="B14" s="59" t="s">
        <v>527</v>
      </c>
      <c r="C14" s="59" t="s">
        <v>529</v>
      </c>
      <c r="D14" s="59" t="s">
        <v>527</v>
      </c>
      <c r="E14" s="59" t="s">
        <v>527</v>
      </c>
      <c r="F14" s="59"/>
      <c r="G14" s="59"/>
      <c r="H14" s="103"/>
      <c r="I14" s="59" t="s">
        <v>527</v>
      </c>
      <c r="J14" s="59" t="s">
        <v>527</v>
      </c>
      <c r="K14" s="59" t="s">
        <v>527</v>
      </c>
      <c r="L14" s="59"/>
      <c r="M14" s="59"/>
      <c r="N14" s="59"/>
      <c r="O14" s="103"/>
      <c r="P14" s="59" t="s">
        <v>527</v>
      </c>
      <c r="Q14" s="59"/>
      <c r="R14" s="59"/>
      <c r="S14" s="59"/>
      <c r="T14" s="59"/>
      <c r="U14" s="59"/>
      <c r="V14" s="103"/>
      <c r="W14" s="59"/>
      <c r="X14" s="59"/>
      <c r="Y14" s="59"/>
      <c r="Z14" s="59"/>
      <c r="AA14" s="59"/>
      <c r="AB14" s="59"/>
      <c r="AC14" s="103"/>
      <c r="AD14" s="59"/>
      <c r="AE14" s="59"/>
      <c r="AF14" s="59"/>
      <c r="AG14" s="59"/>
      <c r="AH14" s="59"/>
      <c r="AI14" s="59"/>
      <c r="AJ14" s="103"/>
      <c r="AK14" s="59"/>
      <c r="AL14" s="59"/>
      <c r="AM14" s="59"/>
      <c r="AN14" s="59"/>
      <c r="AO14" s="59"/>
      <c r="AP14" s="59"/>
      <c r="AQ14" s="103"/>
      <c r="AR14" s="59"/>
      <c r="AS14" s="59"/>
      <c r="AT14" s="59"/>
      <c r="AU14" s="59"/>
      <c r="AV14" s="59"/>
      <c r="AW14" s="59"/>
      <c r="AX14" s="103"/>
      <c r="AY14" s="59"/>
      <c r="AZ14" s="59"/>
      <c r="BA14" s="59"/>
      <c r="BB14" s="59"/>
      <c r="BC14" s="59"/>
      <c r="BD14" s="59"/>
      <c r="BE14" s="103"/>
      <c r="BF14" s="59"/>
      <c r="BG14" s="59"/>
      <c r="BH14" s="59"/>
      <c r="BI14" s="59"/>
      <c r="BJ14" s="59"/>
      <c r="BK14" s="59"/>
      <c r="BL14" s="103"/>
      <c r="BM14" s="59"/>
      <c r="BN14" s="59"/>
      <c r="BO14" s="59"/>
      <c r="BP14" s="59"/>
      <c r="BQ14" s="59"/>
      <c r="BR14" s="104"/>
    </row>
    <row r="15" spans="1:70" x14ac:dyDescent="0.3">
      <c r="A15" s="99" t="s">
        <v>232</v>
      </c>
      <c r="B15" s="59"/>
      <c r="C15" s="59" t="s">
        <v>529</v>
      </c>
      <c r="D15" s="59" t="s">
        <v>527</v>
      </c>
      <c r="E15" s="59" t="s">
        <v>527</v>
      </c>
      <c r="F15" s="59" t="s">
        <v>527</v>
      </c>
      <c r="G15" s="59" t="s">
        <v>527</v>
      </c>
      <c r="H15" s="103"/>
      <c r="I15" s="59"/>
      <c r="J15" s="59" t="s">
        <v>527</v>
      </c>
      <c r="K15" s="59" t="s">
        <v>527</v>
      </c>
      <c r="L15" s="59"/>
      <c r="M15" s="59"/>
      <c r="N15" s="59"/>
      <c r="O15" s="103"/>
      <c r="P15" s="59" t="s">
        <v>818</v>
      </c>
      <c r="Q15" s="59"/>
      <c r="R15" s="59"/>
      <c r="S15" s="59"/>
      <c r="T15" s="59"/>
      <c r="U15" s="59"/>
      <c r="V15" s="103"/>
      <c r="W15" s="59"/>
      <c r="X15" s="59"/>
      <c r="Y15" s="59"/>
      <c r="Z15" s="59"/>
      <c r="AA15" s="59"/>
      <c r="AB15" s="59"/>
      <c r="AC15" s="103"/>
      <c r="AD15" s="59"/>
      <c r="AE15" s="59"/>
      <c r="AF15" s="59"/>
      <c r="AG15" s="59"/>
      <c r="AH15" s="59"/>
      <c r="AI15" s="59"/>
      <c r="AJ15" s="103"/>
      <c r="AK15" s="59"/>
      <c r="AL15" s="59"/>
      <c r="AM15" s="59"/>
      <c r="AN15" s="59"/>
      <c r="AO15" s="59"/>
      <c r="AP15" s="59"/>
      <c r="AQ15" s="103"/>
      <c r="AR15" s="59"/>
      <c r="AS15" s="59"/>
      <c r="AT15" s="59"/>
      <c r="AU15" s="59"/>
      <c r="AV15" s="59"/>
      <c r="AW15" s="59"/>
      <c r="AX15" s="103"/>
      <c r="AY15" s="59"/>
      <c r="AZ15" s="59"/>
      <c r="BA15" s="59"/>
      <c r="BB15" s="59"/>
      <c r="BC15" s="59"/>
      <c r="BD15" s="59"/>
      <c r="BE15" s="103"/>
      <c r="BF15" s="59"/>
      <c r="BG15" s="59"/>
      <c r="BH15" s="59"/>
      <c r="BI15" s="59"/>
      <c r="BJ15" s="59"/>
      <c r="BK15" s="59"/>
      <c r="BL15" s="103"/>
      <c r="BM15" s="59"/>
      <c r="BN15" s="59"/>
      <c r="BO15" s="59"/>
      <c r="BP15" s="59"/>
      <c r="BQ15" s="59"/>
      <c r="BR15" s="104"/>
    </row>
    <row r="16" spans="1:70" x14ac:dyDescent="0.3">
      <c r="A16" s="99" t="s">
        <v>951</v>
      </c>
      <c r="B16" s="95" t="s">
        <v>527</v>
      </c>
      <c r="C16" s="95" t="s">
        <v>529</v>
      </c>
      <c r="D16" s="95" t="s">
        <v>527</v>
      </c>
      <c r="E16" s="95" t="s">
        <v>527</v>
      </c>
      <c r="F16" s="95" t="s">
        <v>527</v>
      </c>
      <c r="G16" s="59" t="s">
        <v>527</v>
      </c>
      <c r="H16" s="103"/>
      <c r="I16" s="95" t="s">
        <v>527</v>
      </c>
      <c r="J16" s="95" t="s">
        <v>527</v>
      </c>
      <c r="K16" s="95"/>
      <c r="L16" s="95"/>
      <c r="M16" s="59"/>
      <c r="N16" s="59"/>
      <c r="O16" s="103"/>
      <c r="P16" s="59" t="s">
        <v>527</v>
      </c>
      <c r="Q16" s="59"/>
      <c r="R16" s="59"/>
      <c r="S16" s="59"/>
      <c r="T16" s="59"/>
      <c r="U16" s="59"/>
      <c r="V16" s="103"/>
      <c r="W16" s="59"/>
      <c r="X16" s="59"/>
      <c r="Y16" s="59"/>
      <c r="Z16" s="59"/>
      <c r="AA16" s="59"/>
      <c r="AB16" s="59"/>
      <c r="AC16" s="103"/>
      <c r="AD16" s="59"/>
      <c r="AE16" s="59"/>
      <c r="AF16" s="59"/>
      <c r="AG16" s="59"/>
      <c r="AH16" s="59"/>
      <c r="AI16" s="59"/>
      <c r="AJ16" s="103"/>
      <c r="AK16" s="59"/>
      <c r="AL16" s="59"/>
      <c r="AM16" s="59"/>
      <c r="AN16" s="59"/>
      <c r="AO16" s="59"/>
      <c r="AP16" s="59"/>
      <c r="AQ16" s="103"/>
      <c r="AR16" s="59"/>
      <c r="AS16" s="59"/>
      <c r="AT16" s="59"/>
      <c r="AU16" s="59"/>
      <c r="AV16" s="59"/>
      <c r="AW16" s="59"/>
      <c r="AX16" s="103"/>
      <c r="AY16" s="59"/>
      <c r="AZ16" s="59"/>
      <c r="BA16" s="59"/>
      <c r="BB16" s="59"/>
      <c r="BC16" s="59"/>
      <c r="BD16" s="59"/>
      <c r="BE16" s="103"/>
      <c r="BF16" s="59"/>
      <c r="BG16" s="59"/>
      <c r="BH16" s="59"/>
      <c r="BI16" s="59"/>
      <c r="BJ16" s="59"/>
      <c r="BK16" s="59"/>
      <c r="BL16" s="103"/>
      <c r="BM16" s="59"/>
      <c r="BN16" s="59"/>
      <c r="BO16" s="59"/>
      <c r="BP16" s="59"/>
      <c r="BQ16" s="59"/>
      <c r="BR16" s="104"/>
    </row>
    <row r="17" spans="1:70" x14ac:dyDescent="0.3">
      <c r="A17" s="99" t="s">
        <v>374</v>
      </c>
      <c r="B17" s="59" t="s">
        <v>527</v>
      </c>
      <c r="C17" s="59"/>
      <c r="D17" s="59"/>
      <c r="E17" s="59" t="s">
        <v>527</v>
      </c>
      <c r="F17" s="59" t="s">
        <v>527</v>
      </c>
      <c r="G17" s="59" t="s">
        <v>527</v>
      </c>
      <c r="H17" s="103"/>
      <c r="I17" s="59" t="s">
        <v>818</v>
      </c>
      <c r="J17" s="59" t="s">
        <v>527</v>
      </c>
      <c r="K17" s="59" t="s">
        <v>527</v>
      </c>
      <c r="L17" s="59"/>
      <c r="M17" s="59"/>
      <c r="N17" s="59"/>
      <c r="O17" s="103"/>
      <c r="P17" s="59" t="s">
        <v>527</v>
      </c>
      <c r="Q17" s="59"/>
      <c r="R17" s="59"/>
      <c r="S17" s="59"/>
      <c r="T17" s="59"/>
      <c r="U17" s="59"/>
      <c r="V17" s="103"/>
      <c r="W17" s="59"/>
      <c r="X17" s="59"/>
      <c r="Y17" s="59"/>
      <c r="Z17" s="59"/>
      <c r="AA17" s="59"/>
      <c r="AB17" s="59"/>
      <c r="AC17" s="103"/>
      <c r="AD17" s="59"/>
      <c r="AE17" s="59"/>
      <c r="AF17" s="59"/>
      <c r="AG17" s="59"/>
      <c r="AH17" s="59"/>
      <c r="AI17" s="59"/>
      <c r="AJ17" s="103"/>
      <c r="AK17" s="59"/>
      <c r="AL17" s="59"/>
      <c r="AM17" s="59"/>
      <c r="AN17" s="59"/>
      <c r="AO17" s="59"/>
      <c r="AP17" s="59"/>
      <c r="AQ17" s="103"/>
      <c r="AR17" s="59"/>
      <c r="AS17" s="59"/>
      <c r="AT17" s="59"/>
      <c r="AU17" s="59"/>
      <c r="AV17" s="59"/>
      <c r="AW17" s="59"/>
      <c r="AX17" s="103"/>
      <c r="AY17" s="59"/>
      <c r="AZ17" s="59"/>
      <c r="BA17" s="59"/>
      <c r="BB17" s="59"/>
      <c r="BC17" s="59"/>
      <c r="BD17" s="59"/>
      <c r="BE17" s="103"/>
      <c r="BF17" s="59"/>
      <c r="BG17" s="59"/>
      <c r="BH17" s="59"/>
      <c r="BI17" s="59"/>
      <c r="BJ17" s="59"/>
      <c r="BK17" s="59"/>
      <c r="BL17" s="103"/>
      <c r="BM17" s="59"/>
      <c r="BN17" s="59"/>
      <c r="BO17" s="59"/>
      <c r="BP17" s="59"/>
      <c r="BQ17" s="59"/>
      <c r="BR17" s="104"/>
    </row>
    <row r="18" spans="1:70" x14ac:dyDescent="0.3">
      <c r="A18" s="99" t="s">
        <v>200</v>
      </c>
      <c r="B18" s="59" t="s">
        <v>527</v>
      </c>
      <c r="C18" s="59" t="s">
        <v>529</v>
      </c>
      <c r="D18" s="59" t="s">
        <v>527</v>
      </c>
      <c r="E18" s="59" t="s">
        <v>527</v>
      </c>
      <c r="F18" s="59" t="s">
        <v>527</v>
      </c>
      <c r="G18" s="59" t="s">
        <v>527</v>
      </c>
      <c r="H18" s="103"/>
      <c r="I18" s="59" t="s">
        <v>527</v>
      </c>
      <c r="J18" s="59" t="s">
        <v>527</v>
      </c>
      <c r="K18" s="59" t="s">
        <v>527</v>
      </c>
      <c r="L18" s="59"/>
      <c r="M18" s="59"/>
      <c r="N18" s="59"/>
      <c r="O18" s="103"/>
      <c r="P18" s="59" t="s">
        <v>527</v>
      </c>
      <c r="Q18" s="59"/>
      <c r="R18" s="59"/>
      <c r="S18" s="59"/>
      <c r="T18" s="59"/>
      <c r="U18" s="59"/>
      <c r="V18" s="103"/>
      <c r="W18" s="59"/>
      <c r="X18" s="59"/>
      <c r="Y18" s="59"/>
      <c r="Z18" s="59"/>
      <c r="AA18" s="59"/>
      <c r="AB18" s="59"/>
      <c r="AC18" s="103"/>
      <c r="AD18" s="59"/>
      <c r="AE18" s="59"/>
      <c r="AF18" s="59"/>
      <c r="AG18" s="59"/>
      <c r="AH18" s="59"/>
      <c r="AI18" s="59"/>
      <c r="AJ18" s="103"/>
      <c r="AK18" s="59"/>
      <c r="AL18" s="59"/>
      <c r="AM18" s="59"/>
      <c r="AN18" s="59"/>
      <c r="AO18" s="59"/>
      <c r="AP18" s="59"/>
      <c r="AQ18" s="103"/>
      <c r="AR18" s="59"/>
      <c r="AS18" s="59"/>
      <c r="AT18" s="59"/>
      <c r="AU18" s="59"/>
      <c r="AV18" s="59"/>
      <c r="AW18" s="59"/>
      <c r="AX18" s="103"/>
      <c r="AY18" s="59"/>
      <c r="AZ18" s="59"/>
      <c r="BA18" s="59"/>
      <c r="BB18" s="59"/>
      <c r="BC18" s="59"/>
      <c r="BD18" s="59"/>
      <c r="BE18" s="103"/>
      <c r="BF18" s="59"/>
      <c r="BG18" s="59"/>
      <c r="BH18" s="59"/>
      <c r="BI18" s="59"/>
      <c r="BJ18" s="59"/>
      <c r="BK18" s="59"/>
      <c r="BL18" s="103"/>
      <c r="BM18" s="59"/>
      <c r="BN18" s="59"/>
      <c r="BO18" s="59"/>
      <c r="BP18" s="59"/>
      <c r="BQ18" s="59"/>
      <c r="BR18" s="104"/>
    </row>
    <row r="19" spans="1:70" x14ac:dyDescent="0.3">
      <c r="A19" s="99" t="s">
        <v>201</v>
      </c>
      <c r="B19" s="59" t="s">
        <v>527</v>
      </c>
      <c r="C19" s="59" t="s">
        <v>529</v>
      </c>
      <c r="D19" s="59" t="s">
        <v>527</v>
      </c>
      <c r="E19" s="59" t="s">
        <v>527</v>
      </c>
      <c r="F19" s="59" t="s">
        <v>527</v>
      </c>
      <c r="G19" s="59" t="s">
        <v>527</v>
      </c>
      <c r="H19" s="103"/>
      <c r="I19" s="59" t="s">
        <v>527</v>
      </c>
      <c r="J19" s="59" t="s">
        <v>527</v>
      </c>
      <c r="K19" s="59"/>
      <c r="L19" s="59"/>
      <c r="M19" s="59"/>
      <c r="N19" s="59"/>
      <c r="O19" s="103"/>
      <c r="P19" s="59" t="s">
        <v>527</v>
      </c>
      <c r="Q19" s="59"/>
      <c r="R19" s="59"/>
      <c r="S19" s="59"/>
      <c r="T19" s="59"/>
      <c r="U19" s="59"/>
      <c r="V19" s="103"/>
      <c r="W19" s="59"/>
      <c r="X19" s="59"/>
      <c r="Y19" s="59"/>
      <c r="Z19" s="59"/>
      <c r="AA19" s="59"/>
      <c r="AB19" s="59"/>
      <c r="AC19" s="103"/>
      <c r="AD19" s="59"/>
      <c r="AE19" s="59"/>
      <c r="AF19" s="59"/>
      <c r="AG19" s="59"/>
      <c r="AH19" s="59"/>
      <c r="AI19" s="59"/>
      <c r="AJ19" s="103"/>
      <c r="AK19" s="59"/>
      <c r="AL19" s="59"/>
      <c r="AM19" s="59"/>
      <c r="AN19" s="59"/>
      <c r="AO19" s="59"/>
      <c r="AP19" s="59"/>
      <c r="AQ19" s="103"/>
      <c r="AR19" s="59"/>
      <c r="AS19" s="59"/>
      <c r="AT19" s="59"/>
      <c r="AU19" s="59"/>
      <c r="AV19" s="59"/>
      <c r="AW19" s="59"/>
      <c r="AX19" s="103"/>
      <c r="AY19" s="59"/>
      <c r="AZ19" s="59"/>
      <c r="BA19" s="59"/>
      <c r="BB19" s="59"/>
      <c r="BC19" s="59"/>
      <c r="BD19" s="59"/>
      <c r="BE19" s="103"/>
      <c r="BF19" s="59"/>
      <c r="BG19" s="59"/>
      <c r="BH19" s="59"/>
      <c r="BI19" s="59"/>
      <c r="BJ19" s="59"/>
      <c r="BK19" s="59"/>
      <c r="BL19" s="103"/>
      <c r="BM19" s="59"/>
      <c r="BN19" s="59"/>
      <c r="BO19" s="59"/>
      <c r="BP19" s="59"/>
      <c r="BQ19" s="59"/>
      <c r="BR19" s="104"/>
    </row>
    <row r="20" spans="1:70" x14ac:dyDescent="0.3">
      <c r="A20" s="99" t="s">
        <v>202</v>
      </c>
      <c r="B20" s="59" t="s">
        <v>527</v>
      </c>
      <c r="C20" s="59" t="s">
        <v>529</v>
      </c>
      <c r="D20" s="59" t="s">
        <v>527</v>
      </c>
      <c r="E20" s="59" t="s">
        <v>527</v>
      </c>
      <c r="F20" s="59" t="s">
        <v>527</v>
      </c>
      <c r="G20" s="59" t="s">
        <v>527</v>
      </c>
      <c r="H20" s="103"/>
      <c r="I20" s="59" t="s">
        <v>818</v>
      </c>
      <c r="J20" s="59"/>
      <c r="K20" s="59"/>
      <c r="L20" s="59"/>
      <c r="M20" s="59"/>
      <c r="N20" s="59"/>
      <c r="O20" s="103"/>
      <c r="P20" s="59" t="s">
        <v>527</v>
      </c>
      <c r="Q20" s="59"/>
      <c r="R20" s="59"/>
      <c r="S20" s="59"/>
      <c r="T20" s="59"/>
      <c r="U20" s="59"/>
      <c r="V20" s="103"/>
      <c r="W20" s="59"/>
      <c r="X20" s="59"/>
      <c r="Y20" s="59"/>
      <c r="Z20" s="59"/>
      <c r="AA20" s="59"/>
      <c r="AB20" s="59"/>
      <c r="AC20" s="103"/>
      <c r="AD20" s="59"/>
      <c r="AE20" s="59"/>
      <c r="AF20" s="59"/>
      <c r="AG20" s="59"/>
      <c r="AH20" s="59"/>
      <c r="AI20" s="59"/>
      <c r="AJ20" s="103"/>
      <c r="AK20" s="59"/>
      <c r="AL20" s="59"/>
      <c r="AM20" s="59"/>
      <c r="AN20" s="59"/>
      <c r="AO20" s="59"/>
      <c r="AP20" s="59"/>
      <c r="AQ20" s="103"/>
      <c r="AR20" s="59"/>
      <c r="AS20" s="59"/>
      <c r="AT20" s="59"/>
      <c r="AU20" s="59"/>
      <c r="AV20" s="59"/>
      <c r="AW20" s="59"/>
      <c r="AX20" s="103"/>
      <c r="AY20" s="59"/>
      <c r="AZ20" s="59"/>
      <c r="BA20" s="59"/>
      <c r="BB20" s="59"/>
      <c r="BC20" s="59"/>
      <c r="BD20" s="59"/>
      <c r="BE20" s="103"/>
      <c r="BF20" s="59"/>
      <c r="BG20" s="59"/>
      <c r="BH20" s="59"/>
      <c r="BI20" s="59"/>
      <c r="BJ20" s="59"/>
      <c r="BK20" s="59"/>
      <c r="BL20" s="103"/>
      <c r="BM20" s="59"/>
      <c r="BN20" s="59"/>
      <c r="BO20" s="59"/>
      <c r="BP20" s="59"/>
      <c r="BQ20" s="59"/>
      <c r="BR20" s="104"/>
    </row>
    <row r="21" spans="1:70" x14ac:dyDescent="0.3">
      <c r="A21" s="99" t="s">
        <v>192</v>
      </c>
      <c r="B21" s="59"/>
      <c r="C21" s="59" t="s">
        <v>529</v>
      </c>
      <c r="D21" s="59" t="s">
        <v>527</v>
      </c>
      <c r="E21" s="59" t="s">
        <v>527</v>
      </c>
      <c r="F21" s="59" t="s">
        <v>527</v>
      </c>
      <c r="G21" s="59" t="s">
        <v>527</v>
      </c>
      <c r="H21" s="103"/>
      <c r="I21" s="59"/>
      <c r="J21" s="59" t="s">
        <v>527</v>
      </c>
      <c r="K21" s="59" t="s">
        <v>527</v>
      </c>
      <c r="L21" s="59"/>
      <c r="M21" s="59"/>
      <c r="N21" s="59"/>
      <c r="O21" s="103"/>
      <c r="P21" s="59" t="s">
        <v>818</v>
      </c>
      <c r="Q21" s="59"/>
      <c r="R21" s="59"/>
      <c r="S21" s="59"/>
      <c r="T21" s="59"/>
      <c r="U21" s="59"/>
      <c r="V21" s="103"/>
      <c r="W21" s="59"/>
      <c r="X21" s="59"/>
      <c r="Y21" s="59"/>
      <c r="Z21" s="59"/>
      <c r="AA21" s="59"/>
      <c r="AB21" s="59"/>
      <c r="AC21" s="103"/>
      <c r="AD21" s="59"/>
      <c r="AE21" s="59"/>
      <c r="AF21" s="59"/>
      <c r="AG21" s="59"/>
      <c r="AH21" s="59"/>
      <c r="AI21" s="59"/>
      <c r="AJ21" s="103"/>
      <c r="AK21" s="59"/>
      <c r="AL21" s="59"/>
      <c r="AM21" s="59"/>
      <c r="AN21" s="59"/>
      <c r="AO21" s="59"/>
      <c r="AP21" s="59"/>
      <c r="AQ21" s="103"/>
      <c r="AR21" s="59"/>
      <c r="AS21" s="59"/>
      <c r="AT21" s="59"/>
      <c r="AU21" s="59"/>
      <c r="AV21" s="59"/>
      <c r="AW21" s="59"/>
      <c r="AX21" s="103"/>
      <c r="AY21" s="59"/>
      <c r="AZ21" s="59"/>
      <c r="BA21" s="59"/>
      <c r="BB21" s="59"/>
      <c r="BC21" s="59"/>
      <c r="BD21" s="59"/>
      <c r="BE21" s="103"/>
      <c r="BF21" s="59"/>
      <c r="BG21" s="59"/>
      <c r="BH21" s="59"/>
      <c r="BI21" s="59"/>
      <c r="BJ21" s="59"/>
      <c r="BK21" s="59"/>
      <c r="BL21" s="103"/>
      <c r="BM21" s="59"/>
      <c r="BN21" s="59"/>
      <c r="BO21" s="59"/>
      <c r="BP21" s="59"/>
      <c r="BQ21" s="59"/>
      <c r="BR21" s="104"/>
    </row>
    <row r="22" spans="1:70" ht="18" thickBot="1" x14ac:dyDescent="0.35">
      <c r="A22" s="100" t="s">
        <v>203</v>
      </c>
      <c r="B22" s="105"/>
      <c r="C22" s="105" t="s">
        <v>529</v>
      </c>
      <c r="D22" s="105" t="s">
        <v>527</v>
      </c>
      <c r="E22" s="105" t="s">
        <v>527</v>
      </c>
      <c r="F22" s="105"/>
      <c r="G22" s="105"/>
      <c r="H22" s="106"/>
      <c r="I22" s="105" t="s">
        <v>527</v>
      </c>
      <c r="J22" s="105"/>
      <c r="K22" s="105"/>
      <c r="L22" s="105"/>
      <c r="M22" s="105"/>
      <c r="N22" s="105"/>
      <c r="O22" s="106"/>
      <c r="P22" s="105" t="s">
        <v>527</v>
      </c>
      <c r="Q22" s="105"/>
      <c r="R22" s="105"/>
      <c r="S22" s="105"/>
      <c r="T22" s="105"/>
      <c r="U22" s="105"/>
      <c r="V22" s="106"/>
      <c r="W22" s="105"/>
      <c r="X22" s="105"/>
      <c r="Y22" s="105"/>
      <c r="Z22" s="105"/>
      <c r="AA22" s="105"/>
      <c r="AB22" s="105"/>
      <c r="AC22" s="106"/>
      <c r="AD22" s="105"/>
      <c r="AE22" s="105"/>
      <c r="AF22" s="105"/>
      <c r="AG22" s="105"/>
      <c r="AH22" s="105"/>
      <c r="AI22" s="105"/>
      <c r="AJ22" s="106"/>
      <c r="AK22" s="105"/>
      <c r="AL22" s="105"/>
      <c r="AM22" s="105"/>
      <c r="AN22" s="105"/>
      <c r="AO22" s="105"/>
      <c r="AP22" s="105"/>
      <c r="AQ22" s="106"/>
      <c r="AR22" s="105"/>
      <c r="AS22" s="105"/>
      <c r="AT22" s="105"/>
      <c r="AU22" s="105"/>
      <c r="AV22" s="105"/>
      <c r="AW22" s="105"/>
      <c r="AX22" s="106"/>
      <c r="AY22" s="105"/>
      <c r="AZ22" s="105"/>
      <c r="BA22" s="105"/>
      <c r="BB22" s="105"/>
      <c r="BC22" s="105"/>
      <c r="BD22" s="105"/>
      <c r="BE22" s="106"/>
      <c r="BF22" s="105"/>
      <c r="BG22" s="105"/>
      <c r="BH22" s="105"/>
      <c r="BI22" s="105"/>
      <c r="BJ22" s="105"/>
      <c r="BK22" s="105"/>
      <c r="BL22" s="106"/>
      <c r="BM22" s="105"/>
      <c r="BN22" s="105"/>
      <c r="BO22" s="105"/>
      <c r="BP22" s="105"/>
      <c r="BQ22" s="105"/>
      <c r="BR22" s="107"/>
    </row>
    <row r="23" spans="1:70" x14ac:dyDescent="0.3">
      <c r="A23" s="24"/>
      <c r="B23" s="27"/>
    </row>
    <row r="24" spans="1:70" x14ac:dyDescent="0.3">
      <c r="A24" s="24"/>
      <c r="B24" s="27"/>
    </row>
    <row r="25" spans="1:70" x14ac:dyDescent="0.3">
      <c r="A25" s="24"/>
      <c r="B25" s="27"/>
    </row>
    <row r="26" spans="1:70" x14ac:dyDescent="0.3">
      <c r="A26" s="27"/>
      <c r="B26" s="27"/>
    </row>
    <row r="27" spans="1:70" x14ac:dyDescent="0.3">
      <c r="A27" s="27"/>
      <c r="B27" s="27"/>
    </row>
    <row r="28" spans="1:70" x14ac:dyDescent="0.3">
      <c r="A28" s="27"/>
      <c r="B28" s="27"/>
    </row>
    <row r="29" spans="1:70" x14ac:dyDescent="0.3">
      <c r="A29" s="27"/>
      <c r="B29" s="27"/>
    </row>
  </sheetData>
  <sortState ref="A3:A22">
    <sortCondition ref="A3:A22"/>
  </sortState>
  <phoneticPr fontId="1" type="noConversion"/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2328-1371-48B8-B32B-97E045B40006}">
  <sheetPr>
    <pageSetUpPr fitToPage="1"/>
  </sheetPr>
  <dimension ref="A1:U7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190" customWidth="1"/>
    <col min="2" max="2" width="12.6640625" style="556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8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1578</v>
      </c>
      <c r="B2" s="549">
        <v>3</v>
      </c>
      <c r="C2" s="494" t="s">
        <v>1647</v>
      </c>
      <c r="D2" s="470" t="s">
        <v>1648</v>
      </c>
      <c r="E2" s="470" t="s">
        <v>1535</v>
      </c>
      <c r="F2" s="493" t="s">
        <v>688</v>
      </c>
      <c r="G2" s="456">
        <v>1.3105324074074076E-3</v>
      </c>
      <c r="H2" s="511">
        <v>1.3106481481481482E-3</v>
      </c>
      <c r="I2" s="527" t="s">
        <v>1240</v>
      </c>
      <c r="J2" s="436" t="s">
        <v>1691</v>
      </c>
      <c r="K2" s="171" t="s">
        <v>1694</v>
      </c>
      <c r="L2" s="171" t="s">
        <v>635</v>
      </c>
      <c r="M2" s="171" t="s">
        <v>1699</v>
      </c>
      <c r="N2" s="459" t="s">
        <v>1702</v>
      </c>
      <c r="O2" s="541">
        <v>4.5114583333333335E-3</v>
      </c>
      <c r="P2" s="607">
        <v>4.504398148148148E-3</v>
      </c>
    </row>
    <row r="3" spans="1:21" ht="37.5" customHeight="1" thickBot="1" x14ac:dyDescent="0.3">
      <c r="A3" s="489" t="s">
        <v>1579</v>
      </c>
      <c r="B3" s="549">
        <v>6</v>
      </c>
      <c r="C3" s="491" t="s">
        <v>1649</v>
      </c>
      <c r="D3" s="492" t="s">
        <v>1650</v>
      </c>
      <c r="E3" s="492" t="s">
        <v>1651</v>
      </c>
      <c r="F3" s="493" t="s">
        <v>1652</v>
      </c>
      <c r="G3" s="502">
        <v>1.4407407407407409E-3</v>
      </c>
      <c r="H3" s="457">
        <v>1.4449074074074076E-3</v>
      </c>
      <c r="I3" s="526" t="s">
        <v>1589</v>
      </c>
      <c r="J3" s="438" t="s">
        <v>1693</v>
      </c>
      <c r="K3" s="165" t="s">
        <v>849</v>
      </c>
      <c r="L3" s="165" t="s">
        <v>1698</v>
      </c>
      <c r="M3" s="165" t="s">
        <v>1700</v>
      </c>
      <c r="N3" s="460" t="s">
        <v>1486</v>
      </c>
      <c r="O3" s="60"/>
      <c r="P3" s="407"/>
    </row>
    <row r="4" spans="1:21" ht="37.5" customHeight="1" thickBot="1" x14ac:dyDescent="0.3">
      <c r="A4" s="471"/>
      <c r="B4" s="550"/>
      <c r="C4" s="71"/>
      <c r="D4" s="71"/>
      <c r="E4" s="71"/>
      <c r="F4" s="71"/>
      <c r="G4" s="60"/>
      <c r="H4" s="407"/>
      <c r="I4" s="424" t="s">
        <v>1622</v>
      </c>
      <c r="J4" s="436" t="s">
        <v>1692</v>
      </c>
      <c r="K4" s="171" t="s">
        <v>1695</v>
      </c>
      <c r="L4" s="171" t="s">
        <v>1697</v>
      </c>
      <c r="M4" s="171" t="s">
        <v>1646</v>
      </c>
      <c r="N4" s="459" t="s">
        <v>1703</v>
      </c>
      <c r="O4" s="458">
        <v>4.7263888888888885E-3</v>
      </c>
      <c r="P4" s="504">
        <v>4.7234953703703701E-3</v>
      </c>
    </row>
    <row r="5" spans="1:21" ht="37.5" customHeight="1" thickBot="1" x14ac:dyDescent="0.3">
      <c r="A5" s="471"/>
      <c r="B5" s="550"/>
      <c r="C5" s="71"/>
      <c r="D5" s="71"/>
      <c r="E5" s="71"/>
      <c r="F5" s="71"/>
      <c r="G5" s="60"/>
      <c r="H5" s="407"/>
      <c r="I5" s="546" t="s">
        <v>1590</v>
      </c>
      <c r="J5" s="438" t="s">
        <v>889</v>
      </c>
      <c r="K5" s="165" t="s">
        <v>1696</v>
      </c>
      <c r="L5" s="165" t="s">
        <v>1705</v>
      </c>
      <c r="M5" s="165" t="s">
        <v>1701</v>
      </c>
      <c r="N5" s="460" t="s">
        <v>1704</v>
      </c>
      <c r="O5" s="60"/>
      <c r="P5" s="407"/>
    </row>
    <row r="6" spans="1:21" ht="37.5" customHeight="1" thickBot="1" x14ac:dyDescent="0.3">
      <c r="A6" s="387"/>
      <c r="B6" s="551"/>
      <c r="C6" s="71"/>
      <c r="D6" s="71"/>
      <c r="E6" s="71"/>
      <c r="F6" s="71"/>
      <c r="G6" s="60"/>
      <c r="H6" s="407"/>
      <c r="I6" s="471"/>
      <c r="J6" s="71"/>
      <c r="K6" s="71"/>
      <c r="L6" s="71"/>
      <c r="M6" s="71"/>
      <c r="N6" s="71"/>
      <c r="O6" s="60"/>
      <c r="P6" s="407"/>
    </row>
    <row r="7" spans="1:21" ht="37.5" customHeight="1" thickBot="1" x14ac:dyDescent="0.3">
      <c r="A7" s="423" t="s">
        <v>2357</v>
      </c>
      <c r="B7" s="552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471"/>
      <c r="J7" s="71"/>
      <c r="K7" s="71"/>
      <c r="L7" s="71"/>
      <c r="M7" s="71"/>
      <c r="N7" s="71"/>
      <c r="O7" s="60"/>
      <c r="P7" s="407"/>
    </row>
    <row r="8" spans="1:21" ht="37.5" customHeight="1" thickBot="1" x14ac:dyDescent="0.3">
      <c r="A8" s="489" t="s">
        <v>1580</v>
      </c>
      <c r="B8" s="549">
        <v>3</v>
      </c>
      <c r="C8" s="494" t="s">
        <v>1497</v>
      </c>
      <c r="D8" s="470" t="s">
        <v>1653</v>
      </c>
      <c r="E8" s="470" t="s">
        <v>1654</v>
      </c>
      <c r="F8" s="493" t="s">
        <v>1655</v>
      </c>
      <c r="G8" s="456">
        <v>1.3392361111111111E-3</v>
      </c>
      <c r="H8" s="511">
        <v>1.3383101851851852E-3</v>
      </c>
      <c r="I8" s="471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 t="s">
        <v>1581</v>
      </c>
      <c r="B9" s="549">
        <v>6</v>
      </c>
      <c r="C9" s="494" t="s">
        <v>1656</v>
      </c>
      <c r="D9" s="470" t="s">
        <v>1657</v>
      </c>
      <c r="E9" s="470" t="s">
        <v>1292</v>
      </c>
      <c r="F9" s="493" t="s">
        <v>1658</v>
      </c>
      <c r="G9" s="456">
        <v>1.6332175925925926E-3</v>
      </c>
      <c r="H9" s="457">
        <v>1.6332175925925926E-3</v>
      </c>
      <c r="I9" s="471"/>
      <c r="J9" s="71"/>
      <c r="K9" s="71"/>
      <c r="L9" s="71"/>
      <c r="M9" s="71"/>
      <c r="N9" s="71"/>
      <c r="O9" s="60"/>
      <c r="P9" s="407"/>
    </row>
    <row r="10" spans="1:21" ht="37.5" customHeight="1" x14ac:dyDescent="0.25">
      <c r="A10" s="471"/>
      <c r="B10" s="550"/>
      <c r="C10" s="71"/>
      <c r="D10" s="71"/>
      <c r="E10" s="71"/>
      <c r="F10" s="71"/>
      <c r="G10" s="60"/>
      <c r="H10" s="407"/>
      <c r="I10" s="547"/>
      <c r="J10" s="71"/>
      <c r="K10" s="71"/>
      <c r="L10" s="71"/>
      <c r="M10" s="71"/>
      <c r="N10" s="71"/>
      <c r="O10" s="60"/>
      <c r="P10" s="407"/>
    </row>
    <row r="11" spans="1:21" ht="37.5" customHeight="1" x14ac:dyDescent="0.25">
      <c r="A11" s="471"/>
      <c r="B11" s="550"/>
      <c r="C11" s="71"/>
      <c r="D11" s="71"/>
      <c r="E11" s="71"/>
      <c r="F11" s="71"/>
      <c r="G11" s="60"/>
      <c r="H11" s="407"/>
      <c r="I11" s="528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380"/>
      <c r="C12" s="71"/>
      <c r="D12" s="71"/>
      <c r="E12" s="71"/>
      <c r="F12" s="71"/>
      <c r="G12" s="60"/>
      <c r="H12" s="407"/>
      <c r="I12" s="471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52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4" t="s">
        <v>51</v>
      </c>
      <c r="I13" s="759" t="s">
        <v>2362</v>
      </c>
      <c r="J13" s="548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 t="s">
        <v>1582</v>
      </c>
      <c r="B14" s="549">
        <v>3</v>
      </c>
      <c r="C14" s="494" t="s">
        <v>666</v>
      </c>
      <c r="D14" s="470" t="s">
        <v>1492</v>
      </c>
      <c r="E14" s="470" t="s">
        <v>1659</v>
      </c>
      <c r="F14" s="493" t="s">
        <v>1660</v>
      </c>
      <c r="G14" s="502">
        <v>1.6376157407407407E-3</v>
      </c>
      <c r="H14" s="511">
        <v>1.6378472222222226E-3</v>
      </c>
      <c r="I14" s="530" t="s">
        <v>1591</v>
      </c>
      <c r="J14" s="549">
        <v>3</v>
      </c>
      <c r="K14" s="514" t="s">
        <v>1554</v>
      </c>
      <c r="L14" s="470" t="s">
        <v>1707</v>
      </c>
      <c r="M14" s="470" t="s">
        <v>1534</v>
      </c>
      <c r="N14" s="608" t="s">
        <v>1710</v>
      </c>
      <c r="O14" s="456">
        <v>1.1633101851851852E-3</v>
      </c>
      <c r="P14" s="511">
        <v>1.1630787037037037E-3</v>
      </c>
      <c r="R14" s="60"/>
    </row>
    <row r="15" spans="1:21" ht="37.5" customHeight="1" thickBot="1" x14ac:dyDescent="0.3">
      <c r="A15" s="489" t="s">
        <v>1583</v>
      </c>
      <c r="B15" s="549">
        <v>6</v>
      </c>
      <c r="C15" s="494" t="s">
        <v>1661</v>
      </c>
      <c r="D15" s="470" t="s">
        <v>1662</v>
      </c>
      <c r="E15" s="470" t="s">
        <v>1663</v>
      </c>
      <c r="F15" s="493" t="s">
        <v>1456</v>
      </c>
      <c r="G15" s="456">
        <v>1.8042824074074074E-3</v>
      </c>
      <c r="H15" s="504">
        <v>1.8019675925925926E-3</v>
      </c>
      <c r="I15" s="530" t="s">
        <v>1592</v>
      </c>
      <c r="J15" s="549">
        <v>6</v>
      </c>
      <c r="K15" s="494" t="s">
        <v>1706</v>
      </c>
      <c r="L15" s="470" t="s">
        <v>1708</v>
      </c>
      <c r="M15" s="492" t="s">
        <v>1709</v>
      </c>
      <c r="N15" s="493" t="s">
        <v>1711</v>
      </c>
      <c r="O15" s="456">
        <v>1.3658564814814816E-3</v>
      </c>
      <c r="P15" s="457">
        <v>1.3681712962962961E-3</v>
      </c>
      <c r="R15" s="60"/>
    </row>
    <row r="16" spans="1:21" ht="37.5" customHeight="1" x14ac:dyDescent="0.25">
      <c r="A16" s="471"/>
      <c r="B16" s="550"/>
      <c r="C16" s="71"/>
      <c r="D16" s="71"/>
      <c r="E16" s="71"/>
      <c r="F16" s="71"/>
      <c r="G16" s="60"/>
      <c r="H16" s="407"/>
      <c r="I16" s="471"/>
      <c r="J16" s="550"/>
      <c r="K16" s="71"/>
      <c r="L16" s="71"/>
      <c r="M16" s="71"/>
      <c r="N16" s="71"/>
      <c r="O16" s="60"/>
      <c r="P16" s="407"/>
      <c r="R16" s="177"/>
      <c r="S16" s="178"/>
      <c r="T16" s="178"/>
      <c r="U16" s="178"/>
    </row>
    <row r="17" spans="1:21" ht="37.5" customHeight="1" x14ac:dyDescent="0.25">
      <c r="A17" s="471"/>
      <c r="B17" s="550"/>
      <c r="C17" s="71"/>
      <c r="D17" s="71"/>
      <c r="E17" s="71"/>
      <c r="F17" s="71"/>
      <c r="G17" s="60"/>
      <c r="H17" s="407"/>
      <c r="I17" s="471"/>
      <c r="J17" s="550"/>
      <c r="K17" s="71"/>
      <c r="L17" s="71"/>
      <c r="M17" s="71"/>
      <c r="N17" s="71"/>
      <c r="O17" s="60"/>
      <c r="P17" s="407"/>
      <c r="R17" s="60"/>
      <c r="T17" s="182"/>
      <c r="U17" s="182"/>
    </row>
    <row r="18" spans="1:21" ht="37.5" customHeight="1" thickBot="1" x14ac:dyDescent="0.3">
      <c r="A18" s="184"/>
      <c r="B18" s="380"/>
      <c r="C18" s="71"/>
      <c r="D18" s="71"/>
      <c r="E18" s="71"/>
      <c r="F18" s="71"/>
      <c r="G18" s="60"/>
      <c r="H18" s="407"/>
      <c r="I18" s="387"/>
      <c r="J18" s="551"/>
      <c r="K18" s="71"/>
      <c r="L18" s="71"/>
      <c r="M18" s="71"/>
      <c r="N18" s="71"/>
      <c r="O18" s="60"/>
      <c r="P18" s="407"/>
      <c r="R18" s="182"/>
      <c r="T18" s="182"/>
      <c r="U18" s="182"/>
    </row>
    <row r="19" spans="1:21" ht="37.5" customHeight="1" thickBot="1" x14ac:dyDescent="0.3">
      <c r="A19" s="423" t="s">
        <v>2359</v>
      </c>
      <c r="B19" s="553" t="s">
        <v>1244</v>
      </c>
      <c r="C19" s="401"/>
      <c r="D19" s="401"/>
      <c r="E19" s="401"/>
      <c r="F19" s="402"/>
      <c r="G19" s="533" t="s">
        <v>11</v>
      </c>
      <c r="H19" s="534" t="s">
        <v>51</v>
      </c>
      <c r="I19" s="759" t="s">
        <v>2363</v>
      </c>
      <c r="J19" s="553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 t="s">
        <v>1584</v>
      </c>
      <c r="B20" s="549">
        <v>3</v>
      </c>
      <c r="C20" s="71"/>
      <c r="D20" s="71"/>
      <c r="E20" s="71"/>
      <c r="F20" s="71"/>
      <c r="G20" s="456" t="s">
        <v>1664</v>
      </c>
      <c r="H20" s="457" t="s">
        <v>1715</v>
      </c>
      <c r="I20" s="530" t="s">
        <v>1593</v>
      </c>
      <c r="J20" s="549">
        <v>3</v>
      </c>
      <c r="K20" s="71"/>
      <c r="L20" s="71"/>
      <c r="M20" s="505" t="s">
        <v>1456</v>
      </c>
      <c r="N20" s="493" t="s">
        <v>1712</v>
      </c>
      <c r="O20" s="456">
        <v>8.3449074074074068E-4</v>
      </c>
      <c r="P20" s="457">
        <v>8.3634259259259252E-4</v>
      </c>
      <c r="R20" s="182"/>
      <c r="T20" s="182"/>
      <c r="U20" s="182"/>
    </row>
    <row r="21" spans="1:21" ht="37.5" customHeight="1" thickBot="1" x14ac:dyDescent="0.3">
      <c r="A21" s="489" t="s">
        <v>1585</v>
      </c>
      <c r="B21" s="549">
        <v>6</v>
      </c>
      <c r="C21" s="71"/>
      <c r="D21" s="71"/>
      <c r="E21" s="71"/>
      <c r="F21" s="71"/>
      <c r="G21" s="456" t="s">
        <v>1665</v>
      </c>
      <c r="H21" s="504" t="s">
        <v>1716</v>
      </c>
      <c r="I21" s="530" t="s">
        <v>1594</v>
      </c>
      <c r="J21" s="549">
        <v>6</v>
      </c>
      <c r="K21" s="71"/>
      <c r="L21" s="71"/>
      <c r="M21" s="505" t="s">
        <v>1064</v>
      </c>
      <c r="N21" s="493" t="s">
        <v>1132</v>
      </c>
      <c r="O21" s="456">
        <v>9.2106481481481477E-4</v>
      </c>
      <c r="P21" s="457">
        <v>9.1261574074074075E-4</v>
      </c>
      <c r="R21" s="178"/>
      <c r="S21" s="178"/>
      <c r="T21" s="178"/>
      <c r="U21" s="178"/>
    </row>
    <row r="22" spans="1:21" ht="37.5" customHeight="1" x14ac:dyDescent="0.25">
      <c r="A22" s="471"/>
      <c r="B22" s="550"/>
      <c r="C22" s="71"/>
      <c r="D22" s="71"/>
      <c r="E22" s="71"/>
      <c r="F22" s="71"/>
      <c r="G22" s="60"/>
      <c r="H22" s="407"/>
      <c r="I22" s="471"/>
      <c r="J22" s="550"/>
      <c r="K22" s="71"/>
      <c r="L22" s="71"/>
      <c r="M22" s="71"/>
      <c r="N22" s="71"/>
      <c r="O22" s="60"/>
      <c r="P22" s="407"/>
      <c r="R22" s="182"/>
      <c r="T22" s="182"/>
    </row>
    <row r="23" spans="1:21" ht="37.5" customHeight="1" x14ac:dyDescent="0.25">
      <c r="A23" s="471"/>
      <c r="B23" s="550"/>
      <c r="C23" s="71"/>
      <c r="D23" s="71"/>
      <c r="E23" s="71"/>
      <c r="F23" s="71"/>
      <c r="G23" s="60"/>
      <c r="H23" s="407"/>
      <c r="I23" s="471"/>
      <c r="J23" s="550"/>
      <c r="K23" s="71"/>
      <c r="L23" s="71"/>
      <c r="M23" s="71"/>
      <c r="N23" s="71"/>
      <c r="O23" s="60"/>
      <c r="P23" s="407"/>
      <c r="R23" s="182"/>
      <c r="T23" s="182"/>
    </row>
    <row r="24" spans="1:21" ht="37.5" customHeight="1" thickBot="1" x14ac:dyDescent="0.3">
      <c r="A24" s="387"/>
      <c r="B24" s="551"/>
      <c r="C24" s="71"/>
      <c r="D24" s="71"/>
      <c r="E24" s="71"/>
      <c r="F24" s="71"/>
      <c r="G24" s="60"/>
      <c r="H24" s="407"/>
      <c r="I24" s="184"/>
      <c r="J24" s="551"/>
      <c r="K24" s="71"/>
      <c r="L24" s="71"/>
      <c r="M24" s="71"/>
      <c r="N24" s="71"/>
      <c r="O24" s="60"/>
      <c r="P24" s="407"/>
      <c r="R24" s="182"/>
      <c r="T24" s="182"/>
    </row>
    <row r="25" spans="1:21" ht="37.5" customHeight="1" thickBot="1" x14ac:dyDescent="0.3">
      <c r="A25" s="423" t="s">
        <v>2361</v>
      </c>
      <c r="B25" s="553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553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x14ac:dyDescent="0.25">
      <c r="A26" s="424" t="s">
        <v>1586</v>
      </c>
      <c r="B26" s="554">
        <v>3</v>
      </c>
      <c r="C26" s="71"/>
      <c r="D26" s="71"/>
      <c r="E26" s="436" t="s">
        <v>1672</v>
      </c>
      <c r="F26" s="443" t="s">
        <v>1048</v>
      </c>
      <c r="G26" s="439">
        <v>7.1377314814814817E-4</v>
      </c>
      <c r="H26" s="487">
        <v>7.1458333333333324E-4</v>
      </c>
      <c r="I26" s="527" t="s">
        <v>1595</v>
      </c>
      <c r="J26" s="554">
        <v>3</v>
      </c>
      <c r="K26" s="71"/>
      <c r="L26" s="71"/>
      <c r="M26" s="436" t="s">
        <v>1713</v>
      </c>
      <c r="N26" s="443" t="s">
        <v>1714</v>
      </c>
      <c r="O26" s="609">
        <v>8.6782407407407414E-4</v>
      </c>
      <c r="P26" s="153">
        <v>8.688657407407408E-4</v>
      </c>
      <c r="R26" s="178"/>
      <c r="S26" s="178"/>
      <c r="T26" s="178"/>
      <c r="U26" s="178"/>
    </row>
    <row r="27" spans="1:21" ht="37.5" customHeight="1" thickBot="1" x14ac:dyDescent="0.3">
      <c r="A27" s="546" t="s">
        <v>1229</v>
      </c>
      <c r="B27" s="555">
        <v>6</v>
      </c>
      <c r="C27" s="71"/>
      <c r="D27" s="71"/>
      <c r="E27" s="438" t="s">
        <v>1673</v>
      </c>
      <c r="F27" s="445" t="s">
        <v>1674</v>
      </c>
      <c r="G27" s="441">
        <v>7.9571759259259255E-4</v>
      </c>
      <c r="H27" s="161">
        <v>8.0092592592592585E-4</v>
      </c>
      <c r="I27" s="526" t="s">
        <v>1596</v>
      </c>
      <c r="J27" s="555">
        <v>6</v>
      </c>
      <c r="K27" s="71"/>
      <c r="L27" s="71"/>
      <c r="M27" s="438" t="s">
        <v>638</v>
      </c>
      <c r="N27" s="445" t="s">
        <v>1463</v>
      </c>
      <c r="O27" s="441">
        <v>1.0290509259259259E-3</v>
      </c>
      <c r="P27" s="161">
        <v>1.0275462962962964E-3</v>
      </c>
    </row>
    <row r="28" spans="1:21" ht="37.5" customHeight="1" x14ac:dyDescent="0.25">
      <c r="A28" s="471"/>
      <c r="B28" s="550"/>
      <c r="C28" s="71"/>
      <c r="D28" s="71"/>
      <c r="E28" s="71"/>
      <c r="F28" s="71"/>
      <c r="G28" s="60"/>
      <c r="H28" s="407"/>
      <c r="I28" s="471"/>
      <c r="J28" s="550"/>
      <c r="K28" s="71"/>
      <c r="L28" s="71"/>
      <c r="M28" s="71"/>
      <c r="N28" s="71"/>
      <c r="O28" s="60"/>
      <c r="P28" s="407"/>
    </row>
    <row r="29" spans="1:21" ht="37.5" customHeight="1" x14ac:dyDescent="0.25">
      <c r="A29" s="471"/>
      <c r="B29" s="550"/>
      <c r="C29" s="71"/>
      <c r="D29" s="71"/>
      <c r="E29" s="71"/>
      <c r="F29" s="71"/>
      <c r="G29" s="60"/>
      <c r="H29" s="407"/>
      <c r="I29" s="471"/>
      <c r="J29" s="550"/>
      <c r="K29" s="71"/>
      <c r="L29" s="71"/>
      <c r="M29" s="71"/>
      <c r="N29" s="71"/>
      <c r="O29" s="60"/>
      <c r="P29" s="407"/>
    </row>
    <row r="30" spans="1:21" ht="37.5" customHeight="1" thickBot="1" x14ac:dyDescent="0.3">
      <c r="A30" s="387"/>
      <c r="B30" s="551"/>
      <c r="C30" s="71"/>
      <c r="D30" s="71"/>
      <c r="E30" s="71"/>
      <c r="F30" s="71"/>
      <c r="G30" s="60"/>
      <c r="H30" s="407"/>
      <c r="I30" s="547"/>
      <c r="J30" s="550"/>
      <c r="K30" s="71"/>
      <c r="L30" s="71"/>
      <c r="M30" s="71"/>
      <c r="N30" s="71"/>
      <c r="O30" s="60"/>
      <c r="P30" s="407"/>
    </row>
    <row r="31" spans="1:21" ht="37.5" customHeight="1" thickBot="1" x14ac:dyDescent="0.3">
      <c r="A31" s="423" t="s">
        <v>2360</v>
      </c>
      <c r="B31" s="553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8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x14ac:dyDescent="0.25">
      <c r="A32" s="424" t="s">
        <v>1587</v>
      </c>
      <c r="B32" s="554">
        <v>3</v>
      </c>
      <c r="C32" s="71"/>
      <c r="D32" s="71"/>
      <c r="E32" s="478" t="s">
        <v>1675</v>
      </c>
      <c r="F32" s="454" t="s">
        <v>1670</v>
      </c>
      <c r="G32" s="455" t="s">
        <v>1677</v>
      </c>
      <c r="H32" s="156" t="s">
        <v>1720</v>
      </c>
      <c r="I32" s="453" t="s">
        <v>1597</v>
      </c>
      <c r="J32" s="560">
        <v>3</v>
      </c>
      <c r="K32" s="412">
        <v>7.2303240740740737E-4</v>
      </c>
      <c r="L32" s="154">
        <v>7.245370370370371E-4</v>
      </c>
      <c r="M32" s="154">
        <v>7.6527777777777781E-4</v>
      </c>
      <c r="N32" s="454">
        <v>7.4918981481481484E-4</v>
      </c>
      <c r="O32" s="455">
        <v>2.9620370370370373E-3</v>
      </c>
      <c r="P32" s="156">
        <v>2.9615740740740744E-3</v>
      </c>
    </row>
    <row r="33" spans="1:16" ht="37.5" customHeight="1" thickBot="1" x14ac:dyDescent="0.3">
      <c r="A33" s="546" t="s">
        <v>1588</v>
      </c>
      <c r="B33" s="555">
        <v>6</v>
      </c>
      <c r="C33" s="71"/>
      <c r="D33" s="71"/>
      <c r="E33" s="438" t="s">
        <v>1676</v>
      </c>
      <c r="F33" s="445" t="s">
        <v>1678</v>
      </c>
      <c r="G33" s="441">
        <v>7.0960648148148152E-4</v>
      </c>
      <c r="H33" s="161">
        <v>7.0706018518518514E-4</v>
      </c>
      <c r="I33" s="529" t="s">
        <v>1598</v>
      </c>
      <c r="J33" s="561">
        <v>6</v>
      </c>
      <c r="K33" s="610">
        <v>7.4803240740740733E-4</v>
      </c>
      <c r="L33" s="162">
        <v>8.0428240740740753E-4</v>
      </c>
      <c r="M33" s="611">
        <v>7.7638888888888896E-4</v>
      </c>
      <c r="N33" s="447">
        <v>7.6481481481481485E-4</v>
      </c>
      <c r="O33" s="465">
        <v>3.093518518518518E-3</v>
      </c>
      <c r="P33" s="612">
        <v>3.0918981481481487E-3</v>
      </c>
    </row>
    <row r="34" spans="1:16" ht="37.5" customHeight="1" x14ac:dyDescent="0.25">
      <c r="A34" s="471"/>
      <c r="B34" s="550"/>
      <c r="C34" s="71"/>
      <c r="D34" s="71"/>
      <c r="E34" s="71"/>
      <c r="F34" s="71"/>
      <c r="G34" s="60"/>
      <c r="H34" s="60"/>
      <c r="I34" s="469"/>
      <c r="J34" s="567"/>
      <c r="K34" s="434"/>
      <c r="L34" s="434"/>
      <c r="M34" s="434"/>
      <c r="N34" s="434"/>
      <c r="O34" s="451"/>
      <c r="P34" s="452"/>
    </row>
    <row r="35" spans="1:16" ht="37.5" customHeight="1" thickBot="1" x14ac:dyDescent="0.3">
      <c r="A35" s="471"/>
      <c r="B35" s="550"/>
      <c r="C35" s="71"/>
      <c r="D35" s="71"/>
      <c r="E35" s="71"/>
      <c r="F35" s="71"/>
      <c r="G35" s="60"/>
      <c r="H35" s="60"/>
      <c r="I35" s="387"/>
      <c r="J35" s="551"/>
      <c r="K35" s="399"/>
      <c r="L35" s="399"/>
      <c r="M35" s="399"/>
      <c r="N35" s="399"/>
      <c r="O35" s="400"/>
      <c r="P35" s="409"/>
    </row>
    <row r="36" spans="1:16" ht="37.5" customHeight="1" thickBot="1" x14ac:dyDescent="0.3">
      <c r="A36" s="184"/>
      <c r="B36" s="380"/>
      <c r="C36" s="399"/>
      <c r="D36" s="399"/>
      <c r="E36" s="399"/>
      <c r="F36" s="399"/>
      <c r="G36" s="400"/>
      <c r="H36" s="409"/>
      <c r="I36" s="562" t="s">
        <v>1645</v>
      </c>
      <c r="J36" s="563"/>
      <c r="K36" s="466"/>
      <c r="L36" s="564" t="s">
        <v>48</v>
      </c>
      <c r="M36" s="565" t="s">
        <v>49</v>
      </c>
      <c r="N36" s="566" t="s">
        <v>50</v>
      </c>
      <c r="O36" s="467"/>
      <c r="P36" s="468"/>
    </row>
    <row r="37" spans="1:16" ht="37.5" customHeight="1" thickBot="1" x14ac:dyDescent="0.3"/>
    <row r="38" spans="1:16" ht="37.5" customHeight="1" thickBot="1" x14ac:dyDescent="0.3">
      <c r="A38" s="912" t="s">
        <v>37</v>
      </c>
      <c r="B38" s="913"/>
      <c r="C38" s="913"/>
      <c r="D38" s="913"/>
      <c r="E38" s="913"/>
      <c r="F38" s="913"/>
      <c r="G38" s="913"/>
      <c r="H38" s="914"/>
    </row>
    <row r="39" spans="1:16" ht="37.5" customHeight="1" x14ac:dyDescent="0.25">
      <c r="A39" s="915" t="s">
        <v>1616</v>
      </c>
      <c r="B39" s="916"/>
      <c r="C39" s="916"/>
      <c r="D39" s="916"/>
      <c r="E39" s="916"/>
      <c r="F39" s="916"/>
      <c r="G39" s="916"/>
      <c r="H39" s="917"/>
    </row>
    <row r="40" spans="1:16" ht="37.5" customHeight="1" thickBot="1" x14ac:dyDescent="0.3">
      <c r="A40" s="909" t="s">
        <v>1617</v>
      </c>
      <c r="B40" s="910"/>
      <c r="C40" s="910"/>
      <c r="D40" s="910"/>
      <c r="E40" s="910"/>
      <c r="F40" s="910"/>
      <c r="G40" s="910"/>
      <c r="H40" s="911"/>
    </row>
    <row r="41" spans="1:16" ht="37.5" customHeight="1" thickBot="1" x14ac:dyDescent="0.3">
      <c r="A41" s="912" t="s">
        <v>138</v>
      </c>
      <c r="B41" s="913"/>
      <c r="C41" s="913"/>
      <c r="D41" s="913"/>
      <c r="E41" s="913"/>
      <c r="F41" s="913"/>
      <c r="G41" s="913"/>
      <c r="H41" s="914"/>
    </row>
    <row r="42" spans="1:16" ht="37.5" customHeight="1" x14ac:dyDescent="0.25">
      <c r="A42" s="915" t="s">
        <v>1618</v>
      </c>
      <c r="B42" s="916"/>
      <c r="C42" s="916"/>
      <c r="D42" s="916"/>
      <c r="E42" s="916"/>
      <c r="F42" s="916"/>
      <c r="G42" s="916"/>
      <c r="H42" s="917"/>
    </row>
    <row r="43" spans="1:16" ht="37.5" customHeight="1" thickBot="1" x14ac:dyDescent="0.3">
      <c r="A43" s="909" t="s">
        <v>1619</v>
      </c>
      <c r="B43" s="910"/>
      <c r="C43" s="910"/>
      <c r="D43" s="910"/>
      <c r="E43" s="910"/>
      <c r="F43" s="910"/>
      <c r="G43" s="910"/>
      <c r="H43" s="911"/>
    </row>
    <row r="44" spans="1:16" ht="37.5" customHeight="1" thickBot="1" x14ac:dyDescent="0.3">
      <c r="A44" s="912" t="s">
        <v>139</v>
      </c>
      <c r="B44" s="913"/>
      <c r="C44" s="913"/>
      <c r="D44" s="913"/>
      <c r="E44" s="913"/>
      <c r="F44" s="913"/>
      <c r="G44" s="913"/>
      <c r="H44" s="914"/>
    </row>
    <row r="45" spans="1:16" ht="37.5" customHeight="1" x14ac:dyDescent="0.25">
      <c r="A45" s="915" t="s">
        <v>1620</v>
      </c>
      <c r="B45" s="916"/>
      <c r="C45" s="916"/>
      <c r="D45" s="916"/>
      <c r="E45" s="916"/>
      <c r="F45" s="916"/>
      <c r="G45" s="916"/>
      <c r="H45" s="917"/>
    </row>
    <row r="46" spans="1:16" ht="37.5" customHeight="1" thickBot="1" x14ac:dyDescent="0.3">
      <c r="A46" s="909" t="s">
        <v>1621</v>
      </c>
      <c r="B46" s="910"/>
      <c r="C46" s="910"/>
      <c r="D46" s="910"/>
      <c r="E46" s="910"/>
      <c r="F46" s="910"/>
      <c r="G46" s="910"/>
      <c r="H46" s="911"/>
    </row>
    <row r="47" spans="1:16" ht="37.5" customHeight="1" thickBot="1" x14ac:dyDescent="0.3">
      <c r="A47" s="429" t="s">
        <v>720</v>
      </c>
      <c r="B47" s="553" t="s">
        <v>1244</v>
      </c>
      <c r="C47" s="404"/>
      <c r="D47" s="404"/>
      <c r="E47" s="404"/>
      <c r="F47" s="532"/>
      <c r="G47" s="533" t="s">
        <v>11</v>
      </c>
      <c r="H47" s="534" t="s">
        <v>51</v>
      </c>
    </row>
    <row r="48" spans="1:16" s="190" customFormat="1" ht="37.5" customHeight="1" thickBot="1" x14ac:dyDescent="0.3">
      <c r="A48" s="489" t="s">
        <v>1227</v>
      </c>
      <c r="B48" s="549"/>
      <c r="C48" s="71"/>
      <c r="D48" s="71"/>
      <c r="E48" s="71"/>
      <c r="F48" s="71"/>
      <c r="G48" s="456" t="s">
        <v>882</v>
      </c>
      <c r="H48" s="457" t="s">
        <v>1711</v>
      </c>
    </row>
    <row r="49" spans="1:8" s="190" customFormat="1" ht="37.5" customHeight="1" thickBot="1" x14ac:dyDescent="0.3">
      <c r="A49" s="489" t="s">
        <v>1599</v>
      </c>
      <c r="B49" s="549"/>
      <c r="C49" s="71"/>
      <c r="D49" s="71"/>
      <c r="E49" s="71"/>
      <c r="F49" s="71"/>
      <c r="G49" s="502" t="s">
        <v>1670</v>
      </c>
      <c r="H49" s="457" t="s">
        <v>1717</v>
      </c>
    </row>
    <row r="50" spans="1:8" s="190" customFormat="1" ht="37.5" customHeight="1" thickBot="1" x14ac:dyDescent="0.3">
      <c r="A50" s="489" t="s">
        <v>1600</v>
      </c>
      <c r="B50" s="549"/>
      <c r="C50" s="71"/>
      <c r="D50" s="71"/>
      <c r="E50" s="71"/>
      <c r="F50" s="71"/>
      <c r="G50" s="456" t="s">
        <v>1666</v>
      </c>
      <c r="H50" s="457" t="s">
        <v>1718</v>
      </c>
    </row>
    <row r="51" spans="1:8" s="190" customFormat="1" ht="37.5" customHeight="1" thickBot="1" x14ac:dyDescent="0.3">
      <c r="A51" s="489" t="s">
        <v>1601</v>
      </c>
      <c r="B51" s="549"/>
      <c r="C51" s="71"/>
      <c r="D51" s="71"/>
      <c r="E51" s="71"/>
      <c r="F51" s="71"/>
      <c r="G51" s="502" t="s">
        <v>1071</v>
      </c>
      <c r="H51" s="457" t="s">
        <v>1555</v>
      </c>
    </row>
    <row r="52" spans="1:8" s="190" customFormat="1" ht="37.5" customHeight="1" thickBot="1" x14ac:dyDescent="0.3">
      <c r="A52" s="489" t="s">
        <v>1602</v>
      </c>
      <c r="B52" s="549"/>
      <c r="C52" s="71"/>
      <c r="D52" s="71"/>
      <c r="E52" s="71"/>
      <c r="F52" s="71"/>
      <c r="G52" s="502" t="s">
        <v>1118</v>
      </c>
      <c r="H52" s="457" t="s">
        <v>1719</v>
      </c>
    </row>
    <row r="53" spans="1:8" s="190" customFormat="1" ht="37.5" customHeight="1" thickBot="1" x14ac:dyDescent="0.3">
      <c r="A53" s="489" t="s">
        <v>1603</v>
      </c>
      <c r="B53" s="549"/>
      <c r="C53" s="71"/>
      <c r="D53" s="71"/>
      <c r="E53" s="71"/>
      <c r="F53" s="71"/>
      <c r="G53" s="502" t="s">
        <v>1671</v>
      </c>
      <c r="H53" s="457" t="s">
        <v>1840</v>
      </c>
    </row>
    <row r="54" spans="1:8" s="190" customFormat="1" ht="37.5" customHeight="1" thickBot="1" x14ac:dyDescent="0.3">
      <c r="A54" s="489" t="s">
        <v>1604</v>
      </c>
      <c r="B54" s="549"/>
      <c r="C54" s="71"/>
      <c r="D54" s="71"/>
      <c r="E54" s="71"/>
      <c r="F54" s="71"/>
      <c r="G54" s="456" t="s">
        <v>548</v>
      </c>
      <c r="H54" s="504" t="s">
        <v>1839</v>
      </c>
    </row>
    <row r="55" spans="1:8" s="190" customFormat="1" ht="37.5" customHeight="1" thickBot="1" x14ac:dyDescent="0.3">
      <c r="A55" s="489" t="s">
        <v>1605</v>
      </c>
      <c r="B55" s="549"/>
      <c r="C55" s="71"/>
      <c r="D55" s="71"/>
      <c r="E55" s="71"/>
      <c r="F55" s="71"/>
      <c r="G55" s="502" t="s">
        <v>1647</v>
      </c>
      <c r="H55" s="457" t="s">
        <v>1843</v>
      </c>
    </row>
    <row r="56" spans="1:8" s="190" customFormat="1" ht="37.5" customHeight="1" thickBot="1" x14ac:dyDescent="0.3">
      <c r="A56" s="489" t="s">
        <v>1606</v>
      </c>
      <c r="B56" s="549"/>
      <c r="C56" s="71"/>
      <c r="D56" s="71"/>
      <c r="E56" s="71"/>
      <c r="F56" s="71"/>
      <c r="G56" s="502" t="s">
        <v>1667</v>
      </c>
      <c r="H56" s="457" t="s">
        <v>1667</v>
      </c>
    </row>
    <row r="57" spans="1:8" s="190" customFormat="1" ht="37.5" customHeight="1" thickBot="1" x14ac:dyDescent="0.3">
      <c r="A57" s="489" t="s">
        <v>1438</v>
      </c>
      <c r="B57" s="549"/>
      <c r="C57" s="71"/>
      <c r="D57" s="71"/>
      <c r="E57" s="71"/>
      <c r="F57" s="71"/>
      <c r="G57" s="456" t="s">
        <v>595</v>
      </c>
      <c r="H57" s="504" t="s">
        <v>1842</v>
      </c>
    </row>
    <row r="58" spans="1:8" s="190" customFormat="1" ht="37.5" customHeight="1" thickBot="1" x14ac:dyDescent="0.3">
      <c r="A58" s="489" t="s">
        <v>1607</v>
      </c>
      <c r="B58" s="549"/>
      <c r="C58" s="71"/>
      <c r="D58" s="71"/>
      <c r="E58" s="71"/>
      <c r="F58" s="71"/>
      <c r="G58" s="456" t="s">
        <v>1459</v>
      </c>
      <c r="H58" s="504" t="s">
        <v>1841</v>
      </c>
    </row>
    <row r="59" spans="1:8" s="190" customFormat="1" ht="37.5" customHeight="1" thickBot="1" x14ac:dyDescent="0.3">
      <c r="A59" s="489" t="s">
        <v>1608</v>
      </c>
      <c r="B59" s="549"/>
      <c r="C59" s="71"/>
      <c r="D59" s="71"/>
      <c r="E59" s="71"/>
      <c r="F59" s="71"/>
      <c r="G59" s="456" t="s">
        <v>1668</v>
      </c>
      <c r="H59" s="504" t="s">
        <v>1489</v>
      </c>
    </row>
    <row r="60" spans="1:8" s="190" customFormat="1" ht="37.5" customHeight="1" thickBot="1" x14ac:dyDescent="0.3">
      <c r="A60" s="489" t="s">
        <v>1609</v>
      </c>
      <c r="B60" s="549"/>
      <c r="C60" s="71"/>
      <c r="D60" s="71"/>
      <c r="E60" s="71"/>
      <c r="F60" s="71"/>
      <c r="G60" s="500" t="s">
        <v>1669</v>
      </c>
      <c r="H60" s="607" t="s">
        <v>611</v>
      </c>
    </row>
    <row r="61" spans="1:8" s="190" customFormat="1" ht="37.5" customHeight="1" thickBot="1" x14ac:dyDescent="0.3">
      <c r="A61" s="535"/>
      <c r="B61" s="557"/>
      <c r="C61" s="71"/>
      <c r="D61" s="71"/>
      <c r="E61" s="60"/>
      <c r="F61" s="60"/>
      <c r="G61" s="60"/>
      <c r="H61" s="536"/>
    </row>
    <row r="62" spans="1:8" s="190" customFormat="1" ht="37.5" customHeight="1" thickBot="1" x14ac:dyDescent="0.3">
      <c r="A62" s="423" t="s">
        <v>722</v>
      </c>
      <c r="B62" s="553" t="s">
        <v>1244</v>
      </c>
      <c r="C62" s="402"/>
      <c r="D62" s="402"/>
      <c r="E62" s="533" t="s">
        <v>44</v>
      </c>
      <c r="F62" s="537" t="s">
        <v>45</v>
      </c>
      <c r="G62" s="533" t="s">
        <v>11</v>
      </c>
      <c r="H62" s="534" t="s">
        <v>51</v>
      </c>
    </row>
    <row r="63" spans="1:8" s="190" customFormat="1" ht="37.5" customHeight="1" thickBot="1" x14ac:dyDescent="0.3">
      <c r="A63" s="489" t="s">
        <v>1610</v>
      </c>
      <c r="B63" s="549"/>
      <c r="C63" s="71"/>
      <c r="D63" s="71"/>
      <c r="E63" s="506" t="s">
        <v>1679</v>
      </c>
      <c r="F63" s="507" t="s">
        <v>1680</v>
      </c>
      <c r="G63" s="613">
        <v>7.4363425925925931E-4</v>
      </c>
      <c r="H63" s="501">
        <v>7.4479166666666661E-4</v>
      </c>
    </row>
    <row r="64" spans="1:8" s="190" customFormat="1" ht="37.5" customHeight="1" thickBot="1" x14ac:dyDescent="0.3">
      <c r="A64" s="489" t="s">
        <v>1611</v>
      </c>
      <c r="B64" s="549"/>
      <c r="C64" s="71"/>
      <c r="D64" s="71"/>
      <c r="E64" s="506" t="s">
        <v>1301</v>
      </c>
      <c r="F64" s="507" t="s">
        <v>1681</v>
      </c>
      <c r="G64" s="500">
        <v>8.1099537037037034E-4</v>
      </c>
      <c r="H64" s="501">
        <v>8.1064814814814812E-4</v>
      </c>
    </row>
    <row r="65" spans="1:8" s="190" customFormat="1" ht="37.5" customHeight="1" thickBot="1" x14ac:dyDescent="0.3">
      <c r="A65" s="489" t="s">
        <v>1612</v>
      </c>
      <c r="B65" s="549"/>
      <c r="C65" s="71"/>
      <c r="D65" s="71"/>
      <c r="E65" s="506" t="s">
        <v>1287</v>
      </c>
      <c r="F65" s="507" t="s">
        <v>1291</v>
      </c>
      <c r="G65" s="500">
        <v>8.0370370370370372E-4</v>
      </c>
      <c r="H65" s="501">
        <v>8.0474537037037049E-4</v>
      </c>
    </row>
    <row r="66" spans="1:8" s="190" customFormat="1" ht="37.5" customHeight="1" thickBot="1" x14ac:dyDescent="0.3">
      <c r="A66" s="489" t="s">
        <v>1613</v>
      </c>
      <c r="B66" s="549"/>
      <c r="C66" s="71"/>
      <c r="D66" s="71"/>
      <c r="E66" s="506" t="s">
        <v>909</v>
      </c>
      <c r="F66" s="507" t="s">
        <v>1683</v>
      </c>
      <c r="G66" s="500">
        <v>8.3252314814814821E-4</v>
      </c>
      <c r="H66" s="501">
        <v>8.313657407407407E-4</v>
      </c>
    </row>
    <row r="67" spans="1:8" s="190" customFormat="1" ht="37.5" customHeight="1" thickBot="1" x14ac:dyDescent="0.3">
      <c r="A67" s="489" t="s">
        <v>1191</v>
      </c>
      <c r="B67" s="549"/>
      <c r="C67" s="71"/>
      <c r="D67" s="71"/>
      <c r="E67" s="506" t="s">
        <v>879</v>
      </c>
      <c r="F67" s="507" t="s">
        <v>634</v>
      </c>
      <c r="G67" s="500">
        <v>8.396990740740742E-4</v>
      </c>
      <c r="H67" s="607">
        <v>8.1747685185185189E-4</v>
      </c>
    </row>
    <row r="68" spans="1:8" s="190" customFormat="1" ht="37.5" customHeight="1" thickBot="1" x14ac:dyDescent="0.3">
      <c r="A68" s="489" t="s">
        <v>1614</v>
      </c>
      <c r="B68" s="549"/>
      <c r="C68" s="71"/>
      <c r="D68" s="71"/>
      <c r="E68" s="506" t="s">
        <v>1297</v>
      </c>
      <c r="F68" s="507" t="s">
        <v>1682</v>
      </c>
      <c r="G68" s="500">
        <v>7.7511574074074082E-4</v>
      </c>
      <c r="H68" s="607">
        <v>7.7465277777777775E-4</v>
      </c>
    </row>
    <row r="69" spans="1:8" s="190" customFormat="1" ht="37.5" customHeight="1" thickBot="1" x14ac:dyDescent="0.3">
      <c r="A69" s="489" t="s">
        <v>987</v>
      </c>
      <c r="B69" s="549"/>
      <c r="C69" s="71"/>
      <c r="D69" s="71"/>
      <c r="E69" s="506" t="s">
        <v>1684</v>
      </c>
      <c r="F69" s="507" t="s">
        <v>1688</v>
      </c>
      <c r="G69" s="613">
        <v>8.2638888888888877E-4</v>
      </c>
      <c r="H69" s="501">
        <v>8.2928240740740738E-4</v>
      </c>
    </row>
    <row r="70" spans="1:8" s="190" customFormat="1" ht="37.5" customHeight="1" thickBot="1" x14ac:dyDescent="0.3">
      <c r="A70" s="489" t="s">
        <v>1615</v>
      </c>
      <c r="B70" s="549"/>
      <c r="C70" s="71"/>
      <c r="D70" s="71"/>
      <c r="E70" s="505" t="s">
        <v>1685</v>
      </c>
      <c r="F70" s="493" t="s">
        <v>1689</v>
      </c>
      <c r="G70" s="456">
        <v>8.449074074074075E-4</v>
      </c>
      <c r="H70" s="504">
        <v>8.4270833333333333E-4</v>
      </c>
    </row>
    <row r="71" spans="1:8" s="190" customFormat="1" ht="37.5" customHeight="1" thickBot="1" x14ac:dyDescent="0.3">
      <c r="A71" s="489" t="s">
        <v>1005</v>
      </c>
      <c r="B71" s="549"/>
      <c r="C71" s="71"/>
      <c r="D71" s="71"/>
      <c r="E71" s="505" t="s">
        <v>1686</v>
      </c>
      <c r="F71" s="493" t="s">
        <v>1453</v>
      </c>
      <c r="G71" s="502">
        <v>8.5196759259259264E-4</v>
      </c>
      <c r="H71" s="457">
        <v>8.524305555555556E-4</v>
      </c>
    </row>
    <row r="72" spans="1:8" s="190" customFormat="1" ht="37.5" customHeight="1" thickBot="1" x14ac:dyDescent="0.3">
      <c r="A72" s="489" t="s">
        <v>1439</v>
      </c>
      <c r="B72" s="549"/>
      <c r="C72" s="71"/>
      <c r="D72" s="71"/>
      <c r="E72" s="505" t="s">
        <v>1687</v>
      </c>
      <c r="F72" s="493" t="s">
        <v>1690</v>
      </c>
      <c r="G72" s="456">
        <v>9.9363425925925943E-4</v>
      </c>
      <c r="H72" s="504">
        <v>9.9074074074074082E-4</v>
      </c>
    </row>
    <row r="73" spans="1:8" s="190" customFormat="1" ht="37.5" customHeight="1" thickBot="1" x14ac:dyDescent="0.3">
      <c r="A73" s="538"/>
      <c r="B73" s="558"/>
      <c r="C73" s="399"/>
      <c r="D73" s="399"/>
      <c r="E73" s="399"/>
      <c r="F73" s="400"/>
      <c r="G73" s="400"/>
      <c r="H73" s="539"/>
    </row>
    <row r="74" spans="1:8" s="190" customFormat="1" ht="37.5" customHeight="1" x14ac:dyDescent="0.25">
      <c r="A74" s="177"/>
      <c r="B74" s="559"/>
      <c r="C74" s="71"/>
      <c r="D74" s="71"/>
      <c r="E74" s="71"/>
      <c r="F74" s="71"/>
      <c r="G74" s="60"/>
      <c r="H74" s="60"/>
    </row>
    <row r="75" spans="1:8" s="190" customFormat="1" ht="37.5" customHeight="1" x14ac:dyDescent="0.25">
      <c r="A75" s="177"/>
      <c r="B75" s="559"/>
      <c r="C75" s="71"/>
      <c r="D75" s="71"/>
      <c r="E75" s="71"/>
      <c r="F75" s="71"/>
      <c r="G75" s="60"/>
      <c r="H75" s="60"/>
    </row>
    <row r="76" spans="1:8" s="190" customFormat="1" ht="37.5" customHeight="1" x14ac:dyDescent="0.25">
      <c r="A76" s="177"/>
      <c r="B76" s="559"/>
      <c r="C76" s="71"/>
      <c r="D76" s="71"/>
      <c r="E76" s="71"/>
      <c r="F76" s="71"/>
      <c r="G76" s="60"/>
      <c r="H76" s="60"/>
    </row>
  </sheetData>
  <mergeCells count="9">
    <mergeCell ref="A43:H43"/>
    <mergeCell ref="A44:H44"/>
    <mergeCell ref="A45:H45"/>
    <mergeCell ref="A46:H46"/>
    <mergeCell ref="A38:H38"/>
    <mergeCell ref="A39:H39"/>
    <mergeCell ref="A40:H40"/>
    <mergeCell ref="A41:H41"/>
    <mergeCell ref="A42:H42"/>
  </mergeCells>
  <printOptions horizontalCentered="1" verticalCentered="1"/>
  <pageMargins left="0.25" right="0.25" top="0.25" bottom="0.25" header="0.25" footer="0.25"/>
  <pageSetup scale="33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67BF-5383-43EC-BB47-BE29EB4D270A}">
  <sheetPr>
    <pageSetUpPr fitToPage="1"/>
  </sheetPr>
  <dimension ref="A1:U37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7" t="s">
        <v>51</v>
      </c>
      <c r="I1" s="423" t="s">
        <v>2453</v>
      </c>
      <c r="J1" s="419" t="s">
        <v>1244</v>
      </c>
      <c r="K1" s="404"/>
      <c r="L1" s="404"/>
      <c r="M1" s="404"/>
      <c r="N1" s="532"/>
      <c r="O1" s="533" t="s">
        <v>11</v>
      </c>
      <c r="P1" s="534" t="s">
        <v>51</v>
      </c>
    </row>
    <row r="2" spans="1:21" ht="37.5" customHeight="1" thickBot="1" x14ac:dyDescent="0.3">
      <c r="A2" s="489" t="s">
        <v>1578</v>
      </c>
      <c r="B2" s="490"/>
      <c r="C2" s="494" t="s">
        <v>1748</v>
      </c>
      <c r="D2" s="492" t="s">
        <v>1749</v>
      </c>
      <c r="E2" s="470" t="s">
        <v>1750</v>
      </c>
      <c r="F2" s="608" t="s">
        <v>1751</v>
      </c>
      <c r="G2" s="456">
        <v>1.2653935185185183E-3</v>
      </c>
      <c r="H2" s="631">
        <v>1.270138888888889E-3</v>
      </c>
      <c r="I2" s="489" t="s">
        <v>1600</v>
      </c>
      <c r="J2" s="490"/>
      <c r="K2" s="71"/>
      <c r="L2" s="71"/>
      <c r="M2" s="71"/>
      <c r="N2" s="71"/>
      <c r="O2" s="456" t="s">
        <v>1336</v>
      </c>
      <c r="P2" s="457" t="s">
        <v>1336</v>
      </c>
    </row>
    <row r="3" spans="1:21" ht="37.5" customHeight="1" thickBot="1" x14ac:dyDescent="0.3">
      <c r="A3" s="626" t="s">
        <v>1733</v>
      </c>
      <c r="B3" s="619"/>
      <c r="C3" s="629" t="s">
        <v>1752</v>
      </c>
      <c r="D3" s="630" t="s">
        <v>1062</v>
      </c>
      <c r="E3" s="630" t="s">
        <v>1753</v>
      </c>
      <c r="F3" s="622" t="s">
        <v>1754</v>
      </c>
      <c r="G3" s="623">
        <v>1.407060185185185E-3</v>
      </c>
      <c r="H3" s="632">
        <v>1.407060185185185E-3</v>
      </c>
      <c r="I3" s="489" t="s">
        <v>1227</v>
      </c>
      <c r="J3" s="490"/>
      <c r="K3" s="71"/>
      <c r="L3" s="71"/>
      <c r="M3" s="71"/>
      <c r="N3" s="71"/>
      <c r="O3" s="502" t="s">
        <v>1652</v>
      </c>
      <c r="P3" s="457" t="s">
        <v>1378</v>
      </c>
    </row>
    <row r="4" spans="1:21" ht="37.5" customHeight="1" thickBot="1" x14ac:dyDescent="0.3">
      <c r="A4" s="915" t="s">
        <v>1616</v>
      </c>
      <c r="B4" s="916"/>
      <c r="C4" s="916"/>
      <c r="D4" s="916"/>
      <c r="E4" s="916"/>
      <c r="F4" s="916"/>
      <c r="G4" s="916"/>
      <c r="H4" s="917"/>
      <c r="I4" s="531" t="s">
        <v>1628</v>
      </c>
      <c r="J4" s="490"/>
      <c r="K4" s="71"/>
      <c r="L4" s="71"/>
      <c r="M4" s="71"/>
      <c r="N4" s="71"/>
      <c r="O4" s="456" t="s">
        <v>1796</v>
      </c>
      <c r="P4" s="457" t="s">
        <v>1796</v>
      </c>
    </row>
    <row r="5" spans="1:21" ht="37.5" customHeight="1" thickBot="1" x14ac:dyDescent="0.3">
      <c r="A5" s="909" t="s">
        <v>1732</v>
      </c>
      <c r="B5" s="910"/>
      <c r="C5" s="910"/>
      <c r="D5" s="910"/>
      <c r="E5" s="910"/>
      <c r="F5" s="910"/>
      <c r="G5" s="910"/>
      <c r="H5" s="911"/>
      <c r="I5" s="489" t="s">
        <v>1740</v>
      </c>
      <c r="J5" s="490"/>
      <c r="K5" s="71"/>
      <c r="L5" s="71"/>
      <c r="M5" s="71"/>
      <c r="N5" s="71"/>
      <c r="O5" s="613" t="s">
        <v>1797</v>
      </c>
      <c r="P5" s="501" t="s">
        <v>1798</v>
      </c>
    </row>
    <row r="6" spans="1:21" ht="37.5" customHeight="1" thickBot="1" x14ac:dyDescent="0.3">
      <c r="A6" s="387"/>
      <c r="B6" s="477"/>
      <c r="C6" s="399"/>
      <c r="D6" s="399"/>
      <c r="E6" s="399"/>
      <c r="F6" s="399"/>
      <c r="G6" s="60"/>
      <c r="H6" s="60"/>
      <c r="I6" s="625"/>
      <c r="J6" s="71"/>
      <c r="K6" s="71"/>
      <c r="L6" s="71"/>
      <c r="M6" s="60"/>
      <c r="N6" s="60"/>
      <c r="O6" s="60"/>
      <c r="P6" s="536"/>
    </row>
    <row r="7" spans="1:21" ht="37.5" customHeight="1" thickBot="1" x14ac:dyDescent="0.3">
      <c r="A7" s="423" t="s">
        <v>2357</v>
      </c>
      <c r="B7" s="542" t="s">
        <v>1244</v>
      </c>
      <c r="C7" s="615" t="s">
        <v>44</v>
      </c>
      <c r="D7" s="616" t="s">
        <v>45</v>
      </c>
      <c r="E7" s="616" t="s">
        <v>46</v>
      </c>
      <c r="F7" s="616" t="s">
        <v>47</v>
      </c>
      <c r="G7" s="533" t="s">
        <v>11</v>
      </c>
      <c r="H7" s="537" t="s">
        <v>51</v>
      </c>
      <c r="I7" s="423" t="s">
        <v>2454</v>
      </c>
      <c r="J7" s="419" t="s">
        <v>1244</v>
      </c>
      <c r="K7" s="402"/>
      <c r="L7" s="402"/>
      <c r="M7" s="533" t="s">
        <v>44</v>
      </c>
      <c r="N7" s="537" t="s">
        <v>45</v>
      </c>
      <c r="O7" s="533" t="s">
        <v>11</v>
      </c>
      <c r="P7" s="534" t="s">
        <v>51</v>
      </c>
    </row>
    <row r="8" spans="1:21" ht="37.5" customHeight="1" thickBot="1" x14ac:dyDescent="0.3">
      <c r="A8" s="489" t="s">
        <v>491</v>
      </c>
      <c r="B8" s="490"/>
      <c r="C8" s="494" t="s">
        <v>904</v>
      </c>
      <c r="D8" s="470" t="s">
        <v>1384</v>
      </c>
      <c r="E8" s="470" t="s">
        <v>1755</v>
      </c>
      <c r="F8" s="493" t="s">
        <v>1756</v>
      </c>
      <c r="G8" s="502">
        <v>1.671412037037037E-3</v>
      </c>
      <c r="H8" s="614">
        <v>1.6741898148148148E-3</v>
      </c>
      <c r="I8" s="489" t="s">
        <v>1632</v>
      </c>
      <c r="J8" s="490"/>
      <c r="K8" s="71"/>
      <c r="L8" s="71"/>
      <c r="M8" s="505" t="s">
        <v>1799</v>
      </c>
      <c r="N8" s="493" t="s">
        <v>1800</v>
      </c>
      <c r="O8" s="502">
        <v>7.2777777777777782E-4</v>
      </c>
      <c r="P8" s="457">
        <v>7.3020833333333347E-4</v>
      </c>
    </row>
    <row r="9" spans="1:21" ht="37.5" customHeight="1" thickBot="1" x14ac:dyDescent="0.3">
      <c r="A9" s="489" t="s">
        <v>1623</v>
      </c>
      <c r="B9" s="490"/>
      <c r="C9" s="494" t="s">
        <v>1757</v>
      </c>
      <c r="D9" s="470" t="s">
        <v>1758</v>
      </c>
      <c r="E9" s="470" t="s">
        <v>1759</v>
      </c>
      <c r="F9" s="493" t="s">
        <v>1760</v>
      </c>
      <c r="G9" s="456">
        <v>1.711226851851852E-3</v>
      </c>
      <c r="H9" s="614">
        <v>1.722685185185185E-3</v>
      </c>
      <c r="I9" s="626" t="s">
        <v>1633</v>
      </c>
      <c r="J9" s="490"/>
      <c r="K9" s="71"/>
      <c r="L9" s="71"/>
      <c r="M9" s="505" t="s">
        <v>1801</v>
      </c>
      <c r="N9" s="493" t="s">
        <v>1802</v>
      </c>
      <c r="O9" s="456" t="s">
        <v>1803</v>
      </c>
      <c r="P9" s="457" t="s">
        <v>1804</v>
      </c>
    </row>
    <row r="10" spans="1:21" ht="37.5" customHeight="1" thickBot="1" x14ac:dyDescent="0.3">
      <c r="A10" s="489" t="s">
        <v>1246</v>
      </c>
      <c r="B10" s="490"/>
      <c r="C10" s="494" t="s">
        <v>871</v>
      </c>
      <c r="D10" s="470" t="s">
        <v>1761</v>
      </c>
      <c r="E10" s="470" t="s">
        <v>1762</v>
      </c>
      <c r="F10" s="493" t="s">
        <v>563</v>
      </c>
      <c r="G10" s="456">
        <v>1.6855324074074073E-3</v>
      </c>
      <c r="H10" s="614">
        <v>1.6883101851851853E-3</v>
      </c>
      <c r="I10" s="469"/>
      <c r="J10" s="476"/>
      <c r="K10" s="71"/>
      <c r="L10" s="71"/>
      <c r="M10" s="434"/>
      <c r="N10" s="434"/>
      <c r="O10" s="451"/>
      <c r="P10" s="452"/>
    </row>
    <row r="11" spans="1:21" ht="37.5" customHeight="1" thickBot="1" x14ac:dyDescent="0.3">
      <c r="A11" s="495" t="s">
        <v>1624</v>
      </c>
      <c r="B11" s="496"/>
      <c r="C11" s="497" t="s">
        <v>1763</v>
      </c>
      <c r="D11" s="498" t="s">
        <v>1764</v>
      </c>
      <c r="E11" s="498" t="s">
        <v>1406</v>
      </c>
      <c r="F11" s="499" t="s">
        <v>1765</v>
      </c>
      <c r="G11" s="456">
        <v>1.4209490740740743E-3</v>
      </c>
      <c r="H11" s="509">
        <v>1.4209490740740743E-3</v>
      </c>
      <c r="I11" s="471"/>
      <c r="J11" s="544"/>
      <c r="K11" s="71"/>
      <c r="L11" s="71"/>
      <c r="M11" s="71"/>
      <c r="N11" s="71"/>
      <c r="O11" s="60"/>
      <c r="P11" s="407"/>
      <c r="R11" s="177"/>
      <c r="S11" s="178"/>
      <c r="T11" s="178"/>
      <c r="U11" s="178"/>
    </row>
    <row r="12" spans="1:21" ht="37.5" customHeight="1" thickBot="1" x14ac:dyDescent="0.3">
      <c r="A12" s="432"/>
      <c r="B12" s="433"/>
      <c r="C12" s="434"/>
      <c r="D12" s="434"/>
      <c r="E12" s="434"/>
      <c r="F12" s="434"/>
      <c r="G12" s="60"/>
      <c r="H12" s="60"/>
      <c r="I12" s="177"/>
      <c r="J12" s="477"/>
      <c r="K12" s="399"/>
      <c r="L12" s="399"/>
      <c r="M12" s="399"/>
      <c r="N12" s="399"/>
      <c r="O12" s="400"/>
      <c r="P12" s="409"/>
      <c r="R12" s="60"/>
    </row>
    <row r="13" spans="1:21" ht="37.5" customHeight="1" thickBot="1" x14ac:dyDescent="0.3">
      <c r="A13" s="423" t="s">
        <v>2358</v>
      </c>
      <c r="B13" s="542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4" t="s">
        <v>51</v>
      </c>
      <c r="I13" s="759" t="s">
        <v>2362</v>
      </c>
      <c r="J13" s="542" t="s">
        <v>1244</v>
      </c>
      <c r="K13" s="615" t="s">
        <v>44</v>
      </c>
      <c r="L13" s="616" t="s">
        <v>45</v>
      </c>
      <c r="M13" s="616" t="s">
        <v>46</v>
      </c>
      <c r="N13" s="616" t="s">
        <v>47</v>
      </c>
      <c r="O13" s="615" t="s">
        <v>11</v>
      </c>
      <c r="P13" s="617" t="s">
        <v>51</v>
      </c>
      <c r="R13" s="60"/>
    </row>
    <row r="14" spans="1:21" ht="37.5" customHeight="1" thickBot="1" x14ac:dyDescent="0.3">
      <c r="A14" s="489" t="s">
        <v>1625</v>
      </c>
      <c r="B14" s="490"/>
      <c r="C14" s="494" t="s">
        <v>1766</v>
      </c>
      <c r="D14" s="470" t="s">
        <v>867</v>
      </c>
      <c r="E14" s="470" t="s">
        <v>1767</v>
      </c>
      <c r="F14" s="493" t="s">
        <v>1768</v>
      </c>
      <c r="G14" s="456">
        <v>1.8194444444444445E-3</v>
      </c>
      <c r="H14" s="457">
        <v>1.8204861111111113E-3</v>
      </c>
      <c r="I14" s="530" t="s">
        <v>1742</v>
      </c>
      <c r="J14" s="490"/>
      <c r="K14" s="514" t="s">
        <v>1805</v>
      </c>
      <c r="L14" s="470" t="s">
        <v>1806</v>
      </c>
      <c r="M14" s="492" t="s">
        <v>1807</v>
      </c>
      <c r="N14" s="608" t="s">
        <v>1808</v>
      </c>
      <c r="O14" s="456">
        <v>1.124074074074074E-3</v>
      </c>
      <c r="P14" s="634">
        <v>1.124074074074074E-3</v>
      </c>
      <c r="R14" s="60"/>
    </row>
    <row r="15" spans="1:21" ht="37.5" customHeight="1" thickBot="1" x14ac:dyDescent="0.3">
      <c r="A15" s="489" t="s">
        <v>1626</v>
      </c>
      <c r="B15" s="490"/>
      <c r="C15" s="494" t="s">
        <v>1484</v>
      </c>
      <c r="D15" s="470" t="s">
        <v>1769</v>
      </c>
      <c r="E15" s="470" t="s">
        <v>1770</v>
      </c>
      <c r="F15" s="493" t="s">
        <v>1771</v>
      </c>
      <c r="G15" s="456">
        <v>1.7256944444444444E-3</v>
      </c>
      <c r="H15" s="511">
        <v>1.7269675925925924E-3</v>
      </c>
      <c r="I15" s="469" t="s">
        <v>1744</v>
      </c>
      <c r="J15" s="619"/>
      <c r="K15" s="620" t="s">
        <v>1799</v>
      </c>
      <c r="L15" s="630" t="s">
        <v>1809</v>
      </c>
      <c r="M15" s="630" t="s">
        <v>1810</v>
      </c>
      <c r="N15" s="622" t="s">
        <v>1811</v>
      </c>
      <c r="O15" s="623">
        <v>1.3299768518518515E-3</v>
      </c>
      <c r="P15" s="624">
        <v>1.3320601851851853E-3</v>
      </c>
      <c r="R15" s="60"/>
    </row>
    <row r="16" spans="1:21" ht="37.5" customHeight="1" thickBot="1" x14ac:dyDescent="0.3">
      <c r="A16" s="626" t="s">
        <v>1627</v>
      </c>
      <c r="B16" s="619"/>
      <c r="C16" s="620" t="s">
        <v>1772</v>
      </c>
      <c r="D16" s="621" t="s">
        <v>1773</v>
      </c>
      <c r="E16" s="621" t="s">
        <v>1774</v>
      </c>
      <c r="F16" s="622" t="s">
        <v>1775</v>
      </c>
      <c r="G16" s="623">
        <v>1.4359953703703702E-3</v>
      </c>
      <c r="H16" s="633">
        <v>1.4359953703703702E-3</v>
      </c>
      <c r="I16" s="915" t="s">
        <v>1741</v>
      </c>
      <c r="J16" s="916"/>
      <c r="K16" s="916"/>
      <c r="L16" s="916"/>
      <c r="M16" s="916"/>
      <c r="N16" s="916"/>
      <c r="O16" s="916"/>
      <c r="P16" s="917"/>
      <c r="R16" s="177"/>
      <c r="S16" s="178"/>
      <c r="T16" s="178"/>
      <c r="U16" s="178"/>
    </row>
    <row r="17" spans="1:21" ht="37.5" customHeight="1" thickBot="1" x14ac:dyDescent="0.3">
      <c r="A17" s="469"/>
      <c r="B17" s="476"/>
      <c r="C17" s="434"/>
      <c r="D17" s="434"/>
      <c r="E17" s="434"/>
      <c r="F17" s="434"/>
      <c r="G17" s="451"/>
      <c r="H17" s="452"/>
      <c r="I17" s="909" t="s">
        <v>1743</v>
      </c>
      <c r="J17" s="910"/>
      <c r="K17" s="910"/>
      <c r="L17" s="910"/>
      <c r="M17" s="910"/>
      <c r="N17" s="910"/>
      <c r="O17" s="910"/>
      <c r="P17" s="911"/>
      <c r="R17" s="60"/>
      <c r="T17" s="182"/>
      <c r="U17" s="182"/>
    </row>
    <row r="18" spans="1:21" ht="37.5" customHeight="1" thickBot="1" x14ac:dyDescent="0.3">
      <c r="A18" s="184"/>
      <c r="B18" s="627"/>
      <c r="C18" s="71"/>
      <c r="D18" s="71"/>
      <c r="E18" s="71"/>
      <c r="F18" s="71"/>
      <c r="G18" s="60"/>
      <c r="H18" s="60"/>
      <c r="I18" s="177"/>
      <c r="J18" s="477"/>
      <c r="K18" s="71"/>
      <c r="L18" s="71"/>
      <c r="M18" s="399"/>
      <c r="N18" s="399"/>
      <c r="O18" s="400"/>
      <c r="P18" s="409"/>
      <c r="R18" s="182"/>
      <c r="T18" s="182"/>
      <c r="U18" s="182"/>
    </row>
    <row r="19" spans="1:21" ht="37.5" customHeight="1" thickBot="1" x14ac:dyDescent="0.3">
      <c r="A19" s="423" t="s">
        <v>2359</v>
      </c>
      <c r="B19" s="419" t="s">
        <v>1244</v>
      </c>
      <c r="C19" s="401"/>
      <c r="D19" s="401"/>
      <c r="E19" s="401"/>
      <c r="F19" s="402"/>
      <c r="G19" s="533" t="s">
        <v>11</v>
      </c>
      <c r="H19" s="534" t="s">
        <v>51</v>
      </c>
      <c r="I19" s="759" t="s">
        <v>2363</v>
      </c>
      <c r="J19" s="419" t="s">
        <v>1244</v>
      </c>
      <c r="K19" s="402"/>
      <c r="L19" s="401"/>
      <c r="M19" s="533" t="s">
        <v>44</v>
      </c>
      <c r="N19" s="534" t="s">
        <v>45</v>
      </c>
      <c r="O19" s="615" t="s">
        <v>11</v>
      </c>
      <c r="P19" s="617" t="s">
        <v>51</v>
      </c>
      <c r="R19" s="182"/>
      <c r="T19" s="182"/>
      <c r="U19" s="182"/>
    </row>
    <row r="20" spans="1:21" ht="37.5" customHeight="1" thickBot="1" x14ac:dyDescent="0.3">
      <c r="A20" s="489" t="s">
        <v>1734</v>
      </c>
      <c r="B20" s="490"/>
      <c r="C20" s="71"/>
      <c r="D20" s="71"/>
      <c r="E20" s="71"/>
      <c r="F20" s="71"/>
      <c r="G20" s="456" t="s">
        <v>1776</v>
      </c>
      <c r="H20" s="457" t="s">
        <v>1777</v>
      </c>
      <c r="I20" s="530" t="s">
        <v>1634</v>
      </c>
      <c r="J20" s="490"/>
      <c r="K20" s="71"/>
      <c r="L20" s="71"/>
      <c r="M20" s="505" t="s">
        <v>1813</v>
      </c>
      <c r="N20" s="493" t="s">
        <v>1812</v>
      </c>
      <c r="O20" s="502">
        <v>1.1233796296296296E-3</v>
      </c>
      <c r="P20" s="457">
        <v>1.1265046296296296E-3</v>
      </c>
      <c r="R20" s="182"/>
      <c r="T20" s="182"/>
      <c r="U20" s="182"/>
    </row>
    <row r="21" spans="1:21" ht="37.5" customHeight="1" thickBot="1" x14ac:dyDescent="0.3">
      <c r="A21" s="489" t="s">
        <v>1735</v>
      </c>
      <c r="B21" s="490"/>
      <c r="C21" s="71"/>
      <c r="D21" s="71"/>
      <c r="E21" s="71"/>
      <c r="F21" s="71"/>
      <c r="G21" s="502" t="s">
        <v>1778</v>
      </c>
      <c r="H21" s="457" t="s">
        <v>1779</v>
      </c>
      <c r="I21" s="530" t="s">
        <v>1635</v>
      </c>
      <c r="J21" s="490"/>
      <c r="K21" s="71"/>
      <c r="L21" s="71"/>
      <c r="M21" s="505" t="s">
        <v>1815</v>
      </c>
      <c r="N21" s="493" t="s">
        <v>1814</v>
      </c>
      <c r="O21" s="502">
        <v>8.3993055555555557E-4</v>
      </c>
      <c r="P21" s="457">
        <v>8.4178240740740741E-4</v>
      </c>
      <c r="R21" s="178"/>
      <c r="S21" s="178"/>
      <c r="T21" s="178"/>
      <c r="U21" s="178"/>
    </row>
    <row r="22" spans="1:21" ht="37.5" customHeight="1" thickBot="1" x14ac:dyDescent="0.3">
      <c r="A22" s="489" t="s">
        <v>1604</v>
      </c>
      <c r="B22" s="490"/>
      <c r="C22" s="71"/>
      <c r="D22" s="71"/>
      <c r="E22" s="71"/>
      <c r="F22" s="71"/>
      <c r="G22" s="502" t="s">
        <v>1780</v>
      </c>
      <c r="H22" s="457" t="s">
        <v>1381</v>
      </c>
      <c r="I22" s="530" t="s">
        <v>1636</v>
      </c>
      <c r="J22" s="490"/>
      <c r="K22" s="71"/>
      <c r="L22" s="71"/>
      <c r="M22" s="505" t="s">
        <v>1816</v>
      </c>
      <c r="N22" s="493" t="s">
        <v>1303</v>
      </c>
      <c r="O22" s="456">
        <v>8.1226851851851848E-4</v>
      </c>
      <c r="P22" s="504">
        <v>8.1226851851851848E-4</v>
      </c>
      <c r="R22" s="182"/>
      <c r="T22" s="182"/>
    </row>
    <row r="23" spans="1:21" ht="37.5" customHeight="1" thickBot="1" x14ac:dyDescent="0.3">
      <c r="A23" s="495" t="s">
        <v>1736</v>
      </c>
      <c r="B23" s="473"/>
      <c r="C23" s="71"/>
      <c r="D23" s="71"/>
      <c r="E23" s="71"/>
      <c r="F23" s="71"/>
      <c r="G23" s="502" t="s">
        <v>560</v>
      </c>
      <c r="H23" s="457" t="s">
        <v>1709</v>
      </c>
      <c r="I23" s="489" t="s">
        <v>1639</v>
      </c>
      <c r="J23" s="473"/>
      <c r="K23" s="71"/>
      <c r="L23" s="71"/>
      <c r="M23" s="506" t="s">
        <v>1299</v>
      </c>
      <c r="N23" s="507" t="s">
        <v>1817</v>
      </c>
      <c r="O23" s="500">
        <v>7.3344907407407419E-4</v>
      </c>
      <c r="P23" s="508">
        <v>7.3344907407407419E-4</v>
      </c>
      <c r="R23" s="182"/>
      <c r="T23" s="182"/>
    </row>
    <row r="24" spans="1:21" ht="37.5" customHeight="1" thickBot="1" x14ac:dyDescent="0.3">
      <c r="A24" s="530"/>
      <c r="B24" s="431"/>
      <c r="C24" s="71"/>
      <c r="D24" s="71"/>
      <c r="E24" s="71"/>
      <c r="F24" s="71"/>
      <c r="G24" s="60"/>
      <c r="H24" s="60"/>
      <c r="I24" s="618"/>
      <c r="J24" s="431"/>
      <c r="K24" s="71"/>
      <c r="L24" s="71"/>
      <c r="M24" s="434"/>
      <c r="N24" s="434"/>
      <c r="O24" s="451"/>
      <c r="P24" s="452"/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419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thickBot="1" x14ac:dyDescent="0.3">
      <c r="A26" s="489" t="s">
        <v>1629</v>
      </c>
      <c r="B26" s="490"/>
      <c r="C26" s="71"/>
      <c r="D26" s="71"/>
      <c r="E26" s="505" t="s">
        <v>1781</v>
      </c>
      <c r="F26" s="493" t="s">
        <v>1782</v>
      </c>
      <c r="G26" s="456">
        <v>9.7986111111111125E-4</v>
      </c>
      <c r="H26" s="457">
        <v>9.7962962962962956E-4</v>
      </c>
      <c r="I26" s="530" t="s">
        <v>1637</v>
      </c>
      <c r="J26" s="490"/>
      <c r="K26" s="71"/>
      <c r="L26" s="71"/>
      <c r="M26" s="505" t="s">
        <v>1818</v>
      </c>
      <c r="N26" s="493" t="s">
        <v>1819</v>
      </c>
      <c r="O26" s="456">
        <v>1.0493055555555557E-3</v>
      </c>
      <c r="P26" s="457">
        <v>1.0466435185185184E-3</v>
      </c>
      <c r="R26" s="178"/>
      <c r="S26" s="178"/>
      <c r="T26" s="178"/>
      <c r="U26" s="178"/>
    </row>
    <row r="27" spans="1:21" ht="37.5" customHeight="1" thickBot="1" x14ac:dyDescent="0.3">
      <c r="A27" s="489" t="s">
        <v>1630</v>
      </c>
      <c r="B27" s="490"/>
      <c r="C27" s="71"/>
      <c r="D27" s="71"/>
      <c r="E27" s="505" t="s">
        <v>1783</v>
      </c>
      <c r="F27" s="493" t="s">
        <v>1451</v>
      </c>
      <c r="G27" s="456">
        <v>9.8668981481481481E-4</v>
      </c>
      <c r="H27" s="457">
        <v>9.8668981481481481E-4</v>
      </c>
      <c r="I27" s="530" t="s">
        <v>1745</v>
      </c>
      <c r="J27" s="490"/>
      <c r="K27" s="71"/>
      <c r="L27" s="71"/>
      <c r="M27" s="505" t="s">
        <v>1800</v>
      </c>
      <c r="N27" s="493" t="s">
        <v>1820</v>
      </c>
      <c r="O27" s="456">
        <v>8.2662037037037036E-4</v>
      </c>
      <c r="P27" s="509">
        <v>8.2627314814814814E-4</v>
      </c>
    </row>
    <row r="28" spans="1:21" ht="37.5" customHeight="1" thickBot="1" x14ac:dyDescent="0.3">
      <c r="A28" s="489" t="s">
        <v>752</v>
      </c>
      <c r="B28" s="490"/>
      <c r="C28" s="71"/>
      <c r="D28" s="71"/>
      <c r="E28" s="505" t="s">
        <v>1784</v>
      </c>
      <c r="F28" s="493" t="s">
        <v>1785</v>
      </c>
      <c r="G28" s="456">
        <v>8.3587962962962956E-4</v>
      </c>
      <c r="H28" s="457">
        <v>8.4363425925925936E-4</v>
      </c>
      <c r="I28" s="530" t="s">
        <v>1638</v>
      </c>
      <c r="J28" s="490"/>
      <c r="K28" s="71"/>
      <c r="L28" s="71"/>
      <c r="M28" s="505" t="s">
        <v>1821</v>
      </c>
      <c r="N28" s="493" t="s">
        <v>1822</v>
      </c>
      <c r="O28" s="456">
        <v>9.0219907407407404E-4</v>
      </c>
      <c r="P28" s="457">
        <v>9.00925925925926E-4</v>
      </c>
    </row>
    <row r="29" spans="1:21" ht="37.5" customHeight="1" thickBot="1" x14ac:dyDescent="0.3">
      <c r="A29" s="495" t="s">
        <v>1631</v>
      </c>
      <c r="B29" s="473"/>
      <c r="C29" s="71"/>
      <c r="D29" s="71"/>
      <c r="E29" s="506" t="s">
        <v>1787</v>
      </c>
      <c r="F29" s="507" t="s">
        <v>1788</v>
      </c>
      <c r="G29" s="456" t="s">
        <v>1786</v>
      </c>
      <c r="H29" s="634" t="s">
        <v>1786</v>
      </c>
      <c r="I29" s="489" t="s">
        <v>1640</v>
      </c>
      <c r="J29" s="473"/>
      <c r="K29" s="71"/>
      <c r="L29" s="71"/>
      <c r="M29" s="506" t="s">
        <v>1823</v>
      </c>
      <c r="N29" s="507" t="s">
        <v>566</v>
      </c>
      <c r="O29" s="500">
        <v>8.4074074074074075E-4</v>
      </c>
      <c r="P29" s="508">
        <v>8.4074074074074075E-4</v>
      </c>
    </row>
    <row r="30" spans="1:21" ht="37.5" customHeight="1" thickBot="1" x14ac:dyDescent="0.3">
      <c r="A30" s="530"/>
      <c r="B30" s="431"/>
      <c r="C30" s="71"/>
      <c r="D30" s="71"/>
      <c r="E30" s="434"/>
      <c r="F30" s="434"/>
      <c r="G30" s="60"/>
      <c r="H30" s="60"/>
      <c r="I30" s="618"/>
      <c r="J30" s="476"/>
      <c r="K30" s="71"/>
      <c r="L30" s="71"/>
      <c r="M30" s="434"/>
      <c r="N30" s="434"/>
      <c r="O30" s="451"/>
      <c r="P30" s="452"/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thickBot="1" x14ac:dyDescent="0.3">
      <c r="A32" s="489" t="s">
        <v>1737</v>
      </c>
      <c r="B32" s="490"/>
      <c r="C32" s="71"/>
      <c r="D32" s="71"/>
      <c r="E32" s="505" t="s">
        <v>839</v>
      </c>
      <c r="F32" s="493" t="s">
        <v>1789</v>
      </c>
      <c r="G32" s="456">
        <v>8.3055555555555563E-4</v>
      </c>
      <c r="H32" s="504">
        <v>8.3009259259259267E-4</v>
      </c>
      <c r="I32" s="530" t="s">
        <v>1597</v>
      </c>
      <c r="J32" s="490"/>
      <c r="K32" s="494">
        <v>7.0497685185185192E-4</v>
      </c>
      <c r="L32" s="492">
        <v>7.0393518518518515E-4</v>
      </c>
      <c r="M32" s="492">
        <v>7.2280092592592589E-4</v>
      </c>
      <c r="N32" s="608">
        <v>7.3414351851851852E-4</v>
      </c>
      <c r="O32" s="456">
        <v>2.8658564814814814E-3</v>
      </c>
      <c r="P32" s="509">
        <v>2.8671296296296296E-3</v>
      </c>
    </row>
    <row r="33" spans="1:16" ht="37.5" customHeight="1" thickBot="1" x14ac:dyDescent="0.3">
      <c r="A33" s="489" t="s">
        <v>1738</v>
      </c>
      <c r="B33" s="490"/>
      <c r="C33" s="71"/>
      <c r="D33" s="71"/>
      <c r="E33" s="505" t="s">
        <v>1790</v>
      </c>
      <c r="F33" s="493" t="s">
        <v>1791</v>
      </c>
      <c r="G33" s="456">
        <v>7.7905092592592577E-4</v>
      </c>
      <c r="H33" s="457">
        <v>7.8194444444444438E-4</v>
      </c>
      <c r="I33" s="469" t="s">
        <v>1747</v>
      </c>
      <c r="J33" s="619"/>
      <c r="K33" s="620">
        <v>7.637731481481483E-4</v>
      </c>
      <c r="L33" s="630">
        <v>7.753472222222223E-4</v>
      </c>
      <c r="M33" s="621">
        <v>8.0775462962962962E-4</v>
      </c>
      <c r="N33" s="622">
        <v>7.4120370370370366E-4</v>
      </c>
      <c r="O33" s="623">
        <v>3.0880787037037036E-3</v>
      </c>
      <c r="P33" s="624">
        <v>3.0902777777777782E-3</v>
      </c>
    </row>
    <row r="34" spans="1:16" ht="37.5" customHeight="1" thickBot="1" x14ac:dyDescent="0.3">
      <c r="A34" s="489" t="s">
        <v>1739</v>
      </c>
      <c r="B34" s="490"/>
      <c r="C34" s="71"/>
      <c r="D34" s="71"/>
      <c r="E34" s="505" t="s">
        <v>1792</v>
      </c>
      <c r="F34" s="493" t="s">
        <v>1793</v>
      </c>
      <c r="G34" s="456">
        <v>8.4722222222222219E-4</v>
      </c>
      <c r="H34" s="635">
        <v>8.4722222222222219E-4</v>
      </c>
      <c r="I34" s="915" t="s">
        <v>1620</v>
      </c>
      <c r="J34" s="916"/>
      <c r="K34" s="916"/>
      <c r="L34" s="916"/>
      <c r="M34" s="916"/>
      <c r="N34" s="916"/>
      <c r="O34" s="916"/>
      <c r="P34" s="917"/>
    </row>
    <row r="35" spans="1:16" ht="37.5" customHeight="1" thickBot="1" x14ac:dyDescent="0.3">
      <c r="A35" s="495" t="s">
        <v>1613</v>
      </c>
      <c r="B35" s="473"/>
      <c r="C35" s="71"/>
      <c r="D35" s="71"/>
      <c r="E35" s="506" t="s">
        <v>1794</v>
      </c>
      <c r="F35" s="507" t="s">
        <v>1795</v>
      </c>
      <c r="G35" s="500">
        <v>8.4571759259259268E-4</v>
      </c>
      <c r="H35" s="579">
        <v>8.4699074074074071E-4</v>
      </c>
      <c r="I35" s="909" t="s">
        <v>1746</v>
      </c>
      <c r="J35" s="910"/>
      <c r="K35" s="910"/>
      <c r="L35" s="910"/>
      <c r="M35" s="910"/>
      <c r="N35" s="910"/>
      <c r="O35" s="910"/>
      <c r="P35" s="911"/>
    </row>
    <row r="36" spans="1:16" ht="37.5" customHeight="1" thickBot="1" x14ac:dyDescent="0.3">
      <c r="A36" s="432"/>
      <c r="B36" s="433"/>
      <c r="C36" s="399"/>
      <c r="D36" s="399"/>
      <c r="E36" s="390"/>
      <c r="F36" s="390"/>
      <c r="G36" s="391"/>
      <c r="H36" s="392"/>
      <c r="I36" s="562" t="s">
        <v>1641</v>
      </c>
      <c r="J36" s="628"/>
      <c r="K36" s="466"/>
      <c r="L36" s="564" t="s">
        <v>48</v>
      </c>
      <c r="M36" s="565" t="s">
        <v>49</v>
      </c>
      <c r="N36" s="566" t="s">
        <v>50</v>
      </c>
      <c r="O36" s="467"/>
      <c r="P36" s="468"/>
    </row>
    <row r="37" spans="1:16" ht="37.5" customHeight="1" x14ac:dyDescent="0.25"/>
  </sheetData>
  <mergeCells count="6">
    <mergeCell ref="I17:P17"/>
    <mergeCell ref="I34:P34"/>
    <mergeCell ref="I35:P35"/>
    <mergeCell ref="A4:H4"/>
    <mergeCell ref="A5:H5"/>
    <mergeCell ref="I16:P16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00D0-C26C-4330-9ADA-6F3CF10CD7BE}">
  <sheetPr>
    <pageSetUpPr fitToPage="1"/>
  </sheetPr>
  <dimension ref="A1:U67"/>
  <sheetViews>
    <sheetView zoomScale="60" zoomScaleNormal="60" zoomScalePageLayoutView="75" workbookViewId="0">
      <selection activeCell="I31" sqref="I31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556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8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1926</v>
      </c>
      <c r="B2" s="549">
        <v>3</v>
      </c>
      <c r="C2" s="491" t="s">
        <v>1875</v>
      </c>
      <c r="D2" s="492" t="s">
        <v>1691</v>
      </c>
      <c r="E2" s="492" t="s">
        <v>1874</v>
      </c>
      <c r="F2" s="493" t="s">
        <v>1402</v>
      </c>
      <c r="G2" s="456">
        <v>1.352662037037037E-3</v>
      </c>
      <c r="H2" s="509">
        <v>1.3512731481481481E-3</v>
      </c>
      <c r="I2" s="571" t="s">
        <v>1240</v>
      </c>
      <c r="J2" s="436" t="s">
        <v>1898</v>
      </c>
      <c r="K2" s="171" t="s">
        <v>592</v>
      </c>
      <c r="L2" s="171" t="s">
        <v>1752</v>
      </c>
      <c r="M2" s="171" t="s">
        <v>875</v>
      </c>
      <c r="N2" s="459" t="s">
        <v>1899</v>
      </c>
      <c r="O2" s="541">
        <v>3.6353009259259259E-3</v>
      </c>
      <c r="P2" s="729">
        <v>3.6322916666666669E-3</v>
      </c>
    </row>
    <row r="3" spans="1:21" ht="37.5" customHeight="1" thickBot="1" x14ac:dyDescent="0.3">
      <c r="A3" s="489" t="s">
        <v>1927</v>
      </c>
      <c r="B3" s="549">
        <v>6</v>
      </c>
      <c r="C3" s="491" t="s">
        <v>1085</v>
      </c>
      <c r="D3" s="470" t="s">
        <v>1877</v>
      </c>
      <c r="E3" s="470" t="s">
        <v>1876</v>
      </c>
      <c r="F3" s="493" t="s">
        <v>1480</v>
      </c>
      <c r="G3" s="456">
        <v>1.5133101851851852E-3</v>
      </c>
      <c r="H3" s="457">
        <v>1.5129629629629627E-3</v>
      </c>
      <c r="I3" s="569" t="s">
        <v>1857</v>
      </c>
      <c r="J3" s="438" t="s">
        <v>1881</v>
      </c>
      <c r="K3" s="165" t="s">
        <v>1691</v>
      </c>
      <c r="L3" s="165" t="s">
        <v>1909</v>
      </c>
      <c r="M3" s="165" t="s">
        <v>1074</v>
      </c>
      <c r="N3" s="460" t="s">
        <v>1901</v>
      </c>
      <c r="O3" s="60"/>
      <c r="P3" s="407"/>
    </row>
    <row r="4" spans="1:21" ht="37.5" customHeight="1" thickBot="1" x14ac:dyDescent="0.3">
      <c r="A4" s="921" t="s">
        <v>1917</v>
      </c>
      <c r="B4" s="922"/>
      <c r="C4" s="922"/>
      <c r="D4" s="922"/>
      <c r="E4" s="922"/>
      <c r="F4" s="922"/>
      <c r="G4" s="922"/>
      <c r="H4" s="923"/>
      <c r="I4" s="571" t="s">
        <v>1622</v>
      </c>
      <c r="J4" s="436" t="s">
        <v>1044</v>
      </c>
      <c r="K4" s="171" t="s">
        <v>1769</v>
      </c>
      <c r="L4" s="171" t="s">
        <v>1900</v>
      </c>
      <c r="M4" s="171" t="s">
        <v>1905</v>
      </c>
      <c r="N4" s="459" t="s">
        <v>1908</v>
      </c>
      <c r="O4" s="458">
        <v>4.5503472222222221E-3</v>
      </c>
      <c r="P4" s="457">
        <v>4.5502314814814815E-3</v>
      </c>
    </row>
    <row r="5" spans="1:21" ht="37.5" customHeight="1" thickBot="1" x14ac:dyDescent="0.3">
      <c r="A5" s="918" t="s">
        <v>1918</v>
      </c>
      <c r="B5" s="919"/>
      <c r="C5" s="919"/>
      <c r="D5" s="919"/>
      <c r="E5" s="919"/>
      <c r="F5" s="919"/>
      <c r="G5" s="919"/>
      <c r="H5" s="920"/>
      <c r="I5" s="569" t="s">
        <v>1233</v>
      </c>
      <c r="J5" s="438" t="s">
        <v>1902</v>
      </c>
      <c r="K5" s="165" t="s">
        <v>1903</v>
      </c>
      <c r="L5" s="165" t="s">
        <v>1904</v>
      </c>
      <c r="M5" s="165" t="s">
        <v>1906</v>
      </c>
      <c r="N5" s="460" t="s">
        <v>1907</v>
      </c>
      <c r="O5" s="60"/>
      <c r="P5" s="407"/>
    </row>
    <row r="6" spans="1:21" ht="37.5" customHeight="1" thickBot="1" x14ac:dyDescent="0.3">
      <c r="A6" s="577"/>
      <c r="B6" s="389"/>
      <c r="C6" s="434"/>
      <c r="D6" s="434"/>
      <c r="E6" s="434"/>
      <c r="F6" s="434"/>
      <c r="G6" s="451"/>
      <c r="H6" s="451"/>
      <c r="I6" s="177"/>
      <c r="J6" s="71"/>
      <c r="K6" s="71"/>
      <c r="L6" s="71"/>
      <c r="M6" s="71"/>
      <c r="N6" s="71"/>
      <c r="O6" s="60"/>
      <c r="P6" s="407"/>
    </row>
    <row r="7" spans="1:21" ht="37.5" customHeight="1" thickBot="1" x14ac:dyDescent="0.3">
      <c r="A7" s="423" t="s">
        <v>2357</v>
      </c>
      <c r="B7" s="552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177"/>
      <c r="J7" s="71"/>
      <c r="K7" s="71"/>
      <c r="L7" s="71"/>
      <c r="M7" s="71"/>
      <c r="N7" s="71"/>
      <c r="O7" s="60"/>
      <c r="P7" s="407"/>
    </row>
    <row r="8" spans="1:21" ht="37.5" customHeight="1" thickBot="1" x14ac:dyDescent="0.3">
      <c r="A8" s="489" t="s">
        <v>1852</v>
      </c>
      <c r="B8" s="549">
        <v>3</v>
      </c>
      <c r="C8" s="494" t="s">
        <v>595</v>
      </c>
      <c r="D8" s="470" t="s">
        <v>1878</v>
      </c>
      <c r="E8" s="470" t="s">
        <v>1879</v>
      </c>
      <c r="F8" s="493" t="s">
        <v>1880</v>
      </c>
      <c r="G8" s="456">
        <v>1.6395833333333332E-3</v>
      </c>
      <c r="H8" s="457">
        <v>1.6386574074074073E-3</v>
      </c>
      <c r="I8" s="177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 t="s">
        <v>1581</v>
      </c>
      <c r="B9" s="549">
        <v>6</v>
      </c>
      <c r="C9" s="494" t="s">
        <v>1881</v>
      </c>
      <c r="D9" s="470" t="s">
        <v>1882</v>
      </c>
      <c r="E9" s="470" t="s">
        <v>1883</v>
      </c>
      <c r="F9" s="493" t="s">
        <v>1884</v>
      </c>
      <c r="G9" s="456">
        <v>1.5662037037037036E-3</v>
      </c>
      <c r="H9" s="504">
        <v>1.564699074074074E-3</v>
      </c>
      <c r="I9" s="177"/>
      <c r="J9" s="71"/>
      <c r="K9" s="71"/>
      <c r="L9" s="71"/>
      <c r="M9" s="71"/>
      <c r="N9" s="71"/>
      <c r="O9" s="60"/>
      <c r="P9" s="407"/>
    </row>
    <row r="10" spans="1:21" ht="37.5" customHeight="1" x14ac:dyDescent="0.25">
      <c r="A10" s="471"/>
      <c r="B10" s="550"/>
      <c r="C10" s="71"/>
      <c r="D10" s="71"/>
      <c r="E10" s="71"/>
      <c r="F10" s="71"/>
      <c r="G10" s="60"/>
      <c r="H10" s="60"/>
      <c r="I10" s="618"/>
      <c r="J10" s="71"/>
      <c r="K10" s="71"/>
      <c r="L10" s="71"/>
      <c r="M10" s="71"/>
      <c r="N10" s="71"/>
      <c r="O10" s="60"/>
      <c r="P10" s="407"/>
    </row>
    <row r="11" spans="1:21" ht="37.5" customHeight="1" x14ac:dyDescent="0.25">
      <c r="A11" s="471"/>
      <c r="B11" s="550"/>
      <c r="C11" s="71"/>
      <c r="D11" s="71"/>
      <c r="E11" s="71"/>
      <c r="F11" s="71"/>
      <c r="G11" s="60"/>
      <c r="H11" s="60"/>
      <c r="I11" s="574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380"/>
      <c r="C12" s="71"/>
      <c r="D12" s="71"/>
      <c r="E12" s="71"/>
      <c r="F12" s="71"/>
      <c r="G12" s="60"/>
      <c r="H12" s="60"/>
      <c r="I12" s="177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52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4" t="s">
        <v>51</v>
      </c>
      <c r="I13" s="759" t="s">
        <v>2362</v>
      </c>
      <c r="J13" s="548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 t="s">
        <v>1853</v>
      </c>
      <c r="B14" s="549">
        <v>3</v>
      </c>
      <c r="C14" s="494" t="s">
        <v>1885</v>
      </c>
      <c r="D14" s="470" t="s">
        <v>1886</v>
      </c>
      <c r="E14" s="470" t="s">
        <v>1887</v>
      </c>
      <c r="F14" s="493" t="s">
        <v>1888</v>
      </c>
      <c r="G14" s="456">
        <v>1.8075231481481482E-3</v>
      </c>
      <c r="H14" s="614">
        <v>1.8065972222222225E-3</v>
      </c>
      <c r="I14" s="577" t="s">
        <v>1858</v>
      </c>
      <c r="J14" s="549">
        <v>3</v>
      </c>
      <c r="K14" s="494" t="s">
        <v>1910</v>
      </c>
      <c r="L14" s="470" t="s">
        <v>837</v>
      </c>
      <c r="M14" s="470" t="s">
        <v>1911</v>
      </c>
      <c r="N14" s="493" t="s">
        <v>1912</v>
      </c>
      <c r="O14" s="456">
        <v>1.2651620370370371E-3</v>
      </c>
      <c r="P14" s="457">
        <v>1.2637731481481482E-3</v>
      </c>
      <c r="R14" s="60"/>
    </row>
    <row r="15" spans="1:21" ht="37.5" customHeight="1" thickBot="1" x14ac:dyDescent="0.3">
      <c r="A15" s="489" t="s">
        <v>1854</v>
      </c>
      <c r="B15" s="549">
        <v>6</v>
      </c>
      <c r="C15" s="494" t="s">
        <v>1889</v>
      </c>
      <c r="D15" s="470" t="s">
        <v>1714</v>
      </c>
      <c r="E15" s="470" t="s">
        <v>1890</v>
      </c>
      <c r="F15" s="493" t="s">
        <v>1891</v>
      </c>
      <c r="G15" s="502">
        <v>1.8221064814814816E-3</v>
      </c>
      <c r="H15" s="614">
        <v>1.8223379629629629E-3</v>
      </c>
      <c r="I15" s="577" t="s">
        <v>1859</v>
      </c>
      <c r="J15" s="549">
        <v>6</v>
      </c>
      <c r="K15" s="494" t="s">
        <v>1071</v>
      </c>
      <c r="L15" s="492" t="s">
        <v>1913</v>
      </c>
      <c r="M15" s="492" t="s">
        <v>1914</v>
      </c>
      <c r="N15" s="608" t="s">
        <v>1915</v>
      </c>
      <c r="O15" s="456">
        <v>1.3077546296296294E-3</v>
      </c>
      <c r="P15" s="504">
        <v>1.3056712962962963E-3</v>
      </c>
      <c r="R15" s="60"/>
    </row>
    <row r="16" spans="1:21" ht="37.5" customHeight="1" x14ac:dyDescent="0.25">
      <c r="A16" s="471"/>
      <c r="B16" s="550"/>
      <c r="C16" s="71"/>
      <c r="D16" s="71"/>
      <c r="E16" s="71"/>
      <c r="F16" s="71"/>
      <c r="G16" s="60"/>
      <c r="H16" s="60"/>
      <c r="I16" s="921" t="s">
        <v>1860</v>
      </c>
      <c r="J16" s="922"/>
      <c r="K16" s="922"/>
      <c r="L16" s="922"/>
      <c r="M16" s="922"/>
      <c r="N16" s="922"/>
      <c r="O16" s="922"/>
      <c r="P16" s="923"/>
      <c r="R16" s="177"/>
      <c r="S16" s="178"/>
      <c r="T16" s="178"/>
      <c r="U16" s="178"/>
    </row>
    <row r="17" spans="1:21" ht="37.5" customHeight="1" thickBot="1" x14ac:dyDescent="0.3">
      <c r="A17" s="471"/>
      <c r="B17" s="550"/>
      <c r="C17" s="71"/>
      <c r="D17" s="71"/>
      <c r="E17" s="71"/>
      <c r="F17" s="71"/>
      <c r="G17" s="60"/>
      <c r="H17" s="60"/>
      <c r="I17" s="918" t="s">
        <v>1861</v>
      </c>
      <c r="J17" s="919"/>
      <c r="K17" s="919"/>
      <c r="L17" s="919"/>
      <c r="M17" s="919"/>
      <c r="N17" s="919"/>
      <c r="O17" s="919"/>
      <c r="P17" s="920"/>
      <c r="R17" s="60"/>
      <c r="T17" s="182"/>
      <c r="U17" s="182"/>
    </row>
    <row r="18" spans="1:21" ht="37.5" customHeight="1" thickBot="1" x14ac:dyDescent="0.3">
      <c r="A18" s="184"/>
      <c r="B18" s="380"/>
      <c r="C18" s="71"/>
      <c r="D18" s="71"/>
      <c r="E18" s="71"/>
      <c r="F18" s="71"/>
      <c r="G18" s="60"/>
      <c r="H18" s="60"/>
      <c r="I18" s="578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23" t="s">
        <v>2359</v>
      </c>
      <c r="B19" s="553" t="s">
        <v>1244</v>
      </c>
      <c r="C19" s="401"/>
      <c r="D19" s="401"/>
      <c r="E19" s="401"/>
      <c r="F19" s="402"/>
      <c r="G19" s="533" t="s">
        <v>11</v>
      </c>
      <c r="H19" s="534" t="s">
        <v>51</v>
      </c>
      <c r="I19" s="759" t="s">
        <v>2363</v>
      </c>
      <c r="J19" s="553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 t="s">
        <v>1855</v>
      </c>
      <c r="B20" s="549">
        <v>3</v>
      </c>
      <c r="C20" s="71"/>
      <c r="D20" s="71"/>
      <c r="E20" s="71"/>
      <c r="F20" s="71"/>
      <c r="G20" s="456" t="s">
        <v>1892</v>
      </c>
      <c r="H20" s="511" t="s">
        <v>1923</v>
      </c>
      <c r="I20" s="577" t="s">
        <v>1862</v>
      </c>
      <c r="J20" s="549">
        <v>3</v>
      </c>
      <c r="K20" s="71"/>
      <c r="L20" s="71"/>
      <c r="M20" s="505" t="s">
        <v>1657</v>
      </c>
      <c r="N20" s="493" t="s">
        <v>1815</v>
      </c>
      <c r="O20" s="456">
        <v>8.021990740740741E-4</v>
      </c>
      <c r="P20" s="511">
        <v>8.0069444444444448E-4</v>
      </c>
      <c r="R20" s="182"/>
      <c r="T20" s="182"/>
      <c r="U20" s="182"/>
    </row>
    <row r="21" spans="1:21" ht="37.5" customHeight="1" thickBot="1" x14ac:dyDescent="0.3">
      <c r="A21" s="489" t="s">
        <v>1628</v>
      </c>
      <c r="B21" s="549">
        <v>6</v>
      </c>
      <c r="C21" s="71"/>
      <c r="D21" s="71"/>
      <c r="E21" s="71"/>
      <c r="F21" s="71"/>
      <c r="G21" s="456" t="s">
        <v>1893</v>
      </c>
      <c r="H21" s="457" t="s">
        <v>1754</v>
      </c>
      <c r="I21" s="577" t="s">
        <v>1863</v>
      </c>
      <c r="J21" s="549">
        <v>6</v>
      </c>
      <c r="K21" s="71"/>
      <c r="L21" s="71"/>
      <c r="M21" s="505" t="s">
        <v>1316</v>
      </c>
      <c r="N21" s="493" t="s">
        <v>916</v>
      </c>
      <c r="O21" s="456">
        <v>8.6053240740740751E-4</v>
      </c>
      <c r="P21" s="457">
        <v>8.5844907407407408E-4</v>
      </c>
      <c r="R21" s="178"/>
      <c r="S21" s="178"/>
      <c r="T21" s="178"/>
      <c r="U21" s="178"/>
    </row>
    <row r="22" spans="1:21" ht="37.5" customHeight="1" x14ac:dyDescent="0.25">
      <c r="A22" s="471"/>
      <c r="B22" s="550"/>
      <c r="C22" s="71"/>
      <c r="D22" s="71"/>
      <c r="E22" s="71"/>
      <c r="F22" s="71"/>
      <c r="G22" s="60"/>
      <c r="H22" s="60"/>
      <c r="I22" s="177"/>
      <c r="J22" s="550"/>
      <c r="K22" s="71"/>
      <c r="L22" s="71"/>
      <c r="M22" s="71"/>
      <c r="N22" s="71"/>
      <c r="O22" s="60"/>
      <c r="P22" s="407"/>
      <c r="R22" s="182"/>
      <c r="T22" s="182"/>
    </row>
    <row r="23" spans="1:21" ht="37.5" customHeight="1" x14ac:dyDescent="0.25">
      <c r="A23" s="471"/>
      <c r="B23" s="550"/>
      <c r="C23" s="71"/>
      <c r="D23" s="71"/>
      <c r="E23" s="71"/>
      <c r="F23" s="71"/>
      <c r="G23" s="60"/>
      <c r="H23" s="60"/>
      <c r="I23" s="177"/>
      <c r="J23" s="550"/>
      <c r="K23" s="71"/>
      <c r="L23" s="71"/>
      <c r="M23" s="71"/>
      <c r="N23" s="71"/>
      <c r="O23" s="60"/>
      <c r="P23" s="407"/>
      <c r="R23" s="182"/>
      <c r="T23" s="182"/>
    </row>
    <row r="24" spans="1:21" ht="37.5" customHeight="1" thickBot="1" x14ac:dyDescent="0.3">
      <c r="A24" s="387"/>
      <c r="B24" s="551"/>
      <c r="C24" s="71"/>
      <c r="D24" s="71"/>
      <c r="E24" s="71"/>
      <c r="F24" s="71"/>
      <c r="G24" s="60"/>
      <c r="H24" s="60"/>
      <c r="I24" s="714"/>
      <c r="J24" s="551"/>
      <c r="K24" s="71"/>
      <c r="L24" s="71"/>
      <c r="M24" s="71"/>
      <c r="N24" s="71"/>
      <c r="O24" s="60"/>
      <c r="P24" s="407"/>
      <c r="R24" s="182"/>
      <c r="T24" s="182"/>
    </row>
    <row r="25" spans="1:21" ht="37.5" customHeight="1" thickBot="1" x14ac:dyDescent="0.3">
      <c r="A25" s="423" t="s">
        <v>2361</v>
      </c>
      <c r="B25" s="553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553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x14ac:dyDescent="0.25">
      <c r="A26" s="424" t="s">
        <v>980</v>
      </c>
      <c r="B26" s="554">
        <v>3</v>
      </c>
      <c r="C26" s="71"/>
      <c r="D26" s="71"/>
      <c r="E26" s="478" t="s">
        <v>1894</v>
      </c>
      <c r="F26" s="454" t="s">
        <v>1695</v>
      </c>
      <c r="G26" s="455">
        <v>8.166666666666666E-4</v>
      </c>
      <c r="H26" s="481">
        <v>8.166666666666666E-4</v>
      </c>
      <c r="I26" s="572" t="s">
        <v>1596</v>
      </c>
      <c r="J26" s="554">
        <v>3</v>
      </c>
      <c r="K26" s="71"/>
      <c r="L26" s="71"/>
      <c r="M26" s="478" t="s">
        <v>284</v>
      </c>
      <c r="N26" s="454" t="s">
        <v>284</v>
      </c>
      <c r="O26" s="455">
        <v>1.0135416666666667E-3</v>
      </c>
      <c r="P26" s="156">
        <v>1.0101851851851854E-3</v>
      </c>
      <c r="R26" s="178"/>
      <c r="S26" s="178"/>
      <c r="T26" s="178"/>
      <c r="U26" s="178"/>
    </row>
    <row r="27" spans="1:21" ht="37.5" customHeight="1" thickBot="1" x14ac:dyDescent="0.3">
      <c r="A27" s="546" t="s">
        <v>1856</v>
      </c>
      <c r="B27" s="555">
        <v>6</v>
      </c>
      <c r="C27" s="71"/>
      <c r="D27" s="71"/>
      <c r="E27" s="438" t="s">
        <v>875</v>
      </c>
      <c r="F27" s="445" t="s">
        <v>1895</v>
      </c>
      <c r="G27" s="441">
        <v>8.3854166666666669E-4</v>
      </c>
      <c r="H27" s="161">
        <v>8.3622685185185178E-4</v>
      </c>
      <c r="I27" s="570" t="s">
        <v>1638</v>
      </c>
      <c r="J27" s="555">
        <v>6</v>
      </c>
      <c r="K27" s="71"/>
      <c r="L27" s="71"/>
      <c r="M27" s="438" t="s">
        <v>1916</v>
      </c>
      <c r="N27" s="445" t="s">
        <v>582</v>
      </c>
      <c r="O27" s="441">
        <v>9.0300925925925922E-4</v>
      </c>
      <c r="P27" s="161">
        <v>9.0393518518518525E-4</v>
      </c>
    </row>
    <row r="28" spans="1:21" ht="37.5" customHeight="1" x14ac:dyDescent="0.25">
      <c r="A28" s="471"/>
      <c r="B28" s="550"/>
      <c r="C28" s="71"/>
      <c r="D28" s="71"/>
      <c r="E28" s="71"/>
      <c r="F28" s="71"/>
      <c r="G28" s="60"/>
      <c r="H28" s="60"/>
      <c r="I28" s="177"/>
      <c r="J28" s="550"/>
      <c r="K28" s="71"/>
      <c r="L28" s="71"/>
      <c r="M28" s="71"/>
      <c r="N28" s="71"/>
      <c r="O28" s="60"/>
      <c r="P28" s="407"/>
    </row>
    <row r="29" spans="1:21" ht="37.5" customHeight="1" x14ac:dyDescent="0.25">
      <c r="A29" s="471"/>
      <c r="B29" s="550"/>
      <c r="C29" s="71"/>
      <c r="D29" s="71"/>
      <c r="E29" s="71"/>
      <c r="F29" s="71"/>
      <c r="G29" s="60"/>
      <c r="H29" s="60"/>
      <c r="I29" s="177"/>
      <c r="J29" s="550"/>
      <c r="K29" s="71"/>
      <c r="L29" s="71"/>
      <c r="M29" s="71"/>
      <c r="N29" s="71"/>
      <c r="O29" s="60"/>
      <c r="P29" s="407"/>
    </row>
    <row r="30" spans="1:21" ht="37.5" customHeight="1" thickBot="1" x14ac:dyDescent="0.3">
      <c r="A30" s="387"/>
      <c r="B30" s="551"/>
      <c r="C30" s="71"/>
      <c r="D30" s="71"/>
      <c r="E30" s="71"/>
      <c r="F30" s="71"/>
      <c r="G30" s="60"/>
      <c r="H30" s="60"/>
      <c r="I30" s="618"/>
      <c r="J30" s="550"/>
      <c r="K30" s="71"/>
      <c r="L30" s="71"/>
      <c r="M30" s="71"/>
      <c r="N30" s="71"/>
      <c r="O30" s="60"/>
      <c r="P30" s="407"/>
    </row>
    <row r="31" spans="1:21" ht="37.5" customHeight="1" thickBot="1" x14ac:dyDescent="0.3">
      <c r="A31" s="423" t="s">
        <v>2360</v>
      </c>
      <c r="B31" s="553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8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x14ac:dyDescent="0.25">
      <c r="A32" s="424" t="s">
        <v>1897</v>
      </c>
      <c r="B32" s="554">
        <v>3</v>
      </c>
      <c r="C32" s="71"/>
      <c r="D32" s="71"/>
      <c r="E32" s="478" t="s">
        <v>1924</v>
      </c>
      <c r="F32" s="454" t="s">
        <v>1896</v>
      </c>
      <c r="G32" s="455">
        <v>7.3912037037037045E-4</v>
      </c>
      <c r="H32" s="715">
        <v>7.3749999999999998E-4</v>
      </c>
      <c r="I32" s="424" t="s">
        <v>1919</v>
      </c>
      <c r="J32" s="560">
        <v>3</v>
      </c>
      <c r="K32" s="412">
        <v>7.0324074074074071E-4</v>
      </c>
      <c r="L32" s="154">
        <v>7.1307870370370362E-4</v>
      </c>
      <c r="M32" s="154">
        <v>7.4861111111111124E-4</v>
      </c>
      <c r="N32" s="454" t="s">
        <v>657</v>
      </c>
      <c r="O32" s="455">
        <v>2.7841435185185187E-3</v>
      </c>
      <c r="P32" s="484">
        <v>2.7805555555555552E-3</v>
      </c>
    </row>
    <row r="33" spans="1:16" ht="37.5" customHeight="1" thickBot="1" x14ac:dyDescent="0.3">
      <c r="A33" s="546" t="s">
        <v>1189</v>
      </c>
      <c r="B33" s="555">
        <v>6</v>
      </c>
      <c r="C33" s="71"/>
      <c r="D33" s="71"/>
      <c r="E33" s="438" t="s">
        <v>1925</v>
      </c>
      <c r="F33" s="445" t="s">
        <v>1899</v>
      </c>
      <c r="G33" s="726">
        <v>7.0729166666666672E-4</v>
      </c>
      <c r="H33" s="464">
        <v>7.0891203703703698E-4</v>
      </c>
      <c r="I33" s="425" t="s">
        <v>1920</v>
      </c>
      <c r="J33" s="716">
        <v>6</v>
      </c>
      <c r="K33" s="413">
        <v>7.6863425925925927E-4</v>
      </c>
      <c r="L33" s="207">
        <v>7.2719907407407401E-4</v>
      </c>
      <c r="M33" s="159">
        <v>7.4120370370370366E-4</v>
      </c>
      <c r="N33" s="727">
        <v>7.3599537037037036E-4</v>
      </c>
      <c r="O33" s="440">
        <v>2.9730324074074073E-3</v>
      </c>
      <c r="P33" s="728">
        <v>2.9712962962962965E-3</v>
      </c>
    </row>
    <row r="34" spans="1:16" ht="37.5" customHeight="1" x14ac:dyDescent="0.25">
      <c r="A34" s="471"/>
      <c r="B34" s="550"/>
      <c r="C34" s="71"/>
      <c r="D34" s="71"/>
      <c r="E34" s="71"/>
      <c r="F34" s="71"/>
      <c r="G34" s="60"/>
      <c r="H34" s="60"/>
      <c r="I34" s="921" t="s">
        <v>1921</v>
      </c>
      <c r="J34" s="922"/>
      <c r="K34" s="922"/>
      <c r="L34" s="922"/>
      <c r="M34" s="922"/>
      <c r="N34" s="922"/>
      <c r="O34" s="922"/>
      <c r="P34" s="923"/>
    </row>
    <row r="35" spans="1:16" ht="37.5" customHeight="1" thickBot="1" x14ac:dyDescent="0.3">
      <c r="A35" s="471"/>
      <c r="B35" s="550"/>
      <c r="C35" s="71"/>
      <c r="D35" s="71"/>
      <c r="E35" s="71"/>
      <c r="F35" s="71"/>
      <c r="G35" s="60"/>
      <c r="H35" s="60"/>
      <c r="I35" s="918" t="s">
        <v>1922</v>
      </c>
      <c r="J35" s="919"/>
      <c r="K35" s="919"/>
      <c r="L35" s="919"/>
      <c r="M35" s="919"/>
      <c r="N35" s="919"/>
      <c r="O35" s="919"/>
      <c r="P35" s="920"/>
    </row>
    <row r="36" spans="1:16" ht="37.5" customHeight="1" thickBot="1" x14ac:dyDescent="0.3">
      <c r="A36" s="184"/>
      <c r="B36" s="380"/>
      <c r="C36" s="399"/>
      <c r="D36" s="399"/>
      <c r="E36" s="399"/>
      <c r="F36" s="399"/>
      <c r="G36" s="400"/>
      <c r="H36" s="409"/>
      <c r="I36" s="373" t="s">
        <v>1871</v>
      </c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thickBot="1" x14ac:dyDescent="0.3"/>
    <row r="38" spans="1:16" ht="37.5" customHeight="1" thickBot="1" x14ac:dyDescent="0.3">
      <c r="A38" s="912" t="s">
        <v>37</v>
      </c>
      <c r="B38" s="913"/>
      <c r="C38" s="913"/>
      <c r="D38" s="913"/>
      <c r="E38" s="913"/>
      <c r="F38" s="913"/>
      <c r="G38" s="913"/>
      <c r="H38" s="914"/>
    </row>
    <row r="39" spans="1:16" ht="37.5" customHeight="1" x14ac:dyDescent="0.25">
      <c r="A39" s="921" t="s">
        <v>1850</v>
      </c>
      <c r="B39" s="922"/>
      <c r="C39" s="922"/>
      <c r="D39" s="922"/>
      <c r="E39" s="922"/>
      <c r="F39" s="922"/>
      <c r="G39" s="922"/>
      <c r="H39" s="923"/>
    </row>
    <row r="40" spans="1:16" ht="37.5" customHeight="1" x14ac:dyDescent="0.25">
      <c r="A40" s="918" t="s">
        <v>1851</v>
      </c>
      <c r="B40" s="919"/>
      <c r="C40" s="919"/>
      <c r="D40" s="919"/>
      <c r="E40" s="919"/>
      <c r="F40" s="919"/>
      <c r="G40" s="919"/>
      <c r="H40" s="920"/>
    </row>
    <row r="41" spans="1:16" ht="37.5" customHeight="1" thickBot="1" x14ac:dyDescent="0.3">
      <c r="A41" s="909"/>
      <c r="B41" s="910"/>
      <c r="C41" s="910"/>
      <c r="D41" s="910"/>
      <c r="E41" s="910"/>
      <c r="F41" s="910"/>
      <c r="G41" s="910"/>
      <c r="H41" s="911"/>
    </row>
    <row r="42" spans="1:16" ht="37.5" customHeight="1" thickBot="1" x14ac:dyDescent="0.3">
      <c r="A42" s="912" t="s">
        <v>138</v>
      </c>
      <c r="B42" s="913"/>
      <c r="C42" s="913"/>
      <c r="D42" s="913"/>
      <c r="E42" s="913"/>
      <c r="F42" s="913"/>
      <c r="G42" s="913"/>
      <c r="H42" s="914"/>
    </row>
    <row r="43" spans="1:16" ht="37.5" customHeight="1" x14ac:dyDescent="0.25">
      <c r="A43" s="921" t="s">
        <v>1860</v>
      </c>
      <c r="B43" s="922"/>
      <c r="C43" s="922"/>
      <c r="D43" s="922"/>
      <c r="E43" s="922"/>
      <c r="F43" s="922"/>
      <c r="G43" s="922"/>
      <c r="H43" s="923"/>
    </row>
    <row r="44" spans="1:16" ht="37.5" customHeight="1" x14ac:dyDescent="0.25">
      <c r="A44" s="918" t="s">
        <v>1861</v>
      </c>
      <c r="B44" s="919"/>
      <c r="C44" s="919"/>
      <c r="D44" s="919"/>
      <c r="E44" s="919"/>
      <c r="F44" s="919"/>
      <c r="G44" s="919"/>
      <c r="H44" s="920"/>
    </row>
    <row r="45" spans="1:16" ht="37.5" customHeight="1" thickBot="1" x14ac:dyDescent="0.3">
      <c r="A45" s="909"/>
      <c r="B45" s="910"/>
      <c r="C45" s="910"/>
      <c r="D45" s="910"/>
      <c r="E45" s="910"/>
      <c r="F45" s="910"/>
      <c r="G45" s="910"/>
      <c r="H45" s="911"/>
    </row>
    <row r="46" spans="1:16" ht="37.5" customHeight="1" thickBot="1" x14ac:dyDescent="0.3">
      <c r="A46" s="912" t="s">
        <v>139</v>
      </c>
      <c r="B46" s="913"/>
      <c r="C46" s="913"/>
      <c r="D46" s="913"/>
      <c r="E46" s="913"/>
      <c r="F46" s="913"/>
      <c r="G46" s="913"/>
      <c r="H46" s="914"/>
    </row>
    <row r="47" spans="1:16" ht="37.5" customHeight="1" x14ac:dyDescent="0.25">
      <c r="A47" s="921" t="s">
        <v>1864</v>
      </c>
      <c r="B47" s="922"/>
      <c r="C47" s="922"/>
      <c r="D47" s="922"/>
      <c r="E47" s="922"/>
      <c r="F47" s="922"/>
      <c r="G47" s="922"/>
      <c r="H47" s="923"/>
    </row>
    <row r="48" spans="1:16" ht="37.5" customHeight="1" x14ac:dyDescent="0.25">
      <c r="A48" s="918" t="s">
        <v>1865</v>
      </c>
      <c r="B48" s="919"/>
      <c r="C48" s="919"/>
      <c r="D48" s="919"/>
      <c r="E48" s="919"/>
      <c r="F48" s="919"/>
      <c r="G48" s="919"/>
      <c r="H48" s="920"/>
    </row>
    <row r="49" spans="1:8" ht="37.5" customHeight="1" thickBot="1" x14ac:dyDescent="0.3">
      <c r="A49" s="909"/>
      <c r="B49" s="910"/>
      <c r="C49" s="910"/>
      <c r="D49" s="910"/>
      <c r="E49" s="910"/>
      <c r="F49" s="910"/>
      <c r="G49" s="910"/>
      <c r="H49" s="911"/>
    </row>
    <row r="50" spans="1:8" ht="37.5" customHeight="1" thickBot="1" x14ac:dyDescent="0.3">
      <c r="A50" s="423" t="s">
        <v>718</v>
      </c>
      <c r="B50" s="548"/>
      <c r="C50" s="533" t="s">
        <v>44</v>
      </c>
      <c r="D50" s="537" t="s">
        <v>45</v>
      </c>
      <c r="E50" s="537" t="s">
        <v>46</v>
      </c>
      <c r="F50" s="537" t="s">
        <v>47</v>
      </c>
      <c r="G50" s="533" t="s">
        <v>11</v>
      </c>
      <c r="H50" s="534" t="s">
        <v>51</v>
      </c>
    </row>
    <row r="51" spans="1:8" s="190" customFormat="1" ht="37.5" customHeight="1" thickBot="1" x14ac:dyDescent="0.3">
      <c r="A51" s="489" t="s">
        <v>1866</v>
      </c>
      <c r="B51" s="549"/>
      <c r="C51" s="494"/>
      <c r="D51" s="470"/>
      <c r="E51" s="470"/>
      <c r="F51" s="493"/>
      <c r="G51" s="456"/>
      <c r="H51" s="457"/>
    </row>
    <row r="52" spans="1:8" s="190" customFormat="1" ht="37.5" customHeight="1" thickBot="1" x14ac:dyDescent="0.3">
      <c r="A52" s="489" t="s">
        <v>1867</v>
      </c>
      <c r="B52" s="549"/>
      <c r="C52" s="494"/>
      <c r="D52" s="470"/>
      <c r="E52" s="470"/>
      <c r="F52" s="493"/>
      <c r="G52" s="456"/>
      <c r="H52" s="457"/>
    </row>
    <row r="53" spans="1:8" s="190" customFormat="1" ht="37.5" customHeight="1" thickBot="1" x14ac:dyDescent="0.3">
      <c r="A53" s="471"/>
      <c r="B53" s="550"/>
      <c r="C53" s="71"/>
      <c r="D53" s="71"/>
      <c r="E53" s="71"/>
      <c r="F53" s="71"/>
      <c r="G53" s="60"/>
      <c r="H53" s="407"/>
    </row>
    <row r="54" spans="1:8" s="190" customFormat="1" ht="37.5" customHeight="1" thickBot="1" x14ac:dyDescent="0.3">
      <c r="A54" s="423" t="s">
        <v>719</v>
      </c>
      <c r="B54" s="548"/>
      <c r="C54" s="533" t="s">
        <v>21</v>
      </c>
      <c r="D54" s="537" t="s">
        <v>19</v>
      </c>
      <c r="E54" s="537" t="s">
        <v>20</v>
      </c>
      <c r="F54" s="537" t="s">
        <v>22</v>
      </c>
      <c r="G54" s="533" t="s">
        <v>11</v>
      </c>
      <c r="H54" s="534" t="s">
        <v>51</v>
      </c>
    </row>
    <row r="55" spans="1:8" s="190" customFormat="1" ht="37.5" customHeight="1" thickBot="1" x14ac:dyDescent="0.3">
      <c r="A55" s="489" t="s">
        <v>745</v>
      </c>
      <c r="B55" s="549"/>
      <c r="C55" s="494"/>
      <c r="D55" s="470"/>
      <c r="E55" s="470"/>
      <c r="F55" s="493"/>
      <c r="G55" s="456"/>
      <c r="H55" s="457"/>
    </row>
    <row r="56" spans="1:8" s="190" customFormat="1" ht="37.5" customHeight="1" thickBot="1" x14ac:dyDescent="0.3">
      <c r="A56" s="471"/>
      <c r="B56" s="550"/>
      <c r="C56" s="71"/>
      <c r="D56" s="71"/>
      <c r="E56" s="71"/>
      <c r="F56" s="71"/>
      <c r="G56" s="60"/>
      <c r="H56" s="407"/>
    </row>
    <row r="57" spans="1:8" s="190" customFormat="1" ht="37.5" customHeight="1" thickBot="1" x14ac:dyDescent="0.3">
      <c r="A57" s="423" t="s">
        <v>721</v>
      </c>
      <c r="B57" s="553"/>
      <c r="C57" s="402"/>
      <c r="D57" s="402"/>
      <c r="E57" s="533" t="s">
        <v>44</v>
      </c>
      <c r="F57" s="537" t="s">
        <v>45</v>
      </c>
      <c r="G57" s="533" t="s">
        <v>11</v>
      </c>
      <c r="H57" s="534" t="s">
        <v>51</v>
      </c>
    </row>
    <row r="58" spans="1:8" s="190" customFormat="1" ht="37.5" customHeight="1" thickBot="1" x14ac:dyDescent="0.3">
      <c r="A58" s="489" t="s">
        <v>1868</v>
      </c>
      <c r="B58" s="549"/>
      <c r="C58" s="71"/>
      <c r="D58" s="71"/>
      <c r="E58" s="506"/>
      <c r="F58" s="507"/>
      <c r="G58" s="500"/>
      <c r="H58" s="501"/>
    </row>
    <row r="59" spans="1:8" ht="37.5" customHeight="1" thickBot="1" x14ac:dyDescent="0.3">
      <c r="A59" s="471"/>
      <c r="B59" s="550"/>
      <c r="C59" s="71"/>
      <c r="D59" s="71"/>
      <c r="E59" s="71"/>
      <c r="F59" s="71"/>
      <c r="G59" s="60"/>
      <c r="H59" s="407"/>
    </row>
    <row r="60" spans="1:8" ht="37.5" customHeight="1" thickBot="1" x14ac:dyDescent="0.3">
      <c r="A60" s="575" t="s">
        <v>725</v>
      </c>
      <c r="B60" s="553"/>
      <c r="C60" s="402"/>
      <c r="D60" s="401"/>
      <c r="E60" s="533" t="s">
        <v>44</v>
      </c>
      <c r="F60" s="537" t="s">
        <v>45</v>
      </c>
      <c r="G60" s="533" t="s">
        <v>11</v>
      </c>
      <c r="H60" s="534" t="s">
        <v>51</v>
      </c>
    </row>
    <row r="61" spans="1:8" ht="37.5" customHeight="1" thickBot="1" x14ac:dyDescent="0.3">
      <c r="A61" s="577" t="s">
        <v>519</v>
      </c>
      <c r="B61" s="549"/>
      <c r="C61" s="71"/>
      <c r="D61" s="71"/>
      <c r="E61" s="505"/>
      <c r="F61" s="493"/>
      <c r="G61" s="456"/>
      <c r="H61" s="457"/>
    </row>
    <row r="62" spans="1:8" ht="37.5" customHeight="1" thickBot="1" x14ac:dyDescent="0.3">
      <c r="A62" s="471"/>
      <c r="B62" s="550"/>
      <c r="C62" s="71"/>
      <c r="D62" s="71"/>
      <c r="E62" s="71"/>
      <c r="F62" s="71"/>
      <c r="G62" s="60"/>
      <c r="H62" s="407"/>
    </row>
    <row r="63" spans="1:8" ht="37.5" customHeight="1" thickBot="1" x14ac:dyDescent="0.3">
      <c r="A63" s="575" t="s">
        <v>726</v>
      </c>
      <c r="B63" s="553"/>
      <c r="C63" s="402"/>
      <c r="D63" s="401"/>
      <c r="E63" s="533" t="s">
        <v>44</v>
      </c>
      <c r="F63" s="537" t="s">
        <v>45</v>
      </c>
      <c r="G63" s="533" t="s">
        <v>11</v>
      </c>
      <c r="H63" s="534" t="s">
        <v>51</v>
      </c>
    </row>
    <row r="64" spans="1:8" ht="37.5" customHeight="1" thickBot="1" x14ac:dyDescent="0.3">
      <c r="A64" s="577" t="s">
        <v>1869</v>
      </c>
      <c r="B64" s="549"/>
      <c r="C64" s="71"/>
      <c r="D64" s="71"/>
      <c r="E64" s="505"/>
      <c r="F64" s="493"/>
      <c r="G64" s="456"/>
      <c r="H64" s="457"/>
    </row>
    <row r="65" spans="1:8" ht="37.5" customHeight="1" thickBot="1" x14ac:dyDescent="0.3">
      <c r="A65" s="387" t="s">
        <v>1870</v>
      </c>
      <c r="B65" s="717"/>
      <c r="C65" s="71"/>
      <c r="D65" s="71"/>
      <c r="E65" s="506"/>
      <c r="F65" s="507"/>
      <c r="G65" s="500"/>
      <c r="H65" s="501"/>
    </row>
    <row r="66" spans="1:8" ht="37.5" customHeight="1" thickBot="1" x14ac:dyDescent="0.3">
      <c r="A66" s="387" t="s">
        <v>1872</v>
      </c>
      <c r="B66" s="717"/>
      <c r="C66" s="71"/>
      <c r="D66" s="71"/>
      <c r="E66" s="506"/>
      <c r="F66" s="507"/>
      <c r="G66" s="500"/>
      <c r="H66" s="501"/>
    </row>
    <row r="67" spans="1:8" ht="37.5" customHeight="1" thickBot="1" x14ac:dyDescent="0.3">
      <c r="A67" s="184"/>
      <c r="B67" s="718"/>
      <c r="C67" s="719"/>
      <c r="D67" s="719"/>
      <c r="E67" s="719"/>
      <c r="F67" s="719"/>
      <c r="G67" s="719"/>
      <c r="H67" s="468"/>
    </row>
  </sheetData>
  <mergeCells count="18">
    <mergeCell ref="A4:H4"/>
    <mergeCell ref="A5:H5"/>
    <mergeCell ref="I16:P16"/>
    <mergeCell ref="I17:P17"/>
    <mergeCell ref="I34:P34"/>
    <mergeCell ref="I35:P35"/>
    <mergeCell ref="A44:H44"/>
    <mergeCell ref="A45:H45"/>
    <mergeCell ref="A46:H46"/>
    <mergeCell ref="A47:H47"/>
    <mergeCell ref="A48:H48"/>
    <mergeCell ref="A49:H49"/>
    <mergeCell ref="A38:H38"/>
    <mergeCell ref="A39:H39"/>
    <mergeCell ref="A40:H40"/>
    <mergeCell ref="A41:H41"/>
    <mergeCell ref="A42:H42"/>
    <mergeCell ref="A43:H43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0375-5CFD-4D67-B301-C6A79844B068}">
  <sheetPr>
    <pageSetUpPr fitToPage="1"/>
  </sheetPr>
  <dimension ref="A1:U7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190" customWidth="1"/>
    <col min="2" max="2" width="12.6640625" style="556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8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1941</v>
      </c>
      <c r="B2" s="549">
        <v>3</v>
      </c>
      <c r="C2" s="491" t="s">
        <v>2025</v>
      </c>
      <c r="D2" s="492" t="s">
        <v>1778</v>
      </c>
      <c r="E2" s="470" t="s">
        <v>1750</v>
      </c>
      <c r="F2" s="493" t="s">
        <v>2026</v>
      </c>
      <c r="G2" s="456">
        <v>1.3072916666666667E-3</v>
      </c>
      <c r="H2" s="511">
        <v>1.3060185185185186E-3</v>
      </c>
      <c r="I2" s="571" t="s">
        <v>1240</v>
      </c>
      <c r="J2" s="436" t="s">
        <v>836</v>
      </c>
      <c r="K2" s="171" t="s">
        <v>1036</v>
      </c>
      <c r="L2" s="171" t="s">
        <v>2048</v>
      </c>
      <c r="M2" s="171" t="s">
        <v>582</v>
      </c>
      <c r="N2" s="459" t="s">
        <v>2048</v>
      </c>
      <c r="O2" s="541">
        <v>4.6414351851851851E-3</v>
      </c>
      <c r="P2" s="501">
        <v>4.6341435185185192E-3</v>
      </c>
    </row>
    <row r="3" spans="1:21" ht="37.5" customHeight="1" thickBot="1" x14ac:dyDescent="0.3">
      <c r="A3" s="489" t="s">
        <v>1942</v>
      </c>
      <c r="B3" s="549">
        <v>6</v>
      </c>
      <c r="C3" s="494" t="s">
        <v>1289</v>
      </c>
      <c r="D3" s="470" t="s">
        <v>2027</v>
      </c>
      <c r="E3" s="470" t="s">
        <v>1840</v>
      </c>
      <c r="F3" s="493" t="s">
        <v>2028</v>
      </c>
      <c r="G3" s="456">
        <v>1.4189814814814814E-3</v>
      </c>
      <c r="H3" s="511">
        <v>1.4149305555555556E-3</v>
      </c>
      <c r="I3" s="569" t="s">
        <v>1963</v>
      </c>
      <c r="J3" s="438" t="s">
        <v>1383</v>
      </c>
      <c r="K3" s="165" t="s">
        <v>2049</v>
      </c>
      <c r="L3" s="165" t="s">
        <v>1507</v>
      </c>
      <c r="M3" s="165" t="s">
        <v>2050</v>
      </c>
      <c r="N3" s="460" t="s">
        <v>2051</v>
      </c>
      <c r="O3" s="60"/>
      <c r="P3" s="407"/>
    </row>
    <row r="4" spans="1:21" ht="37.5" customHeight="1" thickBot="1" x14ac:dyDescent="0.3">
      <c r="A4" s="471"/>
      <c r="B4" s="550"/>
      <c r="C4" s="71"/>
      <c r="D4" s="71"/>
      <c r="E4" s="71"/>
      <c r="F4" s="71"/>
      <c r="G4" s="60"/>
      <c r="H4" s="407"/>
      <c r="I4" s="424" t="s">
        <v>1622</v>
      </c>
      <c r="J4" s="436" t="s">
        <v>2052</v>
      </c>
      <c r="K4" s="171" t="s">
        <v>2053</v>
      </c>
      <c r="L4" s="171" t="s">
        <v>2054</v>
      </c>
      <c r="M4" s="171" t="s">
        <v>2055</v>
      </c>
      <c r="N4" s="459" t="s">
        <v>2056</v>
      </c>
      <c r="O4" s="458">
        <v>4.5222222222222226E-3</v>
      </c>
      <c r="P4" s="457">
        <v>4.5196759259259261E-3</v>
      </c>
    </row>
    <row r="5" spans="1:21" ht="37.5" customHeight="1" thickBot="1" x14ac:dyDescent="0.3">
      <c r="A5" s="471"/>
      <c r="B5" s="550"/>
      <c r="C5" s="71"/>
      <c r="D5" s="71"/>
      <c r="E5" s="71"/>
      <c r="F5" s="71"/>
      <c r="G5" s="60"/>
      <c r="H5" s="407"/>
      <c r="I5" s="546" t="s">
        <v>1964</v>
      </c>
      <c r="J5" s="438" t="s">
        <v>2057</v>
      </c>
      <c r="K5" s="165" t="s">
        <v>2058</v>
      </c>
      <c r="L5" s="165" t="s">
        <v>1818</v>
      </c>
      <c r="M5" s="165" t="s">
        <v>2059</v>
      </c>
      <c r="N5" s="460" t="s">
        <v>2060</v>
      </c>
      <c r="O5" s="60"/>
      <c r="P5" s="407"/>
    </row>
    <row r="6" spans="1:21" ht="37.5" customHeight="1" thickBot="1" x14ac:dyDescent="0.3">
      <c r="A6" s="387"/>
      <c r="B6" s="551"/>
      <c r="C6" s="71"/>
      <c r="D6" s="71"/>
      <c r="E6" s="71"/>
      <c r="F6" s="71"/>
      <c r="G6" s="60"/>
      <c r="H6" s="407"/>
      <c r="I6" s="471"/>
      <c r="J6" s="71"/>
      <c r="K6" s="71"/>
      <c r="L6" s="71"/>
      <c r="M6" s="71"/>
      <c r="N6" s="71"/>
      <c r="O6" s="60"/>
      <c r="P6" s="407"/>
    </row>
    <row r="7" spans="1:21" ht="37.5" customHeight="1" thickBot="1" x14ac:dyDescent="0.3">
      <c r="A7" s="423" t="s">
        <v>2357</v>
      </c>
      <c r="B7" s="552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471"/>
      <c r="J7" s="71"/>
      <c r="K7" s="71"/>
      <c r="L7" s="71"/>
      <c r="M7" s="71"/>
      <c r="N7" s="71"/>
      <c r="O7" s="60"/>
      <c r="P7" s="407"/>
    </row>
    <row r="8" spans="1:21" ht="37.5" customHeight="1" thickBot="1" x14ac:dyDescent="0.3">
      <c r="A8" s="489" t="s">
        <v>1580</v>
      </c>
      <c r="B8" s="549">
        <v>3</v>
      </c>
      <c r="C8" s="494" t="s">
        <v>2029</v>
      </c>
      <c r="D8" s="470" t="s">
        <v>2030</v>
      </c>
      <c r="E8" s="470" t="s">
        <v>2031</v>
      </c>
      <c r="F8" s="493" t="s">
        <v>2032</v>
      </c>
      <c r="G8" s="456">
        <v>1.3502314814814816E-3</v>
      </c>
      <c r="H8" s="511">
        <v>1.3439814814814816E-3</v>
      </c>
      <c r="I8" s="471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 t="s">
        <v>1943</v>
      </c>
      <c r="B9" s="549">
        <v>6</v>
      </c>
      <c r="C9" s="494" t="s">
        <v>667</v>
      </c>
      <c r="D9" s="470" t="s">
        <v>2033</v>
      </c>
      <c r="E9" s="470" t="s">
        <v>2034</v>
      </c>
      <c r="F9" s="493" t="s">
        <v>1896</v>
      </c>
      <c r="G9" s="456">
        <v>1.5761574074074074E-3</v>
      </c>
      <c r="H9" s="504">
        <v>1.5664351851851852E-3</v>
      </c>
      <c r="I9" s="471"/>
      <c r="J9" s="71"/>
      <c r="K9" s="71"/>
      <c r="L9" s="71"/>
      <c r="M9" s="71"/>
      <c r="N9" s="71"/>
      <c r="O9" s="60"/>
      <c r="P9" s="407"/>
    </row>
    <row r="10" spans="1:21" ht="37.5" customHeight="1" x14ac:dyDescent="0.25">
      <c r="A10" s="471"/>
      <c r="B10" s="550"/>
      <c r="C10" s="71"/>
      <c r="D10" s="71"/>
      <c r="E10" s="71"/>
      <c r="F10" s="71"/>
      <c r="G10" s="60"/>
      <c r="H10" s="407"/>
      <c r="I10" s="547"/>
      <c r="J10" s="71"/>
      <c r="K10" s="71"/>
      <c r="L10" s="71"/>
      <c r="M10" s="71"/>
      <c r="N10" s="71"/>
      <c r="O10" s="60"/>
      <c r="P10" s="407"/>
    </row>
    <row r="11" spans="1:21" ht="37.5" customHeight="1" x14ac:dyDescent="0.25">
      <c r="A11" s="471"/>
      <c r="B11" s="550"/>
      <c r="C11" s="71"/>
      <c r="D11" s="71"/>
      <c r="E11" s="71"/>
      <c r="F11" s="71"/>
      <c r="G11" s="60"/>
      <c r="H11" s="407"/>
      <c r="I11" s="573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380"/>
      <c r="C12" s="71"/>
      <c r="D12" s="71"/>
      <c r="E12" s="71"/>
      <c r="F12" s="71"/>
      <c r="G12" s="60"/>
      <c r="H12" s="407"/>
      <c r="I12" s="471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52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4" t="s">
        <v>51</v>
      </c>
      <c r="I13" s="759" t="s">
        <v>2362</v>
      </c>
      <c r="J13" s="548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 t="s">
        <v>1626</v>
      </c>
      <c r="B14" s="549">
        <v>3</v>
      </c>
      <c r="C14" s="494" t="s">
        <v>2035</v>
      </c>
      <c r="D14" s="470" t="s">
        <v>2036</v>
      </c>
      <c r="E14" s="470" t="s">
        <v>898</v>
      </c>
      <c r="F14" s="493" t="s">
        <v>908</v>
      </c>
      <c r="G14" s="456">
        <v>1.7012731481481482E-3</v>
      </c>
      <c r="H14" s="511">
        <v>1.6980324074074074E-3</v>
      </c>
      <c r="I14" s="577" t="s">
        <v>1965</v>
      </c>
      <c r="J14" s="549">
        <v>3</v>
      </c>
      <c r="K14" s="494" t="s">
        <v>2061</v>
      </c>
      <c r="L14" s="470" t="s">
        <v>1664</v>
      </c>
      <c r="M14" s="470" t="s">
        <v>2062</v>
      </c>
      <c r="N14" s="608" t="s">
        <v>2063</v>
      </c>
      <c r="O14" s="456">
        <v>1.3069444444444446E-3</v>
      </c>
      <c r="P14" s="457">
        <v>1.3060185185185186E-3</v>
      </c>
      <c r="R14" s="60"/>
    </row>
    <row r="15" spans="1:21" ht="37.5" customHeight="1" thickBot="1" x14ac:dyDescent="0.3">
      <c r="A15" s="489" t="s">
        <v>1944</v>
      </c>
      <c r="B15" s="549">
        <v>6</v>
      </c>
      <c r="C15" s="494" t="s">
        <v>2037</v>
      </c>
      <c r="D15" s="470" t="s">
        <v>569</v>
      </c>
      <c r="E15" s="470" t="s">
        <v>2038</v>
      </c>
      <c r="F15" s="493" t="s">
        <v>2039</v>
      </c>
      <c r="G15" s="456">
        <v>1.823263888888889E-3</v>
      </c>
      <c r="H15" s="504">
        <v>1.8210648148148151E-3</v>
      </c>
      <c r="I15" s="577" t="s">
        <v>2003</v>
      </c>
      <c r="J15" s="549">
        <v>6</v>
      </c>
      <c r="K15" s="494" t="s">
        <v>2064</v>
      </c>
      <c r="L15" s="492" t="s">
        <v>2065</v>
      </c>
      <c r="M15" s="470" t="s">
        <v>2066</v>
      </c>
      <c r="N15" s="493" t="s">
        <v>2067</v>
      </c>
      <c r="O15" s="456">
        <v>1.354976851851852E-3</v>
      </c>
      <c r="P15" s="457">
        <v>1.3524305555555555E-3</v>
      </c>
      <c r="R15" s="60"/>
    </row>
    <row r="16" spans="1:21" ht="37.5" customHeight="1" x14ac:dyDescent="0.25">
      <c r="A16" s="471"/>
      <c r="B16" s="550"/>
      <c r="C16" s="71"/>
      <c r="D16" s="71"/>
      <c r="E16" s="71"/>
      <c r="F16" s="71"/>
      <c r="G16" s="60"/>
      <c r="H16" s="407"/>
      <c r="I16" s="471"/>
      <c r="J16" s="550"/>
      <c r="K16" s="71"/>
      <c r="L16" s="71"/>
      <c r="M16" s="71"/>
      <c r="N16" s="71"/>
      <c r="O16" s="60"/>
      <c r="P16" s="407"/>
      <c r="R16" s="177"/>
      <c r="S16" s="178"/>
      <c r="T16" s="178"/>
      <c r="U16" s="178"/>
    </row>
    <row r="17" spans="1:21" ht="37.5" customHeight="1" x14ac:dyDescent="0.25">
      <c r="A17" s="471"/>
      <c r="B17" s="550"/>
      <c r="C17" s="71"/>
      <c r="D17" s="71"/>
      <c r="E17" s="71"/>
      <c r="F17" s="71"/>
      <c r="G17" s="60"/>
      <c r="H17" s="407"/>
      <c r="I17" s="471"/>
      <c r="J17" s="550"/>
      <c r="K17" s="71"/>
      <c r="L17" s="71"/>
      <c r="M17" s="71"/>
      <c r="N17" s="71"/>
      <c r="O17" s="60"/>
      <c r="P17" s="407"/>
      <c r="R17" s="60"/>
      <c r="T17" s="182"/>
      <c r="U17" s="182"/>
    </row>
    <row r="18" spans="1:21" ht="37.5" customHeight="1" thickBot="1" x14ac:dyDescent="0.3">
      <c r="A18" s="184"/>
      <c r="B18" s="380"/>
      <c r="C18" s="71"/>
      <c r="D18" s="71"/>
      <c r="E18" s="71"/>
      <c r="F18" s="71"/>
      <c r="G18" s="60"/>
      <c r="H18" s="407"/>
      <c r="I18" s="387"/>
      <c r="J18" s="551"/>
      <c r="K18" s="71"/>
      <c r="L18" s="71"/>
      <c r="M18" s="71"/>
      <c r="N18" s="71"/>
      <c r="O18" s="60"/>
      <c r="P18" s="407"/>
      <c r="R18" s="182"/>
      <c r="T18" s="182"/>
      <c r="U18" s="182"/>
    </row>
    <row r="19" spans="1:21" ht="37.5" customHeight="1" thickBot="1" x14ac:dyDescent="0.3">
      <c r="A19" s="423" t="s">
        <v>2359</v>
      </c>
      <c r="B19" s="553" t="s">
        <v>1244</v>
      </c>
      <c r="C19" s="401"/>
      <c r="D19" s="401"/>
      <c r="E19" s="401"/>
      <c r="F19" s="402"/>
      <c r="G19" s="533" t="s">
        <v>11</v>
      </c>
      <c r="H19" s="534" t="s">
        <v>51</v>
      </c>
      <c r="I19" s="759" t="s">
        <v>2363</v>
      </c>
      <c r="J19" s="553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 t="s">
        <v>1945</v>
      </c>
      <c r="B20" s="549">
        <v>3</v>
      </c>
      <c r="C20" s="71"/>
      <c r="D20" s="71"/>
      <c r="E20" s="71"/>
      <c r="F20" s="71"/>
      <c r="G20" s="456" t="s">
        <v>2040</v>
      </c>
      <c r="H20" s="511" t="s">
        <v>2041</v>
      </c>
      <c r="I20" s="577" t="s">
        <v>1966</v>
      </c>
      <c r="J20" s="549">
        <v>3</v>
      </c>
      <c r="K20" s="71"/>
      <c r="L20" s="71"/>
      <c r="M20" s="520" t="s">
        <v>2068</v>
      </c>
      <c r="N20" s="493" t="s">
        <v>2069</v>
      </c>
      <c r="O20" s="456">
        <v>7.5567129629629639E-4</v>
      </c>
      <c r="P20" s="511">
        <v>7.4814814814814807E-4</v>
      </c>
      <c r="R20" s="182"/>
      <c r="T20" s="182"/>
      <c r="U20" s="182"/>
    </row>
    <row r="21" spans="1:21" ht="37.5" customHeight="1" thickBot="1" x14ac:dyDescent="0.3">
      <c r="A21" s="489" t="s">
        <v>1628</v>
      </c>
      <c r="B21" s="549">
        <v>6</v>
      </c>
      <c r="C21" s="71"/>
      <c r="D21" s="71"/>
      <c r="E21" s="71"/>
      <c r="F21" s="71"/>
      <c r="G21" s="456" t="s">
        <v>2042</v>
      </c>
      <c r="H21" s="457" t="s">
        <v>1716</v>
      </c>
      <c r="I21" s="577" t="s">
        <v>1862</v>
      </c>
      <c r="J21" s="549">
        <v>6</v>
      </c>
      <c r="K21" s="71"/>
      <c r="L21" s="71"/>
      <c r="M21" s="505" t="s">
        <v>671</v>
      </c>
      <c r="N21" s="493" t="s">
        <v>2070</v>
      </c>
      <c r="O21" s="456">
        <v>7.9664351851851858E-4</v>
      </c>
      <c r="P21" s="511">
        <v>7.9722222222222228E-4</v>
      </c>
      <c r="R21" s="178"/>
      <c r="S21" s="178"/>
      <c r="T21" s="178"/>
      <c r="U21" s="178"/>
    </row>
    <row r="22" spans="1:21" ht="37.5" customHeight="1" x14ac:dyDescent="0.25">
      <c r="A22" s="471"/>
      <c r="B22" s="550"/>
      <c r="C22" s="71"/>
      <c r="D22" s="71"/>
      <c r="E22" s="71"/>
      <c r="F22" s="71"/>
      <c r="G22" s="60"/>
      <c r="H22" s="407"/>
      <c r="I22" s="471"/>
      <c r="J22" s="550"/>
      <c r="K22" s="71"/>
      <c r="L22" s="71"/>
      <c r="M22" s="71"/>
      <c r="N22" s="71"/>
      <c r="O22" s="60"/>
      <c r="P22" s="407"/>
      <c r="R22" s="182"/>
      <c r="T22" s="182"/>
    </row>
    <row r="23" spans="1:21" ht="37.5" customHeight="1" x14ac:dyDescent="0.25">
      <c r="A23" s="471"/>
      <c r="B23" s="550"/>
      <c r="C23" s="71"/>
      <c r="D23" s="71"/>
      <c r="E23" s="71"/>
      <c r="F23" s="71"/>
      <c r="G23" s="60"/>
      <c r="H23" s="407"/>
      <c r="I23" s="471"/>
      <c r="J23" s="550"/>
      <c r="K23" s="71"/>
      <c r="L23" s="71"/>
      <c r="M23" s="71"/>
      <c r="N23" s="71"/>
      <c r="O23" s="60"/>
      <c r="P23" s="407"/>
      <c r="R23" s="182"/>
      <c r="T23" s="182"/>
    </row>
    <row r="24" spans="1:21" ht="37.5" customHeight="1" thickBot="1" x14ac:dyDescent="0.3">
      <c r="A24" s="387"/>
      <c r="B24" s="551"/>
      <c r="C24" s="71"/>
      <c r="D24" s="71"/>
      <c r="E24" s="71"/>
      <c r="F24" s="71"/>
      <c r="G24" s="60"/>
      <c r="H24" s="407"/>
      <c r="I24" s="184"/>
      <c r="J24" s="551"/>
      <c r="K24" s="71"/>
      <c r="L24" s="71"/>
      <c r="M24" s="71"/>
      <c r="N24" s="71"/>
      <c r="O24" s="60"/>
      <c r="P24" s="407"/>
      <c r="R24" s="182"/>
      <c r="T24" s="182"/>
    </row>
    <row r="25" spans="1:21" ht="37.5" customHeight="1" thickBot="1" x14ac:dyDescent="0.3">
      <c r="A25" s="423" t="s">
        <v>2361</v>
      </c>
      <c r="B25" s="553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553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x14ac:dyDescent="0.25">
      <c r="A26" s="424" t="s">
        <v>1229</v>
      </c>
      <c r="B26" s="554">
        <v>3</v>
      </c>
      <c r="C26" s="71"/>
      <c r="D26" s="71"/>
      <c r="E26" s="436" t="s">
        <v>2043</v>
      </c>
      <c r="F26" s="443" t="s">
        <v>1886</v>
      </c>
      <c r="G26" s="439">
        <v>8.3009259259259267E-4</v>
      </c>
      <c r="H26" s="153">
        <v>8.2962962962962949E-4</v>
      </c>
      <c r="I26" s="571" t="s">
        <v>1967</v>
      </c>
      <c r="J26" s="554">
        <v>3</v>
      </c>
      <c r="K26" s="71"/>
      <c r="L26" s="71"/>
      <c r="M26" s="436" t="s">
        <v>2071</v>
      </c>
      <c r="N26" s="443" t="s">
        <v>2072</v>
      </c>
      <c r="O26" s="439">
        <v>8.4907407407407403E-4</v>
      </c>
      <c r="P26" s="153">
        <v>8.4861111111111107E-4</v>
      </c>
      <c r="R26" s="178"/>
      <c r="S26" s="178"/>
      <c r="T26" s="178"/>
      <c r="U26" s="178"/>
    </row>
    <row r="27" spans="1:21" ht="37.5" customHeight="1" thickBot="1" x14ac:dyDescent="0.3">
      <c r="A27" s="546" t="s">
        <v>1856</v>
      </c>
      <c r="B27" s="555">
        <v>6</v>
      </c>
      <c r="C27" s="71"/>
      <c r="D27" s="71"/>
      <c r="E27" s="438" t="s">
        <v>2044</v>
      </c>
      <c r="F27" s="445" t="s">
        <v>2045</v>
      </c>
      <c r="G27" s="441">
        <v>8.0231481481481484E-4</v>
      </c>
      <c r="H27" s="161">
        <v>8.0416666666666657E-4</v>
      </c>
      <c r="I27" s="569" t="s">
        <v>1638</v>
      </c>
      <c r="J27" s="555">
        <v>6</v>
      </c>
      <c r="K27" s="71"/>
      <c r="L27" s="71"/>
      <c r="M27" s="438" t="s">
        <v>2073</v>
      </c>
      <c r="N27" s="445" t="s">
        <v>2074</v>
      </c>
      <c r="O27" s="441">
        <v>9.1585648148148147E-4</v>
      </c>
      <c r="P27" s="161">
        <v>9.1574074074074073E-4</v>
      </c>
    </row>
    <row r="28" spans="1:21" ht="37.5" customHeight="1" x14ac:dyDescent="0.25">
      <c r="A28" s="471"/>
      <c r="B28" s="550"/>
      <c r="C28" s="71"/>
      <c r="D28" s="71"/>
      <c r="E28" s="71"/>
      <c r="F28" s="71"/>
      <c r="G28" s="60"/>
      <c r="H28" s="407"/>
      <c r="I28" s="471"/>
      <c r="J28" s="550"/>
      <c r="K28" s="71"/>
      <c r="L28" s="71"/>
      <c r="M28" s="71"/>
      <c r="N28" s="71"/>
      <c r="O28" s="60"/>
      <c r="P28" s="407"/>
    </row>
    <row r="29" spans="1:21" ht="37.5" customHeight="1" x14ac:dyDescent="0.25">
      <c r="A29" s="471"/>
      <c r="B29" s="550"/>
      <c r="C29" s="71"/>
      <c r="D29" s="71"/>
      <c r="E29" s="71"/>
      <c r="F29" s="71"/>
      <c r="G29" s="60"/>
      <c r="H29" s="407"/>
      <c r="I29" s="471"/>
      <c r="J29" s="550"/>
      <c r="K29" s="71"/>
      <c r="L29" s="71"/>
      <c r="M29" s="71"/>
      <c r="N29" s="71"/>
      <c r="O29" s="60"/>
      <c r="P29" s="407"/>
    </row>
    <row r="30" spans="1:21" ht="37.5" customHeight="1" thickBot="1" x14ac:dyDescent="0.3">
      <c r="A30" s="387"/>
      <c r="B30" s="551"/>
      <c r="C30" s="71"/>
      <c r="D30" s="71"/>
      <c r="E30" s="71"/>
      <c r="F30" s="71"/>
      <c r="G30" s="60"/>
      <c r="H30" s="407"/>
      <c r="I30" s="547"/>
      <c r="J30" s="550"/>
      <c r="K30" s="71"/>
      <c r="L30" s="71"/>
      <c r="M30" s="71"/>
      <c r="N30" s="71"/>
      <c r="O30" s="60"/>
      <c r="P30" s="407"/>
    </row>
    <row r="31" spans="1:21" ht="37.5" customHeight="1" thickBot="1" x14ac:dyDescent="0.3">
      <c r="A31" s="423" t="s">
        <v>2360</v>
      </c>
      <c r="B31" s="553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8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x14ac:dyDescent="0.25">
      <c r="A32" s="424" t="s">
        <v>1946</v>
      </c>
      <c r="B32" s="554">
        <v>3</v>
      </c>
      <c r="C32" s="71"/>
      <c r="D32" s="71"/>
      <c r="E32" s="478" t="s">
        <v>2046</v>
      </c>
      <c r="F32" s="454" t="s">
        <v>1711</v>
      </c>
      <c r="G32" s="455" t="s">
        <v>2047</v>
      </c>
      <c r="H32" s="484" t="s">
        <v>2047</v>
      </c>
      <c r="I32" s="453" t="s">
        <v>1968</v>
      </c>
      <c r="J32" s="560">
        <v>3</v>
      </c>
      <c r="K32" s="412">
        <v>7.0937500000000004E-4</v>
      </c>
      <c r="L32" s="209" t="s">
        <v>2075</v>
      </c>
      <c r="M32" s="154">
        <v>7.1504629629629641E-4</v>
      </c>
      <c r="N32" s="454" t="s">
        <v>654</v>
      </c>
      <c r="O32" s="455">
        <v>2.6740740740740739E-3</v>
      </c>
      <c r="P32" s="484">
        <v>2.6747685185185186E-3</v>
      </c>
    </row>
    <row r="33" spans="1:16" ht="37.5" customHeight="1" thickBot="1" x14ac:dyDescent="0.3">
      <c r="A33" s="546" t="s">
        <v>1897</v>
      </c>
      <c r="B33" s="555">
        <v>6</v>
      </c>
      <c r="C33" s="71"/>
      <c r="D33" s="71"/>
      <c r="E33" s="438" t="s">
        <v>1790</v>
      </c>
      <c r="F33" s="445" t="s">
        <v>1823</v>
      </c>
      <c r="G33" s="441">
        <v>7.4212962962962958E-4</v>
      </c>
      <c r="H33" s="161">
        <v>7.3900462962962971E-4</v>
      </c>
      <c r="I33" s="576" t="s">
        <v>2005</v>
      </c>
      <c r="J33" s="561">
        <v>6</v>
      </c>
      <c r="K33" s="428">
        <v>7.3946759259259267E-4</v>
      </c>
      <c r="L33" s="611">
        <v>7.1469907407407409E-4</v>
      </c>
      <c r="M33" s="611">
        <v>8.0474537037037049E-4</v>
      </c>
      <c r="N33" s="779">
        <v>7.1712962962962963E-4</v>
      </c>
      <c r="O33" s="465">
        <v>2.9760416666666668E-3</v>
      </c>
      <c r="P33" s="780">
        <v>2.9770833333333333E-3</v>
      </c>
    </row>
    <row r="34" spans="1:16" ht="37.5" customHeight="1" x14ac:dyDescent="0.25">
      <c r="A34" s="471"/>
      <c r="B34" s="550"/>
      <c r="C34" s="71"/>
      <c r="D34" s="71"/>
      <c r="E34" s="71"/>
      <c r="F34" s="71"/>
      <c r="G34" s="60"/>
      <c r="H34" s="60"/>
      <c r="I34" s="469"/>
      <c r="J34" s="567"/>
      <c r="K34" s="434"/>
      <c r="L34" s="434"/>
      <c r="M34" s="434"/>
      <c r="N34" s="434"/>
      <c r="O34" s="451"/>
      <c r="P34" s="452"/>
    </row>
    <row r="35" spans="1:16" ht="37.5" customHeight="1" thickBot="1" x14ac:dyDescent="0.3">
      <c r="A35" s="471"/>
      <c r="B35" s="550"/>
      <c r="C35" s="71"/>
      <c r="D35" s="71"/>
      <c r="E35" s="71"/>
      <c r="F35" s="71"/>
      <c r="G35" s="60"/>
      <c r="H35" s="60"/>
      <c r="I35" s="387"/>
      <c r="J35" s="551"/>
      <c r="K35" s="399"/>
      <c r="L35" s="399"/>
      <c r="M35" s="399"/>
      <c r="N35" s="399"/>
      <c r="O35" s="400"/>
      <c r="P35" s="409"/>
    </row>
    <row r="36" spans="1:16" ht="37.5" customHeight="1" thickBot="1" x14ac:dyDescent="0.3">
      <c r="A36" s="184"/>
      <c r="B36" s="380"/>
      <c r="C36" s="399"/>
      <c r="D36" s="399"/>
      <c r="E36" s="399"/>
      <c r="F36" s="399"/>
      <c r="G36" s="400"/>
      <c r="H36" s="409"/>
      <c r="I36" s="562" t="s">
        <v>1998</v>
      </c>
      <c r="J36" s="563"/>
      <c r="K36" s="466"/>
      <c r="L36" s="516" t="s">
        <v>48</v>
      </c>
      <c r="M36" s="517" t="s">
        <v>49</v>
      </c>
      <c r="N36" s="518" t="s">
        <v>50</v>
      </c>
      <c r="O36" s="467"/>
      <c r="P36" s="468"/>
    </row>
    <row r="37" spans="1:16" ht="37.5" customHeight="1" thickBot="1" x14ac:dyDescent="0.3"/>
    <row r="38" spans="1:16" ht="37.5" customHeight="1" thickBot="1" x14ac:dyDescent="0.3">
      <c r="A38" s="912" t="s">
        <v>37</v>
      </c>
      <c r="B38" s="913"/>
      <c r="C38" s="913"/>
      <c r="D38" s="913"/>
      <c r="E38" s="913"/>
      <c r="F38" s="913"/>
      <c r="G38" s="913"/>
      <c r="H38" s="914"/>
    </row>
    <row r="39" spans="1:16" ht="37.5" customHeight="1" x14ac:dyDescent="0.25">
      <c r="A39" s="915" t="s">
        <v>1947</v>
      </c>
      <c r="B39" s="916"/>
      <c r="C39" s="916"/>
      <c r="D39" s="916"/>
      <c r="E39" s="916"/>
      <c r="F39" s="916"/>
      <c r="G39" s="916"/>
      <c r="H39" s="917"/>
    </row>
    <row r="40" spans="1:16" ht="37.5" customHeight="1" thickBot="1" x14ac:dyDescent="0.3">
      <c r="A40" s="909" t="s">
        <v>1948</v>
      </c>
      <c r="B40" s="910"/>
      <c r="C40" s="910"/>
      <c r="D40" s="910"/>
      <c r="E40" s="910"/>
      <c r="F40" s="910"/>
      <c r="G40" s="910"/>
      <c r="H40" s="911"/>
    </row>
    <row r="41" spans="1:16" ht="37.5" customHeight="1" thickBot="1" x14ac:dyDescent="0.3">
      <c r="A41" s="912" t="s">
        <v>138</v>
      </c>
      <c r="B41" s="913"/>
      <c r="C41" s="913"/>
      <c r="D41" s="913"/>
      <c r="E41" s="913"/>
      <c r="F41" s="913"/>
      <c r="G41" s="913"/>
      <c r="H41" s="914"/>
    </row>
    <row r="42" spans="1:16" ht="37.5" customHeight="1" x14ac:dyDescent="0.25">
      <c r="A42" s="915" t="s">
        <v>1949</v>
      </c>
      <c r="B42" s="916"/>
      <c r="C42" s="916"/>
      <c r="D42" s="916"/>
      <c r="E42" s="916"/>
      <c r="F42" s="916"/>
      <c r="G42" s="916"/>
      <c r="H42" s="917"/>
    </row>
    <row r="43" spans="1:16" ht="37.5" customHeight="1" thickBot="1" x14ac:dyDescent="0.3">
      <c r="A43" s="909" t="s">
        <v>2002</v>
      </c>
      <c r="B43" s="910"/>
      <c r="C43" s="910"/>
      <c r="D43" s="910"/>
      <c r="E43" s="910"/>
      <c r="F43" s="910"/>
      <c r="G43" s="910"/>
      <c r="H43" s="911"/>
    </row>
    <row r="44" spans="1:16" ht="37.5" customHeight="1" thickBot="1" x14ac:dyDescent="0.3">
      <c r="A44" s="912" t="s">
        <v>139</v>
      </c>
      <c r="B44" s="913"/>
      <c r="C44" s="913"/>
      <c r="D44" s="913"/>
      <c r="E44" s="913"/>
      <c r="F44" s="913"/>
      <c r="G44" s="913"/>
      <c r="H44" s="914"/>
    </row>
    <row r="45" spans="1:16" ht="37.5" customHeight="1" x14ac:dyDescent="0.25">
      <c r="A45" s="915" t="s">
        <v>1950</v>
      </c>
      <c r="B45" s="916"/>
      <c r="C45" s="916"/>
      <c r="D45" s="916"/>
      <c r="E45" s="916"/>
      <c r="F45" s="916"/>
      <c r="G45" s="916"/>
      <c r="H45" s="917"/>
    </row>
    <row r="46" spans="1:16" ht="37.5" customHeight="1" thickBot="1" x14ac:dyDescent="0.3">
      <c r="A46" s="909" t="s">
        <v>2004</v>
      </c>
      <c r="B46" s="910"/>
      <c r="C46" s="910"/>
      <c r="D46" s="910"/>
      <c r="E46" s="910"/>
      <c r="F46" s="910"/>
      <c r="G46" s="910"/>
      <c r="H46" s="911"/>
    </row>
    <row r="47" spans="1:16" ht="37.5" customHeight="1" thickBot="1" x14ac:dyDescent="0.3">
      <c r="A47" s="429" t="s">
        <v>720</v>
      </c>
      <c r="B47" s="553" t="s">
        <v>1244</v>
      </c>
      <c r="C47" s="404"/>
      <c r="D47" s="404"/>
      <c r="E47" s="404"/>
      <c r="F47" s="532"/>
      <c r="G47" s="533" t="s">
        <v>11</v>
      </c>
      <c r="H47" s="534" t="s">
        <v>51</v>
      </c>
    </row>
    <row r="48" spans="1:16" s="190" customFormat="1" ht="37.5" customHeight="1" thickBot="1" x14ac:dyDescent="0.3">
      <c r="A48" s="489" t="s">
        <v>1951</v>
      </c>
      <c r="B48" s="549" t="s">
        <v>2006</v>
      </c>
      <c r="C48" s="71"/>
      <c r="D48" s="71"/>
      <c r="E48" s="71"/>
      <c r="F48" s="71"/>
      <c r="G48" s="456" t="s">
        <v>2076</v>
      </c>
      <c r="H48" s="457" t="s">
        <v>571</v>
      </c>
    </row>
    <row r="49" spans="1:8" s="190" customFormat="1" ht="37.5" customHeight="1" thickBot="1" x14ac:dyDescent="0.3">
      <c r="A49" s="489"/>
      <c r="B49" s="549"/>
      <c r="C49" s="71"/>
      <c r="D49" s="71"/>
      <c r="E49" s="71"/>
      <c r="F49" s="71"/>
      <c r="G49" s="456"/>
      <c r="H49" s="457"/>
    </row>
    <row r="50" spans="1:8" s="190" customFormat="1" ht="37.5" customHeight="1" thickBot="1" x14ac:dyDescent="0.3">
      <c r="A50" s="489" t="s">
        <v>1952</v>
      </c>
      <c r="B50" s="549" t="s">
        <v>2007</v>
      </c>
      <c r="C50" s="71"/>
      <c r="D50" s="71"/>
      <c r="E50" s="71"/>
      <c r="F50" s="71"/>
      <c r="G50" s="456" t="s">
        <v>2077</v>
      </c>
      <c r="H50" s="504" t="s">
        <v>2079</v>
      </c>
    </row>
    <row r="51" spans="1:8" s="190" customFormat="1" ht="37.5" customHeight="1" thickBot="1" x14ac:dyDescent="0.3">
      <c r="A51" s="489" t="s">
        <v>1953</v>
      </c>
      <c r="B51" s="549" t="s">
        <v>2008</v>
      </c>
      <c r="C51" s="71"/>
      <c r="D51" s="71"/>
      <c r="E51" s="71"/>
      <c r="F51" s="71"/>
      <c r="G51" s="456" t="s">
        <v>2078</v>
      </c>
      <c r="H51" s="457" t="s">
        <v>1403</v>
      </c>
    </row>
    <row r="52" spans="1:8" s="190" customFormat="1" ht="37.5" customHeight="1" thickBot="1" x14ac:dyDescent="0.3">
      <c r="A52" s="489" t="s">
        <v>1600</v>
      </c>
      <c r="B52" s="549" t="s">
        <v>2010</v>
      </c>
      <c r="C52" s="71"/>
      <c r="D52" s="71"/>
      <c r="E52" s="71"/>
      <c r="F52" s="71"/>
      <c r="G52" s="456"/>
      <c r="H52" s="457"/>
    </row>
    <row r="53" spans="1:8" s="190" customFormat="1" ht="37.5" customHeight="1" thickBot="1" x14ac:dyDescent="0.3">
      <c r="A53" s="489" t="s">
        <v>1954</v>
      </c>
      <c r="B53" s="549" t="s">
        <v>2011</v>
      </c>
      <c r="C53" s="71"/>
      <c r="D53" s="71"/>
      <c r="E53" s="71"/>
      <c r="F53" s="71"/>
      <c r="G53" s="456" t="s">
        <v>1494</v>
      </c>
      <c r="H53" s="504" t="s">
        <v>1302</v>
      </c>
    </row>
    <row r="54" spans="1:8" s="190" customFormat="1" ht="37.5" customHeight="1" thickBot="1" x14ac:dyDescent="0.3">
      <c r="A54" s="489" t="s">
        <v>1955</v>
      </c>
      <c r="B54" s="549" t="s">
        <v>2009</v>
      </c>
      <c r="C54" s="71"/>
      <c r="D54" s="71"/>
      <c r="E54" s="71"/>
      <c r="F54" s="71"/>
      <c r="G54" s="456" t="s">
        <v>2080</v>
      </c>
      <c r="H54" s="504" t="s">
        <v>2081</v>
      </c>
    </row>
    <row r="55" spans="1:8" s="190" customFormat="1" ht="37.5" customHeight="1" thickBot="1" x14ac:dyDescent="0.3">
      <c r="A55" s="489" t="s">
        <v>1975</v>
      </c>
      <c r="B55" s="549" t="s">
        <v>2012</v>
      </c>
      <c r="C55" s="71"/>
      <c r="D55" s="71"/>
      <c r="E55" s="71"/>
      <c r="F55" s="71"/>
      <c r="G55" s="456" t="s">
        <v>2082</v>
      </c>
      <c r="H55" s="504" t="s">
        <v>1302</v>
      </c>
    </row>
    <row r="56" spans="1:8" s="190" customFormat="1" ht="37.5" customHeight="1" thickBot="1" x14ac:dyDescent="0.3">
      <c r="A56" s="489" t="s">
        <v>1956</v>
      </c>
      <c r="B56" s="549" t="s">
        <v>2013</v>
      </c>
      <c r="C56" s="71"/>
      <c r="D56" s="71"/>
      <c r="E56" s="71"/>
      <c r="F56" s="71"/>
      <c r="G56" s="456" t="s">
        <v>1297</v>
      </c>
      <c r="H56" s="504" t="s">
        <v>2083</v>
      </c>
    </row>
    <row r="57" spans="1:8" s="190" customFormat="1" ht="37.5" customHeight="1" thickBot="1" x14ac:dyDescent="0.3">
      <c r="A57" s="489" t="s">
        <v>1957</v>
      </c>
      <c r="B57" s="549" t="s">
        <v>2014</v>
      </c>
      <c r="C57" s="71"/>
      <c r="D57" s="71"/>
      <c r="E57" s="71"/>
      <c r="F57" s="71"/>
      <c r="G57" s="456" t="s">
        <v>2084</v>
      </c>
      <c r="H57" s="504" t="s">
        <v>2085</v>
      </c>
    </row>
    <row r="58" spans="1:8" s="190" customFormat="1" ht="37.5" customHeight="1" thickBot="1" x14ac:dyDescent="0.3">
      <c r="A58" s="489" t="s">
        <v>1958</v>
      </c>
      <c r="B58" s="549" t="s">
        <v>2015</v>
      </c>
      <c r="C58" s="71"/>
      <c r="D58" s="71"/>
      <c r="E58" s="71"/>
      <c r="F58" s="71"/>
      <c r="G58" s="456" t="s">
        <v>2086</v>
      </c>
      <c r="H58" s="504" t="s">
        <v>2078</v>
      </c>
    </row>
    <row r="59" spans="1:8" s="190" customFormat="1" ht="37.5" customHeight="1" thickBot="1" x14ac:dyDescent="0.3">
      <c r="A59" s="489"/>
      <c r="B59" s="549"/>
      <c r="C59" s="71"/>
      <c r="D59" s="71"/>
      <c r="E59" s="71"/>
      <c r="F59" s="71"/>
      <c r="G59" s="456"/>
      <c r="H59" s="457"/>
    </row>
    <row r="60" spans="1:8" s="190" customFormat="1" ht="37.5" customHeight="1" thickBot="1" x14ac:dyDescent="0.3">
      <c r="A60" s="535"/>
      <c r="B60" s="557"/>
      <c r="C60" s="71"/>
      <c r="D60" s="71"/>
      <c r="E60" s="60"/>
      <c r="F60" s="60"/>
      <c r="G60" s="60"/>
      <c r="H60" s="536"/>
    </row>
    <row r="61" spans="1:8" s="190" customFormat="1" ht="37.5" customHeight="1" thickBot="1" x14ac:dyDescent="0.3">
      <c r="A61" s="423" t="s">
        <v>722</v>
      </c>
      <c r="B61" s="553" t="s">
        <v>1244</v>
      </c>
      <c r="C61" s="402"/>
      <c r="D61" s="402"/>
      <c r="E61" s="533" t="s">
        <v>44</v>
      </c>
      <c r="F61" s="537" t="s">
        <v>45</v>
      </c>
      <c r="G61" s="533" t="s">
        <v>11</v>
      </c>
      <c r="H61" s="534" t="s">
        <v>51</v>
      </c>
    </row>
    <row r="62" spans="1:8" s="190" customFormat="1" ht="37.5" customHeight="1" thickBot="1" x14ac:dyDescent="0.3">
      <c r="A62" s="489" t="s">
        <v>1959</v>
      </c>
      <c r="B62" s="549" t="s">
        <v>2006</v>
      </c>
      <c r="C62" s="71"/>
      <c r="D62" s="71"/>
      <c r="E62" s="506" t="s">
        <v>1555</v>
      </c>
      <c r="F62" s="507" t="s">
        <v>620</v>
      </c>
      <c r="G62" s="613">
        <v>7.0833333333333338E-4</v>
      </c>
      <c r="H62" s="501">
        <v>7.092592592592593E-4</v>
      </c>
    </row>
    <row r="63" spans="1:8" s="190" customFormat="1" ht="37.5" customHeight="1" thickBot="1" x14ac:dyDescent="0.3">
      <c r="A63" s="489"/>
      <c r="B63" s="549"/>
      <c r="C63" s="71"/>
      <c r="D63" s="71"/>
      <c r="E63" s="506"/>
      <c r="F63" s="507"/>
      <c r="G63" s="500"/>
      <c r="H63" s="501"/>
    </row>
    <row r="64" spans="1:8" s="190" customFormat="1" ht="37.5" customHeight="1" thickBot="1" x14ac:dyDescent="0.3">
      <c r="A64" s="489" t="s">
        <v>1738</v>
      </c>
      <c r="B64" s="549" t="s">
        <v>2007</v>
      </c>
      <c r="C64" s="71"/>
      <c r="D64" s="71"/>
      <c r="E64" s="506" t="s">
        <v>1037</v>
      </c>
      <c r="F64" s="507" t="s">
        <v>2070</v>
      </c>
      <c r="G64" s="500">
        <v>7.8495370370370383E-4</v>
      </c>
      <c r="H64" s="501">
        <v>7.8530092592592594E-4</v>
      </c>
    </row>
    <row r="65" spans="1:8" s="190" customFormat="1" ht="37.5" customHeight="1" thickBot="1" x14ac:dyDescent="0.3">
      <c r="A65" s="489" t="s">
        <v>1611</v>
      </c>
      <c r="B65" s="549" t="s">
        <v>2016</v>
      </c>
      <c r="C65" s="71"/>
      <c r="D65" s="71"/>
      <c r="E65" s="506" t="s">
        <v>2087</v>
      </c>
      <c r="F65" s="507" t="s">
        <v>2088</v>
      </c>
      <c r="G65" s="500">
        <v>7.9803240740740746E-4</v>
      </c>
      <c r="H65" s="501">
        <v>7.9652777777777784E-4</v>
      </c>
    </row>
    <row r="66" spans="1:8" s="190" customFormat="1" ht="37.5" customHeight="1" thickBot="1" x14ac:dyDescent="0.3">
      <c r="A66" s="489" t="s">
        <v>1612</v>
      </c>
      <c r="B66" s="549" t="s">
        <v>2010</v>
      </c>
      <c r="C66" s="71"/>
      <c r="D66" s="71"/>
      <c r="E66" s="506" t="s">
        <v>1477</v>
      </c>
      <c r="F66" s="507" t="s">
        <v>2089</v>
      </c>
      <c r="G66" s="500">
        <v>7.8217592592592607E-4</v>
      </c>
      <c r="H66" s="607">
        <v>7.8020833333333327E-4</v>
      </c>
    </row>
    <row r="67" spans="1:8" s="190" customFormat="1" ht="37.5" customHeight="1" thickBot="1" x14ac:dyDescent="0.3">
      <c r="A67" s="489" t="s">
        <v>1613</v>
      </c>
      <c r="B67" s="549" t="s">
        <v>2011</v>
      </c>
      <c r="C67" s="71"/>
      <c r="D67" s="71"/>
      <c r="E67" s="506" t="s">
        <v>2090</v>
      </c>
      <c r="F67" s="507" t="s">
        <v>1820</v>
      </c>
      <c r="G67" s="500">
        <v>8.3854166666666669E-4</v>
      </c>
      <c r="H67" s="501">
        <v>8.3657407407407422E-4</v>
      </c>
    </row>
    <row r="68" spans="1:8" s="190" customFormat="1" ht="37.5" customHeight="1" thickBot="1" x14ac:dyDescent="0.3">
      <c r="A68" s="489" t="s">
        <v>1960</v>
      </c>
      <c r="B68" s="549" t="s">
        <v>2009</v>
      </c>
      <c r="C68" s="71"/>
      <c r="D68" s="71"/>
      <c r="E68" s="506" t="s">
        <v>2091</v>
      </c>
      <c r="F68" s="507" t="s">
        <v>2092</v>
      </c>
      <c r="G68" s="500">
        <v>8.1608796296296301E-4</v>
      </c>
      <c r="H68" s="607">
        <v>8.1562500000000005E-4</v>
      </c>
    </row>
    <row r="69" spans="1:8" s="190" customFormat="1" ht="37.5" customHeight="1" thickBot="1" x14ac:dyDescent="0.3">
      <c r="A69" s="489" t="s">
        <v>1739</v>
      </c>
      <c r="B69" s="549" t="s">
        <v>2012</v>
      </c>
      <c r="C69" s="71"/>
      <c r="D69" s="71"/>
      <c r="E69" s="506" t="s">
        <v>2093</v>
      </c>
      <c r="F69" s="507" t="s">
        <v>2094</v>
      </c>
      <c r="G69" s="500">
        <v>8.1481481481481476E-4</v>
      </c>
      <c r="H69" s="607">
        <v>8.1342592592592588E-4</v>
      </c>
    </row>
    <row r="70" spans="1:8" s="190" customFormat="1" ht="37.5" customHeight="1" thickBot="1" x14ac:dyDescent="0.3">
      <c r="A70" s="489" t="s">
        <v>1961</v>
      </c>
      <c r="B70" s="549" t="s">
        <v>2017</v>
      </c>
      <c r="C70" s="71"/>
      <c r="D70" s="71"/>
      <c r="E70" s="505" t="s">
        <v>2095</v>
      </c>
      <c r="F70" s="493" t="s">
        <v>563</v>
      </c>
      <c r="G70" s="456">
        <v>8.021990740740741E-4</v>
      </c>
      <c r="H70" s="504">
        <v>8.0277777777777769E-4</v>
      </c>
    </row>
    <row r="71" spans="1:8" s="190" customFormat="1" ht="37.5" customHeight="1" thickBot="1" x14ac:dyDescent="0.3">
      <c r="A71" s="489" t="s">
        <v>1962</v>
      </c>
      <c r="B71" s="549" t="s">
        <v>2018</v>
      </c>
      <c r="C71" s="71"/>
      <c r="D71" s="71"/>
      <c r="E71" s="505" t="s">
        <v>2096</v>
      </c>
      <c r="F71" s="493" t="s">
        <v>2097</v>
      </c>
      <c r="G71" s="456">
        <v>8.2210648148148139E-4</v>
      </c>
      <c r="H71" s="504">
        <v>8.1851851851851866E-4</v>
      </c>
    </row>
    <row r="72" spans="1:8" s="190" customFormat="1" ht="37.5" customHeight="1" thickBot="1" x14ac:dyDescent="0.3">
      <c r="A72" s="489"/>
      <c r="B72" s="549"/>
      <c r="C72" s="71"/>
      <c r="D72" s="71"/>
      <c r="E72" s="505"/>
      <c r="F72" s="493"/>
      <c r="G72" s="456"/>
      <c r="H72" s="457"/>
    </row>
    <row r="73" spans="1:8" s="190" customFormat="1" ht="37.5" customHeight="1" thickBot="1" x14ac:dyDescent="0.3">
      <c r="A73" s="538"/>
      <c r="B73" s="558"/>
      <c r="C73" s="399"/>
      <c r="D73" s="399"/>
      <c r="E73" s="399"/>
      <c r="F73" s="400"/>
      <c r="G73" s="400"/>
      <c r="H73" s="539"/>
    </row>
    <row r="74" spans="1:8" s="190" customFormat="1" ht="37.5" customHeight="1" x14ac:dyDescent="0.25">
      <c r="A74" s="177"/>
      <c r="B74" s="559"/>
      <c r="C74" s="71"/>
      <c r="D74" s="71"/>
      <c r="E74" s="71"/>
      <c r="F74" s="71"/>
      <c r="G74" s="60"/>
      <c r="H74" s="60"/>
    </row>
    <row r="75" spans="1:8" s="190" customFormat="1" ht="37.5" customHeight="1" x14ac:dyDescent="0.25">
      <c r="A75" s="177"/>
      <c r="B75" s="559"/>
      <c r="C75" s="71"/>
      <c r="D75" s="71"/>
      <c r="E75" s="71"/>
      <c r="F75" s="71"/>
      <c r="G75" s="60"/>
      <c r="H75" s="60"/>
    </row>
    <row r="76" spans="1:8" s="190" customFormat="1" ht="37.5" customHeight="1" x14ac:dyDescent="0.25">
      <c r="A76" s="177"/>
      <c r="B76" s="559"/>
      <c r="C76" s="71"/>
      <c r="D76" s="71"/>
      <c r="E76" s="71"/>
      <c r="F76" s="71"/>
      <c r="G76" s="60"/>
      <c r="H76" s="60"/>
    </row>
  </sheetData>
  <mergeCells count="9">
    <mergeCell ref="A44:H44"/>
    <mergeCell ref="A45:H45"/>
    <mergeCell ref="A46:H46"/>
    <mergeCell ref="A38:H38"/>
    <mergeCell ref="A39:H39"/>
    <mergeCell ref="A40:H40"/>
    <mergeCell ref="A41:H41"/>
    <mergeCell ref="A42:H42"/>
    <mergeCell ref="A43:H43"/>
  </mergeCells>
  <printOptions horizontalCentered="1" verticalCentered="1"/>
  <pageMargins left="0.25" right="0.25" top="0.25" bottom="0.25" header="0.25" footer="0.25"/>
  <pageSetup scale="33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5787-4E74-4B8E-9EAB-9640A6C4B890}">
  <sheetPr>
    <pageSetUpPr fitToPage="1"/>
  </sheetPr>
  <dimension ref="A1:U67"/>
  <sheetViews>
    <sheetView topLeftCell="A12" zoomScale="60" zoomScaleNormal="60" zoomScalePageLayoutView="75" workbookViewId="0">
      <selection activeCell="M27" sqref="M27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1970</v>
      </c>
      <c r="B2" s="490" t="s">
        <v>1995</v>
      </c>
      <c r="C2" s="491" t="s">
        <v>888</v>
      </c>
      <c r="D2" s="470" t="s">
        <v>2098</v>
      </c>
      <c r="E2" s="492" t="s">
        <v>2099</v>
      </c>
      <c r="F2" s="608" t="s">
        <v>2100</v>
      </c>
      <c r="G2" s="456">
        <v>1.262037037037037E-3</v>
      </c>
      <c r="H2" s="634">
        <v>1.262037037037037E-3</v>
      </c>
      <c r="I2" s="752" t="s">
        <v>1978</v>
      </c>
      <c r="J2" s="436" t="s">
        <v>2140</v>
      </c>
      <c r="K2" s="171" t="s">
        <v>2142</v>
      </c>
      <c r="L2" s="171" t="s">
        <v>2143</v>
      </c>
      <c r="M2" s="171" t="s">
        <v>2145</v>
      </c>
      <c r="N2" s="459" t="s">
        <v>2147</v>
      </c>
      <c r="O2" s="771">
        <v>4.8547453703703704E-3</v>
      </c>
      <c r="P2" s="501">
        <v>4.8561342592592588E-3</v>
      </c>
    </row>
    <row r="3" spans="1:21" ht="37.5" customHeight="1" thickBot="1" x14ac:dyDescent="0.3">
      <c r="A3" s="489" t="s">
        <v>1971</v>
      </c>
      <c r="B3" s="490" t="s">
        <v>1995</v>
      </c>
      <c r="C3" s="494" t="s">
        <v>2102</v>
      </c>
      <c r="D3" s="470" t="s">
        <v>2103</v>
      </c>
      <c r="E3" s="470" t="s">
        <v>2104</v>
      </c>
      <c r="F3" s="493" t="s">
        <v>2105</v>
      </c>
      <c r="G3" s="456">
        <v>1.4128472222222222E-3</v>
      </c>
      <c r="H3" s="511">
        <v>1.4128472222222222E-3</v>
      </c>
      <c r="I3" s="751"/>
      <c r="J3" s="438" t="s">
        <v>2141</v>
      </c>
      <c r="K3" s="165" t="s">
        <v>586</v>
      </c>
      <c r="L3" s="165" t="s">
        <v>2144</v>
      </c>
      <c r="M3" s="165" t="s">
        <v>2146</v>
      </c>
      <c r="N3" s="460" t="s">
        <v>570</v>
      </c>
      <c r="O3" s="60"/>
      <c r="P3" s="407"/>
    </row>
    <row r="4" spans="1:21" ht="37.5" customHeight="1" thickBot="1" x14ac:dyDescent="0.3">
      <c r="A4" s="921" t="s">
        <v>1982</v>
      </c>
      <c r="B4" s="922"/>
      <c r="C4" s="922"/>
      <c r="D4" s="922"/>
      <c r="E4" s="922"/>
      <c r="F4" s="922"/>
      <c r="G4" s="922"/>
      <c r="H4" s="923"/>
      <c r="I4" s="752" t="s">
        <v>1260</v>
      </c>
      <c r="J4" s="436" t="s">
        <v>1336</v>
      </c>
      <c r="K4" s="171" t="s">
        <v>1336</v>
      </c>
      <c r="L4" s="171" t="s">
        <v>1336</v>
      </c>
      <c r="M4" s="171" t="s">
        <v>1336</v>
      </c>
      <c r="N4" s="459" t="s">
        <v>1336</v>
      </c>
      <c r="O4" s="458" t="s">
        <v>1336</v>
      </c>
      <c r="P4" s="457" t="s">
        <v>1336</v>
      </c>
    </row>
    <row r="5" spans="1:21" ht="37.5" customHeight="1" thickBot="1" x14ac:dyDescent="0.3">
      <c r="A5" s="918" t="s">
        <v>2019</v>
      </c>
      <c r="B5" s="919"/>
      <c r="C5" s="919"/>
      <c r="D5" s="919"/>
      <c r="E5" s="919"/>
      <c r="F5" s="919"/>
      <c r="G5" s="919"/>
      <c r="H5" s="920"/>
      <c r="I5" s="751"/>
      <c r="J5" s="438" t="s">
        <v>1336</v>
      </c>
      <c r="K5" s="165" t="s">
        <v>1336</v>
      </c>
      <c r="L5" s="165" t="s">
        <v>1336</v>
      </c>
      <c r="M5" s="165" t="s">
        <v>1336</v>
      </c>
      <c r="N5" s="460" t="s">
        <v>1336</v>
      </c>
      <c r="O5" s="60"/>
      <c r="P5" s="407"/>
    </row>
    <row r="6" spans="1:21" ht="37.5" customHeight="1" thickBot="1" x14ac:dyDescent="0.3">
      <c r="A6" s="754"/>
      <c r="B6" s="431"/>
      <c r="C6" s="434"/>
      <c r="D6" s="434"/>
      <c r="E6" s="434"/>
      <c r="F6" s="434"/>
      <c r="G6" s="451"/>
      <c r="H6" s="452"/>
      <c r="I6" s="752" t="s">
        <v>1857</v>
      </c>
      <c r="J6" s="436" t="s">
        <v>2137</v>
      </c>
      <c r="K6" s="171" t="s">
        <v>1347</v>
      </c>
      <c r="L6" s="171" t="s">
        <v>559</v>
      </c>
      <c r="M6" s="171" t="s">
        <v>2139</v>
      </c>
      <c r="N6" s="459" t="s">
        <v>2087</v>
      </c>
      <c r="O6" s="458">
        <v>3.5701388888888888E-3</v>
      </c>
      <c r="P6" s="634">
        <v>3.5701388888888888E-3</v>
      </c>
    </row>
    <row r="7" spans="1:21" ht="37.5" customHeight="1" thickBot="1" x14ac:dyDescent="0.3">
      <c r="A7" s="423" t="s">
        <v>2357</v>
      </c>
      <c r="B7" s="540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751"/>
      <c r="J7" s="438" t="s">
        <v>2138</v>
      </c>
      <c r="K7" s="165" t="s">
        <v>1909</v>
      </c>
      <c r="L7" s="165" t="s">
        <v>836</v>
      </c>
      <c r="M7" s="165" t="s">
        <v>1673</v>
      </c>
      <c r="N7" s="460" t="s">
        <v>2125</v>
      </c>
      <c r="O7" s="60"/>
      <c r="P7" s="407"/>
    </row>
    <row r="8" spans="1:21" ht="37.5" customHeight="1" thickBot="1" x14ac:dyDescent="0.3">
      <c r="A8" s="489" t="s">
        <v>1222</v>
      </c>
      <c r="B8" s="490"/>
      <c r="C8" s="494" t="s">
        <v>1781</v>
      </c>
      <c r="D8" s="470" t="s">
        <v>1762</v>
      </c>
      <c r="E8" s="470" t="s">
        <v>646</v>
      </c>
      <c r="F8" s="493" t="s">
        <v>2109</v>
      </c>
      <c r="G8" s="456">
        <v>1.8398148148148147E-3</v>
      </c>
      <c r="H8" s="457">
        <v>1.8381944444444446E-3</v>
      </c>
      <c r="I8" s="177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 t="s">
        <v>1246</v>
      </c>
      <c r="B9" s="490"/>
      <c r="C9" s="494" t="s">
        <v>1336</v>
      </c>
      <c r="D9" s="470" t="s">
        <v>1336</v>
      </c>
      <c r="E9" s="470" t="s">
        <v>1336</v>
      </c>
      <c r="F9" s="493" t="s">
        <v>1336</v>
      </c>
      <c r="G9" s="456" t="s">
        <v>1336</v>
      </c>
      <c r="H9" s="457" t="s">
        <v>1336</v>
      </c>
      <c r="I9" s="177"/>
      <c r="J9" s="71"/>
      <c r="K9" s="71"/>
      <c r="L9" s="71"/>
      <c r="M9" s="71"/>
      <c r="N9" s="71"/>
      <c r="O9" s="60"/>
      <c r="P9" s="407"/>
    </row>
    <row r="10" spans="1:21" ht="37.5" customHeight="1" thickBot="1" x14ac:dyDescent="0.3">
      <c r="A10" s="489" t="s">
        <v>1580</v>
      </c>
      <c r="B10" s="490"/>
      <c r="C10" s="494" t="s">
        <v>2106</v>
      </c>
      <c r="D10" s="470" t="s">
        <v>2107</v>
      </c>
      <c r="E10" s="470" t="s">
        <v>2108</v>
      </c>
      <c r="F10" s="493" t="s">
        <v>1757</v>
      </c>
      <c r="G10" s="456">
        <v>1.3056712962962963E-3</v>
      </c>
      <c r="H10" s="509">
        <v>1.3056712962962963E-3</v>
      </c>
      <c r="I10" s="618"/>
      <c r="J10" s="71"/>
      <c r="K10" s="71"/>
      <c r="L10" s="71"/>
      <c r="M10" s="71"/>
      <c r="N10" s="71"/>
      <c r="O10" s="60"/>
      <c r="P10" s="407"/>
    </row>
    <row r="11" spans="1:21" ht="37.5" customHeight="1" x14ac:dyDescent="0.25">
      <c r="A11" s="471"/>
      <c r="B11" s="544"/>
      <c r="C11" s="71"/>
      <c r="D11" s="71"/>
      <c r="E11" s="71"/>
      <c r="F11" s="71"/>
      <c r="G11" s="60"/>
      <c r="H11" s="60"/>
      <c r="I11" s="753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627"/>
      <c r="C12" s="71"/>
      <c r="D12" s="71"/>
      <c r="E12" s="71"/>
      <c r="F12" s="71"/>
      <c r="G12" s="60"/>
      <c r="H12" s="60"/>
      <c r="I12" s="772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40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7" t="s">
        <v>51</v>
      </c>
      <c r="I13" s="759" t="s">
        <v>2362</v>
      </c>
      <c r="J13" s="540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 t="s">
        <v>1972</v>
      </c>
      <c r="B14" s="490"/>
      <c r="C14" s="494" t="s">
        <v>2115</v>
      </c>
      <c r="D14" s="470" t="s">
        <v>2116</v>
      </c>
      <c r="E14" s="470" t="s">
        <v>2117</v>
      </c>
      <c r="F14" s="493" t="s">
        <v>2118</v>
      </c>
      <c r="G14" s="502">
        <v>1.9585648148148145E-3</v>
      </c>
      <c r="H14" s="614">
        <v>1.961111111111111E-3</v>
      </c>
      <c r="I14" s="754" t="s">
        <v>2148</v>
      </c>
      <c r="J14" s="490" t="s">
        <v>1995</v>
      </c>
      <c r="K14" s="494" t="s">
        <v>2150</v>
      </c>
      <c r="L14" s="492" t="s">
        <v>1497</v>
      </c>
      <c r="M14" s="492" t="s">
        <v>2151</v>
      </c>
      <c r="N14" s="493" t="s">
        <v>2152</v>
      </c>
      <c r="O14" s="456">
        <v>1.2804398148148148E-3</v>
      </c>
      <c r="P14" s="504">
        <v>1.2804398148148148E-3</v>
      </c>
      <c r="R14" s="60"/>
    </row>
    <row r="15" spans="1:21" ht="37.5" customHeight="1" thickBot="1" x14ac:dyDescent="0.3">
      <c r="A15" s="489" t="s">
        <v>1973</v>
      </c>
      <c r="B15" s="490"/>
      <c r="C15" s="494" t="s">
        <v>567</v>
      </c>
      <c r="D15" s="470" t="s">
        <v>2112</v>
      </c>
      <c r="E15" s="470" t="s">
        <v>2113</v>
      </c>
      <c r="F15" s="493" t="s">
        <v>2114</v>
      </c>
      <c r="G15" s="456">
        <v>1.7415509259259259E-3</v>
      </c>
      <c r="H15" s="769">
        <v>1.7415509259259259E-3</v>
      </c>
      <c r="I15" s="754" t="s">
        <v>2166</v>
      </c>
      <c r="J15" s="490" t="s">
        <v>1995</v>
      </c>
      <c r="K15" s="494" t="s">
        <v>1839</v>
      </c>
      <c r="L15" s="470" t="s">
        <v>2140</v>
      </c>
      <c r="M15" s="492" t="s">
        <v>2167</v>
      </c>
      <c r="N15" s="608" t="s">
        <v>1671</v>
      </c>
      <c r="O15" s="456">
        <v>1.4101851851851853E-3</v>
      </c>
      <c r="P15" s="504">
        <v>1.4101851851851853E-3</v>
      </c>
      <c r="R15" s="60"/>
    </row>
    <row r="16" spans="1:21" ht="37.5" customHeight="1" thickBot="1" x14ac:dyDescent="0.3">
      <c r="A16" s="489" t="s">
        <v>1974</v>
      </c>
      <c r="B16" s="490"/>
      <c r="C16" s="494" t="s">
        <v>2110</v>
      </c>
      <c r="D16" s="470" t="s">
        <v>2111</v>
      </c>
      <c r="E16" s="470" t="s">
        <v>1319</v>
      </c>
      <c r="F16" s="493" t="s">
        <v>1486</v>
      </c>
      <c r="G16" s="502">
        <v>1.8159722222222223E-3</v>
      </c>
      <c r="H16" s="614">
        <v>1.817476851851852E-3</v>
      </c>
      <c r="I16" s="921" t="s">
        <v>2149</v>
      </c>
      <c r="J16" s="922"/>
      <c r="K16" s="922"/>
      <c r="L16" s="922"/>
      <c r="M16" s="922"/>
      <c r="N16" s="922"/>
      <c r="O16" s="922"/>
      <c r="P16" s="923"/>
      <c r="R16" s="177"/>
      <c r="S16" s="178"/>
      <c r="T16" s="178"/>
      <c r="U16" s="178"/>
    </row>
    <row r="17" spans="1:21" ht="37.5" customHeight="1" thickBot="1" x14ac:dyDescent="0.3">
      <c r="A17" s="423" t="s">
        <v>2359</v>
      </c>
      <c r="B17" s="419" t="s">
        <v>1244</v>
      </c>
      <c r="C17" s="401"/>
      <c r="D17" s="401"/>
      <c r="E17" s="401"/>
      <c r="F17" s="402"/>
      <c r="G17" s="533" t="s">
        <v>11</v>
      </c>
      <c r="H17" s="534" t="s">
        <v>51</v>
      </c>
      <c r="I17" s="909" t="s">
        <v>2162</v>
      </c>
      <c r="J17" s="910"/>
      <c r="K17" s="910"/>
      <c r="L17" s="910"/>
      <c r="M17" s="910"/>
      <c r="N17" s="910"/>
      <c r="O17" s="910"/>
      <c r="P17" s="911"/>
      <c r="R17" s="60"/>
      <c r="T17" s="182"/>
      <c r="U17" s="182"/>
    </row>
    <row r="18" spans="1:21" ht="37.5" customHeight="1" thickBot="1" x14ac:dyDescent="0.3">
      <c r="A18" s="489" t="s">
        <v>2020</v>
      </c>
      <c r="B18" s="490"/>
      <c r="C18" s="71"/>
      <c r="D18" s="71"/>
      <c r="E18" s="71"/>
      <c r="F18" s="71"/>
      <c r="G18" s="456" t="s">
        <v>2025</v>
      </c>
      <c r="H18" s="457" t="s">
        <v>2123</v>
      </c>
      <c r="I18" s="755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89" t="s">
        <v>2021</v>
      </c>
      <c r="B19" s="490"/>
      <c r="C19" s="71"/>
      <c r="D19" s="71"/>
      <c r="E19" s="71"/>
      <c r="F19" s="71"/>
      <c r="G19" s="456" t="s">
        <v>2122</v>
      </c>
      <c r="H19" s="503" t="s">
        <v>50</v>
      </c>
      <c r="I19" s="759" t="s">
        <v>2363</v>
      </c>
      <c r="J19" s="419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 t="s">
        <v>2022</v>
      </c>
      <c r="B20" s="490"/>
      <c r="C20" s="71"/>
      <c r="D20" s="71"/>
      <c r="E20" s="71"/>
      <c r="F20" s="71"/>
      <c r="G20" s="502" t="s">
        <v>2121</v>
      </c>
      <c r="H20" s="457" t="s">
        <v>1404</v>
      </c>
      <c r="I20" s="754" t="s">
        <v>1594</v>
      </c>
      <c r="J20" s="490"/>
      <c r="K20" s="71"/>
      <c r="L20" s="71"/>
      <c r="M20" s="505" t="s">
        <v>2175</v>
      </c>
      <c r="N20" s="493" t="s">
        <v>2176</v>
      </c>
      <c r="O20" s="502">
        <v>8.5625000000000013E-4</v>
      </c>
      <c r="P20" s="457">
        <v>8.6087962962962973E-4</v>
      </c>
      <c r="R20" s="182"/>
      <c r="T20" s="182"/>
      <c r="U20" s="182"/>
    </row>
    <row r="21" spans="1:21" ht="37.5" customHeight="1" thickBot="1" x14ac:dyDescent="0.3">
      <c r="A21" s="495" t="s">
        <v>1951</v>
      </c>
      <c r="B21" s="473"/>
      <c r="C21" s="71"/>
      <c r="D21" s="71"/>
      <c r="E21" s="71"/>
      <c r="F21" s="71"/>
      <c r="G21" s="500" t="s">
        <v>1553</v>
      </c>
      <c r="H21" s="501" t="s">
        <v>2120</v>
      </c>
      <c r="I21" s="754" t="s">
        <v>1863</v>
      </c>
      <c r="J21" s="490"/>
      <c r="K21" s="71"/>
      <c r="L21" s="71"/>
      <c r="M21" s="505" t="s">
        <v>2173</v>
      </c>
      <c r="N21" s="493" t="s">
        <v>2174</v>
      </c>
      <c r="O21" s="456">
        <v>8.0266203703703706E-4</v>
      </c>
      <c r="P21" s="509">
        <v>8.0266203703703706E-4</v>
      </c>
      <c r="R21" s="178"/>
      <c r="S21" s="178"/>
      <c r="T21" s="178"/>
      <c r="U21" s="178"/>
    </row>
    <row r="22" spans="1:21" ht="37.5" customHeight="1" thickBot="1" x14ac:dyDescent="0.3">
      <c r="A22" s="489" t="s">
        <v>1628</v>
      </c>
      <c r="B22" s="490"/>
      <c r="C22" s="71"/>
      <c r="D22" s="71"/>
      <c r="E22" s="71"/>
      <c r="F22" s="71"/>
      <c r="G22" s="456" t="s">
        <v>1336</v>
      </c>
      <c r="H22" s="457" t="s">
        <v>1336</v>
      </c>
      <c r="I22" s="754" t="s">
        <v>1979</v>
      </c>
      <c r="J22" s="490"/>
      <c r="K22" s="71"/>
      <c r="L22" s="71"/>
      <c r="M22" s="505" t="s">
        <v>2171</v>
      </c>
      <c r="N22" s="493" t="s">
        <v>2172</v>
      </c>
      <c r="O22" s="456">
        <v>8.2418981481481492E-4</v>
      </c>
      <c r="P22" s="457">
        <v>8.2071759259259251E-4</v>
      </c>
      <c r="R22" s="182"/>
      <c r="T22" s="182"/>
    </row>
    <row r="23" spans="1:21" ht="37.5" customHeight="1" thickBot="1" x14ac:dyDescent="0.3">
      <c r="A23" s="489" t="s">
        <v>1976</v>
      </c>
      <c r="B23" s="490"/>
      <c r="C23" s="71"/>
      <c r="D23" s="71"/>
      <c r="E23" s="71"/>
      <c r="F23" s="71"/>
      <c r="G23" s="456" t="s">
        <v>2119</v>
      </c>
      <c r="H23" s="511" t="s">
        <v>2119</v>
      </c>
      <c r="I23" s="471" t="s">
        <v>1862</v>
      </c>
      <c r="J23" s="473"/>
      <c r="K23" s="71"/>
      <c r="L23" s="71"/>
      <c r="M23" s="506" t="s">
        <v>2169</v>
      </c>
      <c r="N23" s="507" t="s">
        <v>2170</v>
      </c>
      <c r="O23" s="500">
        <v>7.7303240740740728E-4</v>
      </c>
      <c r="P23" s="508">
        <v>7.7303240740740728E-4</v>
      </c>
      <c r="R23" s="182"/>
      <c r="T23" s="182"/>
    </row>
    <row r="24" spans="1:21" ht="37.5" customHeight="1" thickBot="1" x14ac:dyDescent="0.3">
      <c r="A24" s="754"/>
      <c r="B24" s="431"/>
      <c r="C24" s="71"/>
      <c r="D24" s="71"/>
      <c r="E24" s="71"/>
      <c r="F24" s="71"/>
      <c r="G24" s="60"/>
      <c r="H24" s="60"/>
      <c r="I24" s="713" t="s">
        <v>1977</v>
      </c>
      <c r="J24" s="490"/>
      <c r="K24" s="71"/>
      <c r="L24" s="71"/>
      <c r="M24" s="505" t="s">
        <v>2139</v>
      </c>
      <c r="N24" s="493" t="s">
        <v>2168</v>
      </c>
      <c r="O24" s="456">
        <v>7.395833333333333E-4</v>
      </c>
      <c r="P24" s="511">
        <v>7.395833333333333E-4</v>
      </c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419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thickBot="1" x14ac:dyDescent="0.3">
      <c r="A26" s="489" t="s">
        <v>1629</v>
      </c>
      <c r="B26" s="490"/>
      <c r="C26" s="71"/>
      <c r="D26" s="71"/>
      <c r="E26" s="505" t="s">
        <v>2128</v>
      </c>
      <c r="F26" s="493" t="s">
        <v>2129</v>
      </c>
      <c r="G26" s="502">
        <v>9.4710648148148139E-4</v>
      </c>
      <c r="H26" s="457">
        <v>9.5983796296296279E-4</v>
      </c>
      <c r="I26" s="767" t="s">
        <v>1980</v>
      </c>
      <c r="J26" s="619"/>
      <c r="K26" s="71"/>
      <c r="L26" s="71"/>
      <c r="M26" s="764" t="s">
        <v>1908</v>
      </c>
      <c r="N26" s="499" t="s">
        <v>1098</v>
      </c>
      <c r="O26" s="770">
        <v>1.0365740740740741E-3</v>
      </c>
      <c r="P26" s="766">
        <v>1.0378472222222221E-3</v>
      </c>
      <c r="R26" s="178"/>
      <c r="S26" s="178"/>
      <c r="T26" s="178"/>
      <c r="U26" s="178"/>
    </row>
    <row r="27" spans="1:21" ht="37.5" customHeight="1" thickBot="1" x14ac:dyDescent="0.3">
      <c r="A27" s="489" t="s">
        <v>1630</v>
      </c>
      <c r="B27" s="490"/>
      <c r="C27" s="71"/>
      <c r="D27" s="71"/>
      <c r="E27" s="505" t="s">
        <v>2126</v>
      </c>
      <c r="F27" s="493" t="s">
        <v>2127</v>
      </c>
      <c r="G27" s="456">
        <v>9.5625000000000007E-4</v>
      </c>
      <c r="H27" s="457">
        <v>9.592592592592592E-4</v>
      </c>
      <c r="I27" s="754" t="s">
        <v>1981</v>
      </c>
      <c r="J27" s="490"/>
      <c r="K27" s="71"/>
      <c r="L27" s="71"/>
      <c r="M27" s="520" t="s">
        <v>2181</v>
      </c>
      <c r="N27" s="493" t="s">
        <v>2182</v>
      </c>
      <c r="O27" s="502">
        <v>1.0193287037037037E-3</v>
      </c>
      <c r="P27" s="457">
        <v>1.0224537037037036E-3</v>
      </c>
    </row>
    <row r="28" spans="1:21" ht="37.5" customHeight="1" thickBot="1" x14ac:dyDescent="0.3">
      <c r="A28" s="489" t="s">
        <v>2023</v>
      </c>
      <c r="B28" s="490"/>
      <c r="C28" s="71"/>
      <c r="D28" s="71"/>
      <c r="E28" s="505" t="s">
        <v>2085</v>
      </c>
      <c r="F28" s="493" t="s">
        <v>1814</v>
      </c>
      <c r="G28" s="456">
        <v>7.8564814814814816E-4</v>
      </c>
      <c r="H28" s="509">
        <v>7.8564814814814816E-4</v>
      </c>
      <c r="I28" s="754" t="s">
        <v>1637</v>
      </c>
      <c r="J28" s="490"/>
      <c r="K28" s="71"/>
      <c r="L28" s="71"/>
      <c r="M28" s="505" t="s">
        <v>1039</v>
      </c>
      <c r="N28" s="493" t="s">
        <v>1469</v>
      </c>
      <c r="O28" s="456">
        <v>1.0430555555555555E-3</v>
      </c>
      <c r="P28" s="457">
        <v>1.0413194444444445E-3</v>
      </c>
    </row>
    <row r="29" spans="1:21" ht="37.5" customHeight="1" thickBot="1" x14ac:dyDescent="0.3">
      <c r="A29" s="495" t="s">
        <v>1229</v>
      </c>
      <c r="B29" s="473"/>
      <c r="C29" s="71"/>
      <c r="D29" s="71"/>
      <c r="E29" s="506" t="s">
        <v>2125</v>
      </c>
      <c r="F29" s="507" t="s">
        <v>1085</v>
      </c>
      <c r="G29" s="500">
        <v>7.8530092592592594E-4</v>
      </c>
      <c r="H29" s="636">
        <v>7.8530092592592594E-4</v>
      </c>
      <c r="I29" s="471" t="s">
        <v>1638</v>
      </c>
      <c r="J29" s="473"/>
      <c r="K29" s="71"/>
      <c r="L29" s="71"/>
      <c r="M29" s="506" t="s">
        <v>2179</v>
      </c>
      <c r="N29" s="507" t="s">
        <v>2180</v>
      </c>
      <c r="O29" s="500">
        <v>8.7256944444444448E-4</v>
      </c>
      <c r="P29" s="607">
        <v>8.7256944444444448E-4</v>
      </c>
    </row>
    <row r="30" spans="1:21" ht="37.5" customHeight="1" thickBot="1" x14ac:dyDescent="0.3">
      <c r="A30" s="489" t="s">
        <v>1586</v>
      </c>
      <c r="B30" s="490"/>
      <c r="C30" s="71"/>
      <c r="D30" s="71"/>
      <c r="E30" s="478" t="s">
        <v>2124</v>
      </c>
      <c r="F30" s="454" t="s">
        <v>2043</v>
      </c>
      <c r="G30" s="455">
        <v>6.9849537037037048E-4</v>
      </c>
      <c r="H30" s="484">
        <v>6.9849537037037048E-4</v>
      </c>
      <c r="I30" s="713" t="s">
        <v>1967</v>
      </c>
      <c r="J30" s="490"/>
      <c r="K30" s="71"/>
      <c r="L30" s="71"/>
      <c r="M30" s="506" t="s">
        <v>2177</v>
      </c>
      <c r="N30" s="507" t="s">
        <v>2178</v>
      </c>
      <c r="O30" s="500">
        <v>8.238425925925926E-4</v>
      </c>
      <c r="P30" s="508">
        <v>8.238425925925926E-4</v>
      </c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thickBot="1" x14ac:dyDescent="0.3">
      <c r="A32" s="489" t="s">
        <v>1613</v>
      </c>
      <c r="B32" s="490"/>
      <c r="C32" s="71"/>
      <c r="D32" s="71"/>
      <c r="E32" s="764" t="s">
        <v>1348</v>
      </c>
      <c r="F32" s="499" t="s">
        <v>2136</v>
      </c>
      <c r="G32" s="770">
        <v>7.7905092592592577E-4</v>
      </c>
      <c r="H32" s="766">
        <v>7.8379629629629632E-4</v>
      </c>
      <c r="I32" s="754" t="s">
        <v>2205</v>
      </c>
      <c r="J32" s="490"/>
      <c r="K32" s="494" t="s">
        <v>2184</v>
      </c>
      <c r="L32" s="492" t="s">
        <v>2185</v>
      </c>
      <c r="M32" s="492" t="s">
        <v>2186</v>
      </c>
      <c r="N32" s="493" t="s">
        <v>2187</v>
      </c>
      <c r="O32" s="456">
        <v>2.5384259259259257E-3</v>
      </c>
      <c r="P32" s="503">
        <v>2.5384259259259257E-3</v>
      </c>
    </row>
    <row r="33" spans="1:16" ht="37.5" customHeight="1" thickBot="1" x14ac:dyDescent="0.3">
      <c r="A33" s="489" t="s">
        <v>1738</v>
      </c>
      <c r="B33" s="490"/>
      <c r="C33" s="71"/>
      <c r="D33" s="71"/>
      <c r="E33" s="505" t="s">
        <v>2135</v>
      </c>
      <c r="F33" s="493" t="s">
        <v>2134</v>
      </c>
      <c r="G33" s="456">
        <v>7.7592592592592589E-4</v>
      </c>
      <c r="H33" s="457">
        <v>7.7604166666666663E-4</v>
      </c>
      <c r="I33" s="177" t="s">
        <v>2188</v>
      </c>
      <c r="J33" s="496"/>
      <c r="K33" s="774" t="s">
        <v>2189</v>
      </c>
      <c r="L33" s="775" t="s">
        <v>2190</v>
      </c>
      <c r="M33" s="775">
        <v>7.0173611111111099E-4</v>
      </c>
      <c r="N33" s="776" t="s">
        <v>2191</v>
      </c>
      <c r="O33" s="765">
        <v>2.7520833333333334E-3</v>
      </c>
      <c r="P33" s="773">
        <v>2.7520833333333334E-3</v>
      </c>
    </row>
    <row r="34" spans="1:16" ht="37.5" customHeight="1" thickBot="1" x14ac:dyDescent="0.3">
      <c r="A34" s="763" t="s">
        <v>1897</v>
      </c>
      <c r="B34" s="473"/>
      <c r="C34" s="71"/>
      <c r="D34" s="71"/>
      <c r="E34" s="505" t="s">
        <v>2133</v>
      </c>
      <c r="F34" s="493" t="s">
        <v>1883</v>
      </c>
      <c r="G34" s="456">
        <v>7.3310185185185197E-4</v>
      </c>
      <c r="H34" s="457">
        <v>7.3356481481481482E-4</v>
      </c>
      <c r="I34" s="915" t="s">
        <v>2183</v>
      </c>
      <c r="J34" s="916"/>
      <c r="K34" s="916"/>
      <c r="L34" s="916"/>
      <c r="M34" s="916"/>
      <c r="N34" s="916"/>
      <c r="O34" s="916"/>
      <c r="P34" s="917"/>
    </row>
    <row r="35" spans="1:16" ht="37.5" customHeight="1" thickBot="1" x14ac:dyDescent="0.3">
      <c r="A35" s="495" t="s">
        <v>1588</v>
      </c>
      <c r="B35" s="473"/>
      <c r="C35" s="71"/>
      <c r="D35" s="71"/>
      <c r="E35" s="506" t="s">
        <v>2130</v>
      </c>
      <c r="F35" s="507" t="s">
        <v>1708</v>
      </c>
      <c r="G35" s="500" t="s">
        <v>2131</v>
      </c>
      <c r="H35" s="508" t="s">
        <v>2131</v>
      </c>
      <c r="I35" s="909" t="s">
        <v>2024</v>
      </c>
      <c r="J35" s="910"/>
      <c r="K35" s="910"/>
      <c r="L35" s="910"/>
      <c r="M35" s="910"/>
      <c r="N35" s="910"/>
      <c r="O35" s="910"/>
      <c r="P35" s="911"/>
    </row>
    <row r="36" spans="1:16" ht="37.5" customHeight="1" thickBot="1" x14ac:dyDescent="0.3">
      <c r="A36" s="489" t="s">
        <v>1440</v>
      </c>
      <c r="B36" s="490"/>
      <c r="C36" s="399"/>
      <c r="D36" s="399"/>
      <c r="E36" s="506" t="s">
        <v>2029</v>
      </c>
      <c r="F36" s="507" t="s">
        <v>1784</v>
      </c>
      <c r="G36" s="500" t="s">
        <v>2132</v>
      </c>
      <c r="H36" s="501" t="s">
        <v>2132</v>
      </c>
      <c r="I36" s="373" t="s">
        <v>1969</v>
      </c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thickBot="1" x14ac:dyDescent="0.3"/>
    <row r="38" spans="1:16" ht="37.5" customHeight="1" thickBot="1" x14ac:dyDescent="0.3">
      <c r="A38" s="912" t="s">
        <v>37</v>
      </c>
      <c r="B38" s="913"/>
      <c r="C38" s="913"/>
      <c r="D38" s="913"/>
      <c r="E38" s="913"/>
      <c r="F38" s="913"/>
      <c r="G38" s="913"/>
      <c r="H38" s="914"/>
    </row>
    <row r="39" spans="1:16" ht="37.5" customHeight="1" x14ac:dyDescent="0.25">
      <c r="A39" s="921" t="s">
        <v>1982</v>
      </c>
      <c r="B39" s="922"/>
      <c r="C39" s="922"/>
      <c r="D39" s="922"/>
      <c r="E39" s="922"/>
      <c r="F39" s="922"/>
      <c r="G39" s="922"/>
      <c r="H39" s="923"/>
    </row>
    <row r="40" spans="1:16" ht="37.5" customHeight="1" x14ac:dyDescent="0.25">
      <c r="A40" s="918" t="s">
        <v>1983</v>
      </c>
      <c r="B40" s="919"/>
      <c r="C40" s="919"/>
      <c r="D40" s="919"/>
      <c r="E40" s="919"/>
      <c r="F40" s="919"/>
      <c r="G40" s="919"/>
      <c r="H40" s="920"/>
    </row>
    <row r="41" spans="1:16" ht="37.5" customHeight="1" thickBot="1" x14ac:dyDescent="0.3">
      <c r="A41" s="909"/>
      <c r="B41" s="910"/>
      <c r="C41" s="910"/>
      <c r="D41" s="910"/>
      <c r="E41" s="910"/>
      <c r="F41" s="910"/>
      <c r="G41" s="910"/>
      <c r="H41" s="911"/>
    </row>
    <row r="42" spans="1:16" ht="37.5" customHeight="1" thickBot="1" x14ac:dyDescent="0.3">
      <c r="A42" s="912" t="s">
        <v>138</v>
      </c>
      <c r="B42" s="913"/>
      <c r="C42" s="913"/>
      <c r="D42" s="913"/>
      <c r="E42" s="913"/>
      <c r="F42" s="913"/>
      <c r="G42" s="913"/>
      <c r="H42" s="914"/>
    </row>
    <row r="43" spans="1:16" ht="37.5" customHeight="1" x14ac:dyDescent="0.25">
      <c r="A43" s="921" t="s">
        <v>1984</v>
      </c>
      <c r="B43" s="922"/>
      <c r="C43" s="922"/>
      <c r="D43" s="922"/>
      <c r="E43" s="922"/>
      <c r="F43" s="922"/>
      <c r="G43" s="922"/>
      <c r="H43" s="923"/>
    </row>
    <row r="44" spans="1:16" ht="37.5" customHeight="1" x14ac:dyDescent="0.25">
      <c r="A44" s="918" t="s">
        <v>1985</v>
      </c>
      <c r="B44" s="919"/>
      <c r="C44" s="919"/>
      <c r="D44" s="919"/>
      <c r="E44" s="919"/>
      <c r="F44" s="919"/>
      <c r="G44" s="919"/>
      <c r="H44" s="920"/>
    </row>
    <row r="45" spans="1:16" ht="37.5" customHeight="1" thickBot="1" x14ac:dyDescent="0.3">
      <c r="A45" s="909"/>
      <c r="B45" s="910"/>
      <c r="C45" s="910"/>
      <c r="D45" s="910"/>
      <c r="E45" s="910"/>
      <c r="F45" s="910"/>
      <c r="G45" s="910"/>
      <c r="H45" s="911"/>
    </row>
    <row r="46" spans="1:16" ht="37.5" customHeight="1" thickBot="1" x14ac:dyDescent="0.3">
      <c r="A46" s="912" t="s">
        <v>139</v>
      </c>
      <c r="B46" s="913"/>
      <c r="C46" s="913"/>
      <c r="D46" s="913"/>
      <c r="E46" s="913"/>
      <c r="F46" s="913"/>
      <c r="G46" s="913"/>
      <c r="H46" s="914"/>
    </row>
    <row r="47" spans="1:16" ht="37.5" customHeight="1" x14ac:dyDescent="0.25">
      <c r="A47" s="921" t="s">
        <v>1986</v>
      </c>
      <c r="B47" s="922"/>
      <c r="C47" s="922"/>
      <c r="D47" s="922"/>
      <c r="E47" s="922"/>
      <c r="F47" s="922"/>
      <c r="G47" s="922"/>
      <c r="H47" s="923"/>
    </row>
    <row r="48" spans="1:16" ht="37.5" customHeight="1" x14ac:dyDescent="0.25">
      <c r="A48" s="918" t="s">
        <v>1987</v>
      </c>
      <c r="B48" s="919"/>
      <c r="C48" s="919"/>
      <c r="D48" s="919"/>
      <c r="E48" s="919"/>
      <c r="F48" s="919"/>
      <c r="G48" s="919"/>
      <c r="H48" s="920"/>
    </row>
    <row r="49" spans="1:8" ht="37.5" customHeight="1" thickBot="1" x14ac:dyDescent="0.3">
      <c r="A49" s="909"/>
      <c r="B49" s="910"/>
      <c r="C49" s="910"/>
      <c r="D49" s="910"/>
      <c r="E49" s="910"/>
      <c r="F49" s="910"/>
      <c r="G49" s="910"/>
      <c r="H49" s="911"/>
    </row>
    <row r="50" spans="1:8" ht="37.5" customHeight="1" thickBot="1" x14ac:dyDescent="0.3">
      <c r="A50" s="423" t="s">
        <v>720</v>
      </c>
      <c r="B50" s="419" t="s">
        <v>1244</v>
      </c>
      <c r="C50" s="404"/>
      <c r="D50" s="404"/>
      <c r="E50" s="404"/>
      <c r="F50" s="532"/>
      <c r="G50" s="533" t="s">
        <v>11</v>
      </c>
      <c r="H50" s="534" t="s">
        <v>51</v>
      </c>
    </row>
    <row r="51" spans="1:8" s="190" customFormat="1" ht="37.5" customHeight="1" x14ac:dyDescent="0.25"/>
    <row r="52" spans="1:8" s="190" customFormat="1" ht="37.5" customHeight="1" x14ac:dyDescent="0.25"/>
    <row r="53" spans="1:8" s="190" customFormat="1" ht="37.5" customHeight="1" thickBot="1" x14ac:dyDescent="0.3">
      <c r="A53" s="471"/>
      <c r="B53" s="544"/>
      <c r="C53" s="71"/>
      <c r="D53" s="71"/>
      <c r="E53" s="71"/>
      <c r="F53" s="71"/>
      <c r="G53" s="60"/>
      <c r="H53" s="407"/>
    </row>
    <row r="54" spans="1:8" s="190" customFormat="1" ht="37.5" customHeight="1" thickBot="1" x14ac:dyDescent="0.3">
      <c r="A54" s="423" t="s">
        <v>721</v>
      </c>
      <c r="B54" s="419" t="s">
        <v>1244</v>
      </c>
      <c r="C54" s="402"/>
      <c r="D54" s="402"/>
      <c r="E54" s="533" t="s">
        <v>44</v>
      </c>
      <c r="F54" s="537" t="s">
        <v>45</v>
      </c>
      <c r="G54" s="533" t="s">
        <v>11</v>
      </c>
      <c r="H54" s="534" t="s">
        <v>51</v>
      </c>
    </row>
    <row r="55" spans="1:8" s="190" customFormat="1" ht="37.5" customHeight="1" x14ac:dyDescent="0.25"/>
    <row r="56" spans="1:8" s="190" customFormat="1" ht="37.5" customHeight="1" thickBot="1" x14ac:dyDescent="0.3">
      <c r="A56" s="535"/>
      <c r="B56" s="71"/>
      <c r="C56" s="71"/>
      <c r="D56" s="71"/>
      <c r="E56" s="60"/>
      <c r="F56" s="60"/>
      <c r="G56" s="60"/>
      <c r="H56" s="536"/>
    </row>
    <row r="57" spans="1:8" s="190" customFormat="1" ht="37.5" customHeight="1" thickBot="1" x14ac:dyDescent="0.3">
      <c r="A57" s="423" t="s">
        <v>722</v>
      </c>
      <c r="B57" s="419" t="s">
        <v>1244</v>
      </c>
      <c r="C57" s="402"/>
      <c r="D57" s="402"/>
      <c r="E57" s="533" t="s">
        <v>44</v>
      </c>
      <c r="F57" s="537" t="s">
        <v>45</v>
      </c>
      <c r="G57" s="533" t="s">
        <v>11</v>
      </c>
      <c r="H57" s="534" t="s">
        <v>51</v>
      </c>
    </row>
    <row r="58" spans="1:8" s="190" customFormat="1" ht="37.5" customHeight="1" x14ac:dyDescent="0.25"/>
    <row r="59" spans="1:8" s="190" customFormat="1" ht="37.5" customHeight="1" thickBot="1" x14ac:dyDescent="0.3">
      <c r="A59" s="471"/>
      <c r="B59" s="544"/>
      <c r="C59" s="71"/>
      <c r="D59" s="71"/>
      <c r="E59" s="71"/>
      <c r="F59" s="71"/>
      <c r="G59" s="60"/>
      <c r="H59" s="407"/>
    </row>
    <row r="60" spans="1:8" s="190" customFormat="1" ht="37.5" customHeight="1" thickBot="1" x14ac:dyDescent="0.3">
      <c r="A60" s="712" t="s">
        <v>725</v>
      </c>
      <c r="B60" s="419" t="s">
        <v>1244</v>
      </c>
      <c r="C60" s="402"/>
      <c r="D60" s="401"/>
      <c r="E60" s="533" t="s">
        <v>44</v>
      </c>
      <c r="F60" s="537" t="s">
        <v>45</v>
      </c>
      <c r="G60" s="533" t="s">
        <v>11</v>
      </c>
      <c r="H60" s="534" t="s">
        <v>51</v>
      </c>
    </row>
    <row r="61" spans="1:8" s="190" customFormat="1" ht="37.5" customHeight="1" x14ac:dyDescent="0.25"/>
    <row r="62" spans="1:8" s="190" customFormat="1" ht="37.5" customHeight="1" thickBot="1" x14ac:dyDescent="0.3">
      <c r="A62" s="471"/>
      <c r="B62" s="544"/>
      <c r="C62" s="71"/>
      <c r="D62" s="71"/>
      <c r="E62" s="71"/>
      <c r="F62" s="71"/>
      <c r="G62" s="60"/>
      <c r="H62" s="407"/>
    </row>
    <row r="63" spans="1:8" s="190" customFormat="1" ht="37.5" customHeight="1" thickBot="1" x14ac:dyDescent="0.3">
      <c r="A63" s="712" t="s">
        <v>726</v>
      </c>
      <c r="B63" s="419" t="s">
        <v>1244</v>
      </c>
      <c r="C63" s="402"/>
      <c r="D63" s="401"/>
      <c r="E63" s="533" t="s">
        <v>44</v>
      </c>
      <c r="F63" s="537" t="s">
        <v>45</v>
      </c>
      <c r="G63" s="533" t="s">
        <v>11</v>
      </c>
      <c r="H63" s="534" t="s">
        <v>51</v>
      </c>
    </row>
    <row r="64" spans="1:8" s="190" customFormat="1" ht="37.5" customHeight="1" x14ac:dyDescent="0.25"/>
    <row r="65" spans="1:8" s="190" customFormat="1" ht="37.5" customHeight="1" thickBot="1" x14ac:dyDescent="0.3">
      <c r="A65" s="387"/>
      <c r="B65" s="738"/>
      <c r="C65" s="399"/>
      <c r="D65" s="399"/>
      <c r="E65" s="399"/>
      <c r="F65" s="399"/>
      <c r="G65" s="400"/>
      <c r="H65" s="409"/>
    </row>
    <row r="66" spans="1:8" s="190" customFormat="1" ht="37.5" customHeight="1" x14ac:dyDescent="0.25">
      <c r="A66" s="177"/>
      <c r="B66" s="177"/>
      <c r="C66" s="71"/>
      <c r="D66" s="71"/>
      <c r="E66" s="71"/>
      <c r="F66" s="71"/>
      <c r="G66" s="60"/>
      <c r="H66" s="60"/>
    </row>
    <row r="67" spans="1:8" s="190" customFormat="1" ht="37.5" customHeight="1" x14ac:dyDescent="0.25">
      <c r="A67" s="177"/>
      <c r="B67" s="177"/>
      <c r="C67" s="71"/>
      <c r="D67" s="71"/>
      <c r="E67" s="71"/>
      <c r="F67" s="71"/>
      <c r="G67" s="60"/>
      <c r="H67" s="60"/>
    </row>
  </sheetData>
  <mergeCells count="18">
    <mergeCell ref="A48:H48"/>
    <mergeCell ref="A49:H49"/>
    <mergeCell ref="A38:H38"/>
    <mergeCell ref="A39:H39"/>
    <mergeCell ref="A40:H40"/>
    <mergeCell ref="A41:H41"/>
    <mergeCell ref="A42:H42"/>
    <mergeCell ref="A43:H43"/>
    <mergeCell ref="I35:P35"/>
    <mergeCell ref="A44:H44"/>
    <mergeCell ref="A45:H45"/>
    <mergeCell ref="A46:H46"/>
    <mergeCell ref="A47:H47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53F2-2F2A-459E-B85E-DCB79C28BE18}">
  <sheetPr>
    <pageSetUpPr fitToPage="1"/>
  </sheetPr>
  <dimension ref="A1:U39"/>
  <sheetViews>
    <sheetView topLeftCell="A11" zoomScale="60" zoomScaleNormal="60" zoomScalePageLayoutView="75" workbookViewId="0">
      <selection activeCell="C16" sqref="C16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2214</v>
      </c>
      <c r="B2" s="490"/>
      <c r="C2" s="491" t="s">
        <v>2267</v>
      </c>
      <c r="D2" s="492" t="s">
        <v>2268</v>
      </c>
      <c r="E2" s="470" t="s">
        <v>2269</v>
      </c>
      <c r="F2" s="493" t="s">
        <v>2270</v>
      </c>
      <c r="G2" s="456">
        <v>1.2560185185185187E-3</v>
      </c>
      <c r="H2" s="768">
        <v>1.2560185185185187E-3</v>
      </c>
      <c r="I2" s="752" t="s">
        <v>2220</v>
      </c>
      <c r="J2" s="436" t="s">
        <v>2317</v>
      </c>
      <c r="K2" s="171" t="s">
        <v>675</v>
      </c>
      <c r="L2" s="171" t="s">
        <v>2318</v>
      </c>
      <c r="M2" s="171" t="s">
        <v>2319</v>
      </c>
      <c r="N2" s="459" t="s">
        <v>2320</v>
      </c>
      <c r="O2" s="541">
        <v>5.022569444444445E-3</v>
      </c>
      <c r="P2" s="501">
        <v>5.0222222222222222E-3</v>
      </c>
    </row>
    <row r="3" spans="1:21" ht="37.5" customHeight="1" thickBot="1" x14ac:dyDescent="0.3">
      <c r="A3" s="489" t="s">
        <v>1971</v>
      </c>
      <c r="B3" s="490"/>
      <c r="C3" s="491" t="s">
        <v>2271</v>
      </c>
      <c r="D3" s="492" t="s">
        <v>1452</v>
      </c>
      <c r="E3" s="492" t="s">
        <v>2076</v>
      </c>
      <c r="F3" s="493" t="s">
        <v>2272</v>
      </c>
      <c r="G3" s="456">
        <v>1.3870370370370371E-3</v>
      </c>
      <c r="H3" s="509">
        <v>1.3870370370370371E-3</v>
      </c>
      <c r="I3" s="751"/>
      <c r="J3" s="438" t="s">
        <v>2321</v>
      </c>
      <c r="K3" s="165" t="s">
        <v>2322</v>
      </c>
      <c r="L3" s="165" t="s">
        <v>2323</v>
      </c>
      <c r="M3" s="165" t="s">
        <v>2324</v>
      </c>
      <c r="N3" s="460" t="s">
        <v>2325</v>
      </c>
      <c r="O3" s="60"/>
      <c r="P3" s="407"/>
    </row>
    <row r="4" spans="1:21" ht="37.5" customHeight="1" thickBot="1" x14ac:dyDescent="0.3">
      <c r="A4" s="921" t="s">
        <v>2213</v>
      </c>
      <c r="B4" s="922"/>
      <c r="C4" s="922"/>
      <c r="D4" s="922"/>
      <c r="E4" s="922"/>
      <c r="F4" s="922"/>
      <c r="G4" s="922"/>
      <c r="H4" s="923"/>
      <c r="I4" s="752"/>
      <c r="J4" s="436"/>
      <c r="K4" s="171"/>
      <c r="L4" s="171"/>
      <c r="M4" s="171"/>
      <c r="N4" s="459"/>
      <c r="O4" s="458"/>
      <c r="P4" s="457"/>
    </row>
    <row r="5" spans="1:21" ht="37.5" customHeight="1" thickBot="1" x14ac:dyDescent="0.3">
      <c r="A5" s="918" t="s">
        <v>1983</v>
      </c>
      <c r="B5" s="919"/>
      <c r="C5" s="919"/>
      <c r="D5" s="919"/>
      <c r="E5" s="919"/>
      <c r="F5" s="919"/>
      <c r="G5" s="919"/>
      <c r="H5" s="920"/>
      <c r="I5" s="751"/>
      <c r="J5" s="438"/>
      <c r="K5" s="165"/>
      <c r="L5" s="165"/>
      <c r="M5" s="165"/>
      <c r="N5" s="460"/>
      <c r="O5" s="60"/>
      <c r="P5" s="407"/>
    </row>
    <row r="6" spans="1:21" ht="37.5" customHeight="1" thickBot="1" x14ac:dyDescent="0.3">
      <c r="A6" s="754"/>
      <c r="B6" s="431"/>
      <c r="C6" s="434"/>
      <c r="D6" s="434"/>
      <c r="E6" s="434"/>
      <c r="F6" s="434"/>
      <c r="G6" s="451"/>
      <c r="H6" s="452"/>
      <c r="I6" s="752" t="s">
        <v>1233</v>
      </c>
      <c r="J6" s="436" t="s">
        <v>1032</v>
      </c>
      <c r="K6" s="171" t="s">
        <v>2326</v>
      </c>
      <c r="L6" s="171" t="s">
        <v>2327</v>
      </c>
      <c r="M6" s="171" t="s">
        <v>625</v>
      </c>
      <c r="N6" s="459" t="s">
        <v>2328</v>
      </c>
      <c r="O6" s="458">
        <v>4.1956018518518523E-3</v>
      </c>
      <c r="P6" s="504">
        <v>4.1956018518518523E-3</v>
      </c>
    </row>
    <row r="7" spans="1:21" ht="37.5" customHeight="1" thickBot="1" x14ac:dyDescent="0.3">
      <c r="A7" s="423" t="s">
        <v>2357</v>
      </c>
      <c r="B7" s="540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751"/>
      <c r="J7" s="438" t="s">
        <v>1287</v>
      </c>
      <c r="K7" s="165" t="s">
        <v>2329</v>
      </c>
      <c r="L7" s="165" t="s">
        <v>2330</v>
      </c>
      <c r="M7" s="165" t="s">
        <v>2331</v>
      </c>
      <c r="N7" s="460" t="s">
        <v>1771</v>
      </c>
      <c r="O7" s="60"/>
      <c r="P7" s="407"/>
    </row>
    <row r="8" spans="1:21" ht="37.5" customHeight="1" thickBot="1" x14ac:dyDescent="0.3">
      <c r="A8" s="489" t="s">
        <v>1988</v>
      </c>
      <c r="B8" s="490"/>
      <c r="C8" s="494" t="s">
        <v>2273</v>
      </c>
      <c r="D8" s="470" t="s">
        <v>2274</v>
      </c>
      <c r="E8" s="470" t="s">
        <v>639</v>
      </c>
      <c r="F8" s="493" t="s">
        <v>2275</v>
      </c>
      <c r="G8" s="456">
        <v>1.701851851851852E-3</v>
      </c>
      <c r="H8" s="504">
        <v>1.701851851851852E-3</v>
      </c>
      <c r="I8" s="177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 t="s">
        <v>1222</v>
      </c>
      <c r="B9" s="490"/>
      <c r="C9" s="494" t="s">
        <v>2276</v>
      </c>
      <c r="D9" s="470" t="s">
        <v>1697</v>
      </c>
      <c r="E9" s="470" t="s">
        <v>2277</v>
      </c>
      <c r="F9" s="493" t="s">
        <v>2278</v>
      </c>
      <c r="G9" s="456">
        <v>1.8471064814814815E-3</v>
      </c>
      <c r="H9" s="457">
        <v>1.8471064814814815E-3</v>
      </c>
      <c r="I9" s="177"/>
      <c r="J9" s="71"/>
      <c r="K9" s="71"/>
      <c r="L9" s="71"/>
      <c r="M9" s="71"/>
      <c r="N9" s="71"/>
      <c r="O9" s="60"/>
      <c r="P9" s="407"/>
    </row>
    <row r="10" spans="1:21" ht="37.5" customHeight="1" thickBot="1" x14ac:dyDescent="0.3">
      <c r="A10" s="489" t="s">
        <v>1989</v>
      </c>
      <c r="B10" s="490"/>
      <c r="C10" s="494" t="s">
        <v>606</v>
      </c>
      <c r="D10" s="470" t="s">
        <v>2279</v>
      </c>
      <c r="E10" s="470" t="s">
        <v>558</v>
      </c>
      <c r="F10" s="493" t="s">
        <v>1760</v>
      </c>
      <c r="G10" s="502">
        <v>1.7424768518518518E-3</v>
      </c>
      <c r="H10" s="457">
        <v>1.7449074074074075E-3</v>
      </c>
      <c r="I10" s="618"/>
      <c r="J10" s="71"/>
      <c r="K10" s="71"/>
      <c r="L10" s="71"/>
      <c r="M10" s="71"/>
      <c r="N10" s="71"/>
      <c r="O10" s="60"/>
      <c r="P10" s="407"/>
    </row>
    <row r="11" spans="1:21" ht="37.5" customHeight="1" thickBot="1" x14ac:dyDescent="0.3">
      <c r="A11" s="489"/>
      <c r="B11" s="490"/>
      <c r="C11" s="494"/>
      <c r="D11" s="470"/>
      <c r="E11" s="470"/>
      <c r="F11" s="493"/>
      <c r="G11" s="456"/>
      <c r="H11" s="457"/>
      <c r="I11" s="753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627"/>
      <c r="C12" s="71"/>
      <c r="D12" s="71"/>
      <c r="E12" s="71"/>
      <c r="F12" s="71"/>
      <c r="G12" s="60"/>
      <c r="H12" s="60"/>
      <c r="I12" s="177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40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7" t="s">
        <v>51</v>
      </c>
      <c r="I13" s="759" t="s">
        <v>2362</v>
      </c>
      <c r="J13" s="540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 t="s">
        <v>1990</v>
      </c>
      <c r="B14" s="490"/>
      <c r="C14" s="491" t="s">
        <v>2280</v>
      </c>
      <c r="D14" s="470" t="s">
        <v>2281</v>
      </c>
      <c r="E14" s="470" t="s">
        <v>2282</v>
      </c>
      <c r="F14" s="493" t="s">
        <v>2283</v>
      </c>
      <c r="G14" s="502">
        <v>2.0569444444444441E-3</v>
      </c>
      <c r="H14" s="635">
        <v>2.0569444444444441E-3</v>
      </c>
      <c r="I14" s="754" t="s">
        <v>2223</v>
      </c>
      <c r="J14" s="490"/>
      <c r="K14" s="491" t="s">
        <v>2332</v>
      </c>
      <c r="L14" s="470" t="s">
        <v>2333</v>
      </c>
      <c r="M14" s="470" t="s">
        <v>1078</v>
      </c>
      <c r="N14" s="608" t="s">
        <v>1116</v>
      </c>
      <c r="O14" s="456">
        <v>1.2888888888888887E-3</v>
      </c>
      <c r="P14" s="457">
        <v>1.2888888888888887E-3</v>
      </c>
      <c r="R14" s="60"/>
    </row>
    <row r="15" spans="1:21" ht="37.5" customHeight="1" thickBot="1" x14ac:dyDescent="0.3">
      <c r="A15" s="489" t="s">
        <v>1991</v>
      </c>
      <c r="B15" s="490"/>
      <c r="C15" s="491" t="s">
        <v>2284</v>
      </c>
      <c r="D15" s="470" t="s">
        <v>2285</v>
      </c>
      <c r="E15" s="470" t="s">
        <v>2286</v>
      </c>
      <c r="F15" s="493" t="s">
        <v>2287</v>
      </c>
      <c r="G15" s="502">
        <v>1.9078703703703705E-3</v>
      </c>
      <c r="H15" s="614">
        <v>1.9093749999999998E-3</v>
      </c>
      <c r="I15" s="754" t="s">
        <v>2224</v>
      </c>
      <c r="J15" s="490"/>
      <c r="K15" s="494" t="s">
        <v>2334</v>
      </c>
      <c r="L15" s="470" t="s">
        <v>1841</v>
      </c>
      <c r="M15" s="470" t="s">
        <v>1344</v>
      </c>
      <c r="N15" s="608" t="s">
        <v>2335</v>
      </c>
      <c r="O15" s="456">
        <v>1.4317129629629628E-3</v>
      </c>
      <c r="P15" s="457">
        <v>1.4344907407407405E-3</v>
      </c>
      <c r="R15" s="60"/>
    </row>
    <row r="16" spans="1:21" ht="37.5" customHeight="1" thickBot="1" x14ac:dyDescent="0.3">
      <c r="A16" s="489" t="s">
        <v>2215</v>
      </c>
      <c r="B16" s="490"/>
      <c r="C16" s="491" t="s">
        <v>1277</v>
      </c>
      <c r="D16" s="470" t="s">
        <v>2288</v>
      </c>
      <c r="E16" s="470" t="s">
        <v>2289</v>
      </c>
      <c r="F16" s="493" t="s">
        <v>1777</v>
      </c>
      <c r="G16" s="456">
        <v>1.7468749999999999E-3</v>
      </c>
      <c r="H16" s="614">
        <v>1.7511574074074072E-3</v>
      </c>
      <c r="I16" s="921" t="s">
        <v>2221</v>
      </c>
      <c r="J16" s="922"/>
      <c r="K16" s="922"/>
      <c r="L16" s="922"/>
      <c r="M16" s="922"/>
      <c r="N16" s="922"/>
      <c r="O16" s="922"/>
      <c r="P16" s="923"/>
      <c r="R16" s="177"/>
      <c r="S16" s="178"/>
      <c r="T16" s="178"/>
      <c r="U16" s="178"/>
    </row>
    <row r="17" spans="1:21" ht="37.5" customHeight="1" thickBot="1" x14ac:dyDescent="0.3">
      <c r="A17" s="489" t="s">
        <v>2216</v>
      </c>
      <c r="B17" s="490"/>
      <c r="C17" s="494" t="s">
        <v>2290</v>
      </c>
      <c r="D17" s="470" t="s">
        <v>894</v>
      </c>
      <c r="E17" s="470" t="s">
        <v>2291</v>
      </c>
      <c r="F17" s="493" t="s">
        <v>2292</v>
      </c>
      <c r="G17" s="502">
        <v>1.8091435185185187E-3</v>
      </c>
      <c r="H17" s="635">
        <v>1.8091435185185187E-3</v>
      </c>
      <c r="I17" s="909" t="s">
        <v>2222</v>
      </c>
      <c r="J17" s="910"/>
      <c r="K17" s="910"/>
      <c r="L17" s="910"/>
      <c r="M17" s="910"/>
      <c r="N17" s="910"/>
      <c r="O17" s="910"/>
      <c r="P17" s="911"/>
      <c r="R17" s="60"/>
      <c r="T17" s="182"/>
      <c r="U17" s="182"/>
    </row>
    <row r="18" spans="1:21" ht="37.5" customHeight="1" thickBot="1" x14ac:dyDescent="0.3">
      <c r="A18" s="423" t="s">
        <v>2359</v>
      </c>
      <c r="B18" s="419" t="s">
        <v>1244</v>
      </c>
      <c r="C18" s="401"/>
      <c r="D18" s="401"/>
      <c r="E18" s="401"/>
      <c r="F18" s="402"/>
      <c r="G18" s="533" t="s">
        <v>11</v>
      </c>
      <c r="H18" s="534" t="s">
        <v>51</v>
      </c>
      <c r="I18" s="755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89" t="s">
        <v>2022</v>
      </c>
      <c r="B19" s="490"/>
      <c r="C19" s="71"/>
      <c r="D19" s="71"/>
      <c r="E19" s="71"/>
      <c r="F19" s="71"/>
      <c r="G19" s="456" t="s">
        <v>2101</v>
      </c>
      <c r="H19" s="457" t="s">
        <v>2273</v>
      </c>
      <c r="I19" s="759" t="s">
        <v>2363</v>
      </c>
      <c r="J19" s="419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 t="s">
        <v>2020</v>
      </c>
      <c r="B20" s="490"/>
      <c r="C20" s="71"/>
      <c r="D20" s="71"/>
      <c r="E20" s="71"/>
      <c r="F20" s="71"/>
      <c r="G20" s="456" t="s">
        <v>2293</v>
      </c>
      <c r="H20" s="504" t="s">
        <v>2294</v>
      </c>
      <c r="I20" s="754" t="s">
        <v>2225</v>
      </c>
      <c r="J20" s="490"/>
      <c r="K20" s="71"/>
      <c r="L20" s="71"/>
      <c r="M20" s="520" t="s">
        <v>2336</v>
      </c>
      <c r="N20" s="493" t="s">
        <v>1142</v>
      </c>
      <c r="O20" s="502">
        <v>8.4780092592592589E-4</v>
      </c>
      <c r="P20" s="457">
        <v>8.512731481481482E-4</v>
      </c>
      <c r="R20" s="182"/>
      <c r="T20" s="182"/>
      <c r="U20" s="182"/>
    </row>
    <row r="21" spans="1:21" ht="37.5" customHeight="1" thickBot="1" x14ac:dyDescent="0.3">
      <c r="A21" s="489" t="s">
        <v>2021</v>
      </c>
      <c r="B21" s="490"/>
      <c r="C21" s="71"/>
      <c r="D21" s="71"/>
      <c r="E21" s="71"/>
      <c r="F21" s="71"/>
      <c r="G21" s="456" t="s">
        <v>2295</v>
      </c>
      <c r="H21" s="457" t="s">
        <v>2296</v>
      </c>
      <c r="I21" s="754" t="s">
        <v>2226</v>
      </c>
      <c r="J21" s="490"/>
      <c r="K21" s="71"/>
      <c r="L21" s="71"/>
      <c r="M21" s="505" t="s">
        <v>2311</v>
      </c>
      <c r="N21" s="493" t="s">
        <v>2338</v>
      </c>
      <c r="O21" s="456">
        <v>8.2395833333333334E-4</v>
      </c>
      <c r="P21" s="457">
        <v>8.255787037037038E-4</v>
      </c>
      <c r="R21" s="178"/>
      <c r="S21" s="178"/>
      <c r="T21" s="178"/>
      <c r="U21" s="178"/>
    </row>
    <row r="22" spans="1:21" ht="37.5" customHeight="1" thickBot="1" x14ac:dyDescent="0.3">
      <c r="A22" s="495" t="s">
        <v>1951</v>
      </c>
      <c r="B22" s="473"/>
      <c r="C22" s="71"/>
      <c r="D22" s="71"/>
      <c r="E22" s="71"/>
      <c r="F22" s="71"/>
      <c r="G22" s="500" t="s">
        <v>2297</v>
      </c>
      <c r="H22" s="501" t="s">
        <v>1480</v>
      </c>
      <c r="I22" s="754" t="s">
        <v>2227</v>
      </c>
      <c r="J22" s="490"/>
      <c r="K22" s="71"/>
      <c r="L22" s="71"/>
      <c r="M22" s="505" t="s">
        <v>2339</v>
      </c>
      <c r="N22" s="493" t="s">
        <v>1082</v>
      </c>
      <c r="O22" s="456">
        <v>7.291666666666667E-4</v>
      </c>
      <c r="P22" s="634">
        <v>7.291666666666667E-4</v>
      </c>
      <c r="R22" s="182"/>
      <c r="T22" s="182"/>
    </row>
    <row r="23" spans="1:21" ht="37.5" customHeight="1" thickBot="1" x14ac:dyDescent="0.3">
      <c r="A23" s="489" t="s">
        <v>1628</v>
      </c>
      <c r="B23" s="490"/>
      <c r="C23" s="71"/>
      <c r="D23" s="71"/>
      <c r="E23" s="71"/>
      <c r="F23" s="71"/>
      <c r="G23" s="502" t="s">
        <v>2298</v>
      </c>
      <c r="H23" s="457" t="s">
        <v>2299</v>
      </c>
      <c r="I23" s="471" t="s">
        <v>1966</v>
      </c>
      <c r="J23" s="473"/>
      <c r="K23" s="71"/>
      <c r="L23" s="71"/>
      <c r="M23" s="506" t="s">
        <v>2340</v>
      </c>
      <c r="N23" s="507" t="s">
        <v>2341</v>
      </c>
      <c r="O23" s="500">
        <v>7.2754629629629634E-4</v>
      </c>
      <c r="P23" s="512">
        <v>7.2754629629629634E-4</v>
      </c>
      <c r="R23" s="182"/>
      <c r="T23" s="182"/>
    </row>
    <row r="24" spans="1:21" ht="37.5" customHeight="1" thickBot="1" x14ac:dyDescent="0.3">
      <c r="A24" s="489" t="s">
        <v>1855</v>
      </c>
      <c r="B24" s="490"/>
      <c r="C24" s="71"/>
      <c r="D24" s="71"/>
      <c r="E24" s="71"/>
      <c r="F24" s="71"/>
      <c r="G24" s="456" t="s">
        <v>2300</v>
      </c>
      <c r="H24" s="509" t="s">
        <v>2300</v>
      </c>
      <c r="I24" s="754" t="s">
        <v>1977</v>
      </c>
      <c r="J24" s="490"/>
      <c r="K24" s="71"/>
      <c r="L24" s="71"/>
      <c r="M24" s="505" t="s">
        <v>2342</v>
      </c>
      <c r="N24" s="493" t="s">
        <v>2343</v>
      </c>
      <c r="O24" s="456">
        <v>7.2928240740740733E-4</v>
      </c>
      <c r="P24" s="634">
        <v>7.2928240740740733E-4</v>
      </c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419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thickBot="1" x14ac:dyDescent="0.3">
      <c r="A26" s="489" t="s">
        <v>2001</v>
      </c>
      <c r="B26" s="490"/>
      <c r="C26" s="71"/>
      <c r="D26" s="71"/>
      <c r="E26" s="520" t="s">
        <v>2301</v>
      </c>
      <c r="F26" s="493" t="s">
        <v>2302</v>
      </c>
      <c r="G26" s="456">
        <v>8.7280092592592585E-4</v>
      </c>
      <c r="H26" s="504">
        <v>8.7280092592592585E-4</v>
      </c>
      <c r="I26" s="754" t="s">
        <v>2228</v>
      </c>
      <c r="J26" s="490"/>
      <c r="K26" s="71"/>
      <c r="L26" s="71"/>
      <c r="M26" s="505" t="s">
        <v>1394</v>
      </c>
      <c r="N26" s="493" t="s">
        <v>2344</v>
      </c>
      <c r="O26" s="456">
        <v>1.0285879629629631E-3</v>
      </c>
      <c r="P26" s="504">
        <v>1.0285879629629631E-3</v>
      </c>
      <c r="R26" s="178"/>
      <c r="S26" s="178"/>
      <c r="T26" s="178"/>
      <c r="U26" s="178"/>
    </row>
    <row r="27" spans="1:21" ht="37.5" customHeight="1" thickBot="1" x14ac:dyDescent="0.3">
      <c r="A27" s="763" t="s">
        <v>2217</v>
      </c>
      <c r="B27" s="473"/>
      <c r="C27" s="71"/>
      <c r="D27" s="71"/>
      <c r="E27" s="506" t="s">
        <v>2303</v>
      </c>
      <c r="F27" s="507" t="s">
        <v>2304</v>
      </c>
      <c r="G27" s="500">
        <v>9.699074074074075E-4</v>
      </c>
      <c r="H27" s="501">
        <v>9.699074074074075E-4</v>
      </c>
      <c r="I27" s="754" t="s">
        <v>1637</v>
      </c>
      <c r="J27" s="490"/>
      <c r="K27" s="71"/>
      <c r="L27" s="71"/>
      <c r="M27" s="505" t="s">
        <v>2345</v>
      </c>
      <c r="N27" s="493" t="s">
        <v>2346</v>
      </c>
      <c r="O27" s="456">
        <v>1.0450231481481482E-3</v>
      </c>
      <c r="P27" s="457">
        <v>1.0450231481481482E-3</v>
      </c>
    </row>
    <row r="28" spans="1:21" ht="37.5" customHeight="1" thickBot="1" x14ac:dyDescent="0.3">
      <c r="A28" s="489" t="s">
        <v>2218</v>
      </c>
      <c r="B28" s="490"/>
      <c r="C28" s="71"/>
      <c r="D28" s="71"/>
      <c r="E28" s="506" t="s">
        <v>1764</v>
      </c>
      <c r="F28" s="507" t="s">
        <v>923</v>
      </c>
      <c r="G28" s="500">
        <v>7.7557870370370367E-4</v>
      </c>
      <c r="H28" s="508">
        <v>7.7557870370370367E-4</v>
      </c>
      <c r="I28" s="754" t="s">
        <v>2229</v>
      </c>
      <c r="J28" s="490"/>
      <c r="K28" s="71"/>
      <c r="L28" s="71"/>
      <c r="M28" s="505" t="s">
        <v>2027</v>
      </c>
      <c r="N28" s="493" t="s">
        <v>2347</v>
      </c>
      <c r="O28" s="456">
        <v>8.5983796296296296E-4</v>
      </c>
      <c r="P28" s="504">
        <v>8.5983796296296296E-4</v>
      </c>
    </row>
    <row r="29" spans="1:21" ht="37.5" customHeight="1" thickBot="1" x14ac:dyDescent="0.3">
      <c r="A29" s="495" t="s">
        <v>1229</v>
      </c>
      <c r="B29" s="473"/>
      <c r="C29" s="71"/>
      <c r="D29" s="71"/>
      <c r="E29" s="506" t="s">
        <v>2305</v>
      </c>
      <c r="F29" s="507" t="s">
        <v>2089</v>
      </c>
      <c r="G29" s="500">
        <v>7.4791666666666669E-4</v>
      </c>
      <c r="H29" s="508">
        <v>7.4791666666666669E-4</v>
      </c>
      <c r="I29" s="471" t="s">
        <v>1992</v>
      </c>
      <c r="J29" s="473"/>
      <c r="K29" s="71"/>
      <c r="L29" s="71"/>
      <c r="M29" s="506" t="s">
        <v>1766</v>
      </c>
      <c r="N29" s="507" t="s">
        <v>2288</v>
      </c>
      <c r="O29" s="500">
        <v>8.045138888888889E-4</v>
      </c>
      <c r="P29" s="508">
        <v>8.045138888888889E-4</v>
      </c>
    </row>
    <row r="30" spans="1:21" ht="37.5" customHeight="1" thickBot="1" x14ac:dyDescent="0.3">
      <c r="A30" s="489" t="s">
        <v>1586</v>
      </c>
      <c r="B30" s="490"/>
      <c r="C30" s="71"/>
      <c r="D30" s="71"/>
      <c r="E30" s="478" t="s">
        <v>2306</v>
      </c>
      <c r="F30" s="454" t="s">
        <v>2307</v>
      </c>
      <c r="G30" s="455" t="s">
        <v>2308</v>
      </c>
      <c r="H30" s="484" t="s">
        <v>2308</v>
      </c>
      <c r="I30" s="754" t="s">
        <v>2230</v>
      </c>
      <c r="J30" s="490"/>
      <c r="K30" s="71"/>
      <c r="L30" s="71"/>
      <c r="M30" s="506" t="s">
        <v>1048</v>
      </c>
      <c r="N30" s="507" t="s">
        <v>2141</v>
      </c>
      <c r="O30" s="500">
        <v>8.1516203703703698E-4</v>
      </c>
      <c r="P30" s="508">
        <v>8.1516203703703698E-4</v>
      </c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thickBot="1" x14ac:dyDescent="0.3">
      <c r="A32" s="489" t="s">
        <v>2309</v>
      </c>
      <c r="B32" s="490"/>
      <c r="C32" s="71"/>
      <c r="D32" s="71"/>
      <c r="E32" s="505" t="s">
        <v>1277</v>
      </c>
      <c r="F32" s="493" t="s">
        <v>2310</v>
      </c>
      <c r="G32" s="456">
        <v>8.2326388888888889E-4</v>
      </c>
      <c r="H32" s="457">
        <v>8.2326388888888889E-4</v>
      </c>
      <c r="I32" s="754" t="s">
        <v>2233</v>
      </c>
      <c r="J32" s="490"/>
      <c r="K32" s="494" t="s">
        <v>2348</v>
      </c>
      <c r="L32" s="492" t="s">
        <v>2349</v>
      </c>
      <c r="M32" s="492" t="s">
        <v>2350</v>
      </c>
      <c r="N32" s="493" t="s">
        <v>2351</v>
      </c>
      <c r="O32" s="456">
        <v>2.516550925925926E-3</v>
      </c>
      <c r="P32" s="634">
        <v>2.516550925925926E-3</v>
      </c>
    </row>
    <row r="33" spans="1:16" ht="37.5" customHeight="1" thickBot="1" x14ac:dyDescent="0.3">
      <c r="A33" s="763" t="s">
        <v>1738</v>
      </c>
      <c r="B33" s="473"/>
      <c r="C33" s="71"/>
      <c r="D33" s="71"/>
      <c r="E33" s="505" t="s">
        <v>875</v>
      </c>
      <c r="F33" s="493" t="s">
        <v>2311</v>
      </c>
      <c r="G33" s="456">
        <v>7.7546296296296304E-4</v>
      </c>
      <c r="H33" s="457">
        <v>7.7719907407407414E-4</v>
      </c>
      <c r="I33" s="754" t="s">
        <v>2234</v>
      </c>
      <c r="J33" s="490"/>
      <c r="K33" s="491" t="s">
        <v>2352</v>
      </c>
      <c r="L33" s="492" t="s">
        <v>2353</v>
      </c>
      <c r="M33" s="470">
        <v>7.0532407407407403E-4</v>
      </c>
      <c r="N33" s="608">
        <v>6.9953703703703714E-4</v>
      </c>
      <c r="O33" s="456">
        <v>2.7443287037037037E-3</v>
      </c>
      <c r="P33" s="509">
        <v>2.745138888888889E-3</v>
      </c>
    </row>
    <row r="34" spans="1:16" ht="37.5" customHeight="1" thickBot="1" x14ac:dyDescent="0.3">
      <c r="A34" s="489" t="s">
        <v>1897</v>
      </c>
      <c r="B34" s="490"/>
      <c r="C34" s="71"/>
      <c r="D34" s="71"/>
      <c r="E34" s="505" t="s">
        <v>1840</v>
      </c>
      <c r="F34" s="493" t="s">
        <v>2312</v>
      </c>
      <c r="G34" s="456">
        <v>7.4837962962962966E-4</v>
      </c>
      <c r="H34" s="457">
        <v>7.5150462962962964E-4</v>
      </c>
      <c r="I34" s="921" t="s">
        <v>2231</v>
      </c>
      <c r="J34" s="922"/>
      <c r="K34" s="922"/>
      <c r="L34" s="922"/>
      <c r="M34" s="922"/>
      <c r="N34" s="922"/>
      <c r="O34" s="922"/>
      <c r="P34" s="923"/>
    </row>
    <row r="35" spans="1:16" ht="37.5" customHeight="1" thickBot="1" x14ac:dyDescent="0.3">
      <c r="A35" s="495" t="s">
        <v>2219</v>
      </c>
      <c r="B35" s="473"/>
      <c r="C35" s="71"/>
      <c r="D35" s="71"/>
      <c r="E35" s="506" t="s">
        <v>2313</v>
      </c>
      <c r="F35" s="507" t="s">
        <v>2314</v>
      </c>
      <c r="G35" s="500" t="s">
        <v>2315</v>
      </c>
      <c r="H35" s="508" t="s">
        <v>2315</v>
      </c>
      <c r="I35" s="918" t="s">
        <v>2232</v>
      </c>
      <c r="J35" s="919"/>
      <c r="K35" s="919"/>
      <c r="L35" s="919"/>
      <c r="M35" s="919"/>
      <c r="N35" s="919"/>
      <c r="O35" s="919"/>
      <c r="P35" s="920"/>
    </row>
    <row r="36" spans="1:16" ht="37.5" customHeight="1" thickBot="1" x14ac:dyDescent="0.3">
      <c r="A36" s="489" t="s">
        <v>1440</v>
      </c>
      <c r="B36" s="490"/>
      <c r="C36" s="399"/>
      <c r="D36" s="399"/>
      <c r="E36" s="506" t="s">
        <v>1020</v>
      </c>
      <c r="F36" s="507" t="s">
        <v>1708</v>
      </c>
      <c r="G36" s="500" t="s">
        <v>2316</v>
      </c>
      <c r="H36" s="508" t="s">
        <v>2316</v>
      </c>
      <c r="I36" s="373" t="s">
        <v>1997</v>
      </c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x14ac:dyDescent="0.25"/>
    <row r="38" spans="1:16" s="190" customFormat="1" ht="37.5" customHeight="1" x14ac:dyDescent="0.25">
      <c r="A38" s="177"/>
      <c r="B38" s="177"/>
      <c r="C38" s="71"/>
      <c r="D38" s="71"/>
      <c r="E38" s="71"/>
      <c r="F38" s="71"/>
      <c r="G38" s="60"/>
      <c r="H38" s="60"/>
    </row>
    <row r="39" spans="1:16" s="190" customFormat="1" ht="37.5" customHeight="1" x14ac:dyDescent="0.25">
      <c r="A39" s="177"/>
      <c r="B39" s="177"/>
      <c r="C39" s="71"/>
      <c r="D39" s="71"/>
      <c r="E39" s="71"/>
      <c r="F39" s="71"/>
      <c r="G39" s="60"/>
      <c r="H39" s="60"/>
    </row>
  </sheetData>
  <mergeCells count="6"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9888-4BF0-4D30-ACC4-FD543B3A6244}">
  <sheetPr>
    <pageSetUpPr fitToPage="1"/>
  </sheetPr>
  <dimension ref="A1:U39"/>
  <sheetViews>
    <sheetView zoomScale="60" zoomScaleNormal="60" zoomScalePageLayoutView="75" workbookViewId="0">
      <selection activeCell="I1" sqref="I1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2367</v>
      </c>
      <c r="B2" s="490" t="s">
        <v>1252</v>
      </c>
      <c r="C2" s="491" t="s">
        <v>2297</v>
      </c>
      <c r="D2" s="470" t="s">
        <v>1030</v>
      </c>
      <c r="E2" s="470" t="s">
        <v>2382</v>
      </c>
      <c r="F2" s="493" t="s">
        <v>2383</v>
      </c>
      <c r="G2" s="456">
        <v>1.2465277777777776E-3</v>
      </c>
      <c r="H2" s="768">
        <v>1.2465277777777776E-3</v>
      </c>
      <c r="I2" s="757"/>
      <c r="J2" s="436"/>
      <c r="K2" s="171"/>
      <c r="L2" s="171"/>
      <c r="M2" s="171"/>
      <c r="N2" s="459"/>
      <c r="O2" s="541"/>
      <c r="P2" s="501"/>
    </row>
    <row r="3" spans="1:21" ht="37.5" customHeight="1" thickBot="1" x14ac:dyDescent="0.3">
      <c r="A3" s="489"/>
      <c r="B3" s="490"/>
      <c r="C3" s="494"/>
      <c r="D3" s="470"/>
      <c r="E3" s="470"/>
      <c r="F3" s="493"/>
      <c r="G3" s="456"/>
      <c r="H3" s="457"/>
      <c r="I3" s="756"/>
      <c r="J3" s="438"/>
      <c r="K3" s="165"/>
      <c r="L3" s="165"/>
      <c r="M3" s="165"/>
      <c r="N3" s="460"/>
      <c r="O3" s="60"/>
      <c r="P3" s="407"/>
    </row>
    <row r="4" spans="1:21" ht="37.5" customHeight="1" thickBot="1" x14ac:dyDescent="0.3">
      <c r="A4" s="921" t="s">
        <v>2366</v>
      </c>
      <c r="B4" s="922"/>
      <c r="C4" s="922"/>
      <c r="D4" s="922"/>
      <c r="E4" s="922"/>
      <c r="F4" s="922"/>
      <c r="G4" s="922"/>
      <c r="H4" s="923"/>
      <c r="I4" s="757"/>
      <c r="J4" s="436"/>
      <c r="K4" s="171"/>
      <c r="L4" s="171"/>
      <c r="M4" s="171"/>
      <c r="N4" s="459"/>
      <c r="O4" s="458"/>
      <c r="P4" s="457"/>
    </row>
    <row r="5" spans="1:21" ht="37.5" customHeight="1" thickBot="1" x14ac:dyDescent="0.3">
      <c r="A5" s="918"/>
      <c r="B5" s="919"/>
      <c r="C5" s="919"/>
      <c r="D5" s="919"/>
      <c r="E5" s="919"/>
      <c r="F5" s="919"/>
      <c r="G5" s="919"/>
      <c r="H5" s="920"/>
      <c r="I5" s="756"/>
      <c r="J5" s="438"/>
      <c r="K5" s="165"/>
      <c r="L5" s="165"/>
      <c r="M5" s="165"/>
      <c r="N5" s="460"/>
      <c r="O5" s="60"/>
      <c r="P5" s="407"/>
    </row>
    <row r="6" spans="1:21" ht="37.5" customHeight="1" thickBot="1" x14ac:dyDescent="0.3">
      <c r="A6" s="761"/>
      <c r="B6" s="431"/>
      <c r="C6" s="434"/>
      <c r="D6" s="434"/>
      <c r="E6" s="434"/>
      <c r="F6" s="434"/>
      <c r="G6" s="451"/>
      <c r="H6" s="452"/>
      <c r="I6" s="757"/>
      <c r="J6" s="436"/>
      <c r="K6" s="171"/>
      <c r="L6" s="171"/>
      <c r="M6" s="171"/>
      <c r="N6" s="459"/>
      <c r="O6" s="458"/>
      <c r="P6" s="457"/>
    </row>
    <row r="7" spans="1:21" ht="37.5" customHeight="1" thickBot="1" x14ac:dyDescent="0.3">
      <c r="A7" s="423" t="s">
        <v>2357</v>
      </c>
      <c r="B7" s="540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756"/>
      <c r="J7" s="438"/>
      <c r="K7" s="165"/>
      <c r="L7" s="165"/>
      <c r="M7" s="165"/>
      <c r="N7" s="460"/>
      <c r="O7" s="60"/>
      <c r="P7" s="407"/>
    </row>
    <row r="8" spans="1:21" ht="37.5" customHeight="1" thickBot="1" x14ac:dyDescent="0.3">
      <c r="A8" s="489"/>
      <c r="B8" s="490"/>
      <c r="C8" s="494"/>
      <c r="D8" s="470"/>
      <c r="E8" s="470"/>
      <c r="F8" s="493"/>
      <c r="G8" s="456"/>
      <c r="H8" s="457"/>
      <c r="I8" s="177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/>
      <c r="B9" s="490"/>
      <c r="C9" s="494"/>
      <c r="D9" s="470"/>
      <c r="E9" s="470"/>
      <c r="F9" s="493"/>
      <c r="G9" s="456"/>
      <c r="H9" s="457"/>
      <c r="I9" s="177"/>
      <c r="J9" s="71"/>
      <c r="K9" s="71"/>
      <c r="L9" s="71"/>
      <c r="M9" s="71"/>
      <c r="N9" s="71"/>
      <c r="O9" s="60"/>
      <c r="P9" s="407"/>
    </row>
    <row r="10" spans="1:21" ht="37.5" customHeight="1" thickBot="1" x14ac:dyDescent="0.3">
      <c r="A10" s="489"/>
      <c r="B10" s="490"/>
      <c r="C10" s="494"/>
      <c r="D10" s="470"/>
      <c r="E10" s="470"/>
      <c r="F10" s="493"/>
      <c r="G10" s="456"/>
      <c r="H10" s="457"/>
      <c r="I10" s="618"/>
      <c r="J10" s="71"/>
      <c r="K10" s="71"/>
      <c r="L10" s="71"/>
      <c r="M10" s="71"/>
      <c r="N10" s="71"/>
      <c r="O10" s="60"/>
      <c r="P10" s="407"/>
    </row>
    <row r="11" spans="1:21" ht="37.5" customHeight="1" thickBot="1" x14ac:dyDescent="0.3">
      <c r="A11" s="489"/>
      <c r="B11" s="490"/>
      <c r="C11" s="494"/>
      <c r="D11" s="470"/>
      <c r="E11" s="470"/>
      <c r="F11" s="493"/>
      <c r="G11" s="456"/>
      <c r="H11" s="457"/>
      <c r="I11" s="758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627"/>
      <c r="C12" s="71"/>
      <c r="D12" s="71"/>
      <c r="E12" s="71"/>
      <c r="F12" s="71"/>
      <c r="G12" s="60"/>
      <c r="H12" s="60"/>
      <c r="I12" s="177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40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7" t="s">
        <v>51</v>
      </c>
      <c r="I13" s="759" t="s">
        <v>2362</v>
      </c>
      <c r="J13" s="540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/>
      <c r="B14" s="490"/>
      <c r="C14" s="494"/>
      <c r="D14" s="470"/>
      <c r="E14" s="470"/>
      <c r="F14" s="493"/>
      <c r="G14" s="456"/>
      <c r="H14" s="614"/>
      <c r="I14" s="761" t="s">
        <v>2373</v>
      </c>
      <c r="J14" s="490" t="s">
        <v>2380</v>
      </c>
      <c r="K14" s="791" t="s">
        <v>2388</v>
      </c>
      <c r="L14" s="470" t="s">
        <v>2389</v>
      </c>
      <c r="M14" s="492" t="s">
        <v>2390</v>
      </c>
      <c r="N14" s="493" t="s">
        <v>2391</v>
      </c>
      <c r="O14" s="456">
        <v>1.1273148148148147E-3</v>
      </c>
      <c r="P14" s="511">
        <v>1.1273148148148147E-3</v>
      </c>
      <c r="R14" s="60"/>
    </row>
    <row r="15" spans="1:21" ht="37.5" customHeight="1" thickBot="1" x14ac:dyDescent="0.3">
      <c r="A15" s="489"/>
      <c r="B15" s="490"/>
      <c r="C15" s="494"/>
      <c r="D15" s="470"/>
      <c r="E15" s="470"/>
      <c r="F15" s="493"/>
      <c r="G15" s="456"/>
      <c r="H15" s="614"/>
      <c r="I15" s="761"/>
      <c r="J15" s="490"/>
      <c r="K15" s="494"/>
      <c r="L15" s="470"/>
      <c r="M15" s="470"/>
      <c r="N15" s="493"/>
      <c r="O15" s="456"/>
      <c r="P15" s="457"/>
      <c r="R15" s="60"/>
    </row>
    <row r="16" spans="1:21" ht="37.5" customHeight="1" thickBot="1" x14ac:dyDescent="0.3">
      <c r="A16" s="489"/>
      <c r="B16" s="490"/>
      <c r="C16" s="494"/>
      <c r="D16" s="470"/>
      <c r="E16" s="470"/>
      <c r="F16" s="493"/>
      <c r="G16" s="456"/>
      <c r="H16" s="614"/>
      <c r="I16" s="921" t="s">
        <v>2372</v>
      </c>
      <c r="J16" s="922"/>
      <c r="K16" s="922"/>
      <c r="L16" s="922"/>
      <c r="M16" s="922"/>
      <c r="N16" s="922"/>
      <c r="O16" s="922"/>
      <c r="P16" s="923"/>
      <c r="R16" s="177"/>
      <c r="S16" s="178"/>
      <c r="T16" s="178"/>
      <c r="U16" s="178"/>
    </row>
    <row r="17" spans="1:21" ht="37.5" customHeight="1" thickBot="1" x14ac:dyDescent="0.3">
      <c r="A17" s="489"/>
      <c r="B17" s="490"/>
      <c r="C17" s="494"/>
      <c r="D17" s="470"/>
      <c r="E17" s="470"/>
      <c r="F17" s="493"/>
      <c r="G17" s="456"/>
      <c r="H17" s="614"/>
      <c r="I17" s="909"/>
      <c r="J17" s="910"/>
      <c r="K17" s="910"/>
      <c r="L17" s="910"/>
      <c r="M17" s="910"/>
      <c r="N17" s="910"/>
      <c r="O17" s="910"/>
      <c r="P17" s="911"/>
      <c r="R17" s="60"/>
      <c r="T17" s="182"/>
      <c r="U17" s="182"/>
    </row>
    <row r="18" spans="1:21" ht="37.5" customHeight="1" thickBot="1" x14ac:dyDescent="0.3">
      <c r="A18" s="547"/>
      <c r="B18" s="618"/>
      <c r="C18" s="182"/>
      <c r="D18" s="182"/>
      <c r="E18" s="182"/>
      <c r="F18" s="182"/>
      <c r="G18" s="182"/>
      <c r="H18" s="182"/>
      <c r="I18" s="762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23" t="s">
        <v>2359</v>
      </c>
      <c r="B19" s="419" t="s">
        <v>1244</v>
      </c>
      <c r="C19" s="788"/>
      <c r="D19" s="788"/>
      <c r="E19" s="788"/>
      <c r="F19" s="402"/>
      <c r="G19" s="533" t="s">
        <v>11</v>
      </c>
      <c r="H19" s="534" t="s">
        <v>51</v>
      </c>
      <c r="I19" s="759" t="s">
        <v>2363</v>
      </c>
      <c r="J19" s="419" t="s">
        <v>1244</v>
      </c>
      <c r="K19" s="402"/>
      <c r="L19" s="788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/>
      <c r="B20" s="490"/>
      <c r="C20" s="71"/>
      <c r="D20" s="71"/>
      <c r="E20" s="71"/>
      <c r="F20" s="71"/>
      <c r="G20" s="456"/>
      <c r="H20" s="457"/>
      <c r="I20" s="761" t="s">
        <v>2368</v>
      </c>
      <c r="J20" s="490" t="s">
        <v>2379</v>
      </c>
      <c r="K20" s="71"/>
      <c r="L20" s="71"/>
      <c r="M20" s="505" t="s">
        <v>2392</v>
      </c>
      <c r="N20" s="493" t="s">
        <v>1489</v>
      </c>
      <c r="O20" s="456">
        <v>7.1342592592592595E-4</v>
      </c>
      <c r="P20" s="634">
        <v>7.1342592592592595E-4</v>
      </c>
      <c r="R20" s="182"/>
      <c r="T20" s="182"/>
      <c r="U20" s="182"/>
    </row>
    <row r="21" spans="1:21" ht="37.5" customHeight="1" thickBot="1" x14ac:dyDescent="0.3">
      <c r="A21" s="489"/>
      <c r="B21" s="490"/>
      <c r="C21" s="71"/>
      <c r="D21" s="71"/>
      <c r="E21" s="71"/>
      <c r="F21" s="71"/>
      <c r="G21" s="456"/>
      <c r="H21" s="457"/>
      <c r="I21" s="761" t="s">
        <v>502</v>
      </c>
      <c r="J21" s="490" t="s">
        <v>2380</v>
      </c>
      <c r="K21" s="71"/>
      <c r="L21" s="71"/>
      <c r="M21" s="505" t="s">
        <v>2393</v>
      </c>
      <c r="N21" s="493" t="s">
        <v>1343</v>
      </c>
      <c r="O21" s="456">
        <v>7.2256944444444441E-4</v>
      </c>
      <c r="P21" s="634">
        <v>7.2256944444444441E-4</v>
      </c>
      <c r="R21" s="178"/>
      <c r="S21" s="178"/>
      <c r="T21" s="178"/>
      <c r="U21" s="178"/>
    </row>
    <row r="22" spans="1:21" ht="37.5" customHeight="1" thickBot="1" x14ac:dyDescent="0.3">
      <c r="A22" s="489"/>
      <c r="B22" s="490"/>
      <c r="C22" s="71"/>
      <c r="D22" s="71"/>
      <c r="E22" s="71"/>
      <c r="F22" s="71"/>
      <c r="G22" s="456"/>
      <c r="H22" s="457"/>
      <c r="I22" s="761"/>
      <c r="J22" s="490"/>
      <c r="K22" s="71"/>
      <c r="L22" s="71"/>
      <c r="M22" s="505"/>
      <c r="N22" s="493"/>
      <c r="O22" s="456"/>
      <c r="P22" s="457"/>
      <c r="R22" s="182"/>
      <c r="T22" s="182"/>
    </row>
    <row r="23" spans="1:21" ht="37.5" customHeight="1" thickBot="1" x14ac:dyDescent="0.3">
      <c r="A23" s="763"/>
      <c r="B23" s="473"/>
      <c r="C23" s="71"/>
      <c r="D23" s="71"/>
      <c r="E23" s="71"/>
      <c r="F23" s="71"/>
      <c r="G23" s="500"/>
      <c r="H23" s="501"/>
      <c r="I23" s="387"/>
      <c r="J23" s="473"/>
      <c r="K23" s="71"/>
      <c r="L23" s="71"/>
      <c r="M23" s="506"/>
      <c r="N23" s="507"/>
      <c r="O23" s="500"/>
      <c r="P23" s="501"/>
      <c r="R23" s="182"/>
      <c r="T23" s="182"/>
    </row>
    <row r="24" spans="1:21" ht="37.5" customHeight="1" thickBot="1" x14ac:dyDescent="0.3">
      <c r="A24" s="471"/>
      <c r="B24" s="544"/>
      <c r="C24" s="71"/>
      <c r="D24" s="71"/>
      <c r="E24" s="71"/>
      <c r="F24" s="71"/>
      <c r="G24" s="60"/>
      <c r="H24" s="60"/>
      <c r="I24" s="177"/>
      <c r="J24" s="544"/>
      <c r="K24" s="71"/>
      <c r="L24" s="71"/>
      <c r="M24" s="71"/>
      <c r="N24" s="71"/>
      <c r="O24" s="60"/>
      <c r="P24" s="407"/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419" t="s">
        <v>1244</v>
      </c>
      <c r="K25" s="532"/>
      <c r="L25" s="790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thickBot="1" x14ac:dyDescent="0.3">
      <c r="A26" s="489" t="s">
        <v>1586</v>
      </c>
      <c r="B26" s="490" t="s">
        <v>2379</v>
      </c>
      <c r="C26" s="71"/>
      <c r="D26" s="71"/>
      <c r="E26" s="505" t="s">
        <v>1116</v>
      </c>
      <c r="F26" s="493" t="s">
        <v>2271</v>
      </c>
      <c r="G26" s="456" t="s">
        <v>2384</v>
      </c>
      <c r="H26" s="509" t="s">
        <v>2384</v>
      </c>
      <c r="I26" s="761" t="s">
        <v>2369</v>
      </c>
      <c r="J26" s="490" t="s">
        <v>1251</v>
      </c>
      <c r="K26" s="71"/>
      <c r="L26" s="71"/>
      <c r="M26" s="505" t="s">
        <v>2394</v>
      </c>
      <c r="N26" s="493" t="s">
        <v>1794</v>
      </c>
      <c r="O26" s="456">
        <v>7.245370370370371E-4</v>
      </c>
      <c r="P26" s="634">
        <v>7.245370370370371E-4</v>
      </c>
      <c r="R26" s="178"/>
      <c r="S26" s="178"/>
      <c r="T26" s="178"/>
      <c r="U26" s="178"/>
    </row>
    <row r="27" spans="1:21" ht="37.5" customHeight="1" thickBot="1" x14ac:dyDescent="0.3">
      <c r="A27" s="763"/>
      <c r="B27" s="473"/>
      <c r="C27" s="71"/>
      <c r="D27" s="71"/>
      <c r="E27" s="506"/>
      <c r="F27" s="507"/>
      <c r="G27" s="500"/>
      <c r="H27" s="501"/>
      <c r="I27" s="761" t="s">
        <v>2370</v>
      </c>
      <c r="J27" s="490" t="s">
        <v>1270</v>
      </c>
      <c r="K27" s="71"/>
      <c r="L27" s="71"/>
      <c r="M27" s="505" t="s">
        <v>2395</v>
      </c>
      <c r="N27" s="493" t="s">
        <v>2396</v>
      </c>
      <c r="O27" s="456">
        <v>8.2083333333333325E-4</v>
      </c>
      <c r="P27" s="511">
        <v>8.2083333333333325E-4</v>
      </c>
    </row>
    <row r="28" spans="1:21" ht="37.5" customHeight="1" thickBot="1" x14ac:dyDescent="0.3">
      <c r="A28" s="489"/>
      <c r="B28" s="490"/>
      <c r="C28" s="71"/>
      <c r="D28" s="71"/>
      <c r="E28" s="506"/>
      <c r="F28" s="507"/>
      <c r="G28" s="500"/>
      <c r="H28" s="501"/>
      <c r="I28" s="761" t="s">
        <v>2371</v>
      </c>
      <c r="J28" s="490" t="s">
        <v>2381</v>
      </c>
      <c r="K28" s="71"/>
      <c r="L28" s="71"/>
      <c r="M28" s="505" t="s">
        <v>2397</v>
      </c>
      <c r="N28" s="493" t="s">
        <v>2398</v>
      </c>
      <c r="O28" s="456">
        <v>8.2638888888888877E-4</v>
      </c>
      <c r="P28" s="511">
        <v>8.2638888888888877E-4</v>
      </c>
    </row>
    <row r="29" spans="1:21" ht="37.5" customHeight="1" thickBot="1" x14ac:dyDescent="0.3">
      <c r="A29" s="763"/>
      <c r="B29" s="473"/>
      <c r="C29" s="71"/>
      <c r="D29" s="71"/>
      <c r="E29" s="506"/>
      <c r="F29" s="507"/>
      <c r="G29" s="500"/>
      <c r="H29" s="501"/>
      <c r="I29" s="387"/>
      <c r="J29" s="473"/>
      <c r="K29" s="399"/>
      <c r="L29" s="399"/>
      <c r="M29" s="506"/>
      <c r="N29" s="507"/>
      <c r="O29" s="500"/>
      <c r="P29" s="501"/>
    </row>
    <row r="30" spans="1:21" ht="37.5" customHeight="1" thickBot="1" x14ac:dyDescent="0.3">
      <c r="A30" s="471"/>
      <c r="B30" s="544"/>
      <c r="C30" s="71"/>
      <c r="D30" s="71"/>
      <c r="E30" s="71"/>
      <c r="F30" s="71"/>
      <c r="G30" s="60"/>
      <c r="H30" s="60"/>
      <c r="I30" s="177"/>
      <c r="J30" s="544"/>
      <c r="K30" s="71"/>
      <c r="L30" s="71"/>
      <c r="M30" s="71"/>
      <c r="N30" s="71"/>
      <c r="O30" s="60"/>
      <c r="P30" s="407"/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thickBot="1" x14ac:dyDescent="0.3">
      <c r="A32" s="489" t="s">
        <v>1587</v>
      </c>
      <c r="B32" s="490" t="s">
        <v>2378</v>
      </c>
      <c r="C32" s="71"/>
      <c r="D32" s="71"/>
      <c r="E32" s="505" t="s">
        <v>2385</v>
      </c>
      <c r="F32" s="493" t="s">
        <v>2386</v>
      </c>
      <c r="G32" s="456" t="s">
        <v>2387</v>
      </c>
      <c r="H32" s="768" t="s">
        <v>2387</v>
      </c>
      <c r="I32" s="761" t="s">
        <v>2376</v>
      </c>
      <c r="J32" s="490" t="s">
        <v>2379</v>
      </c>
      <c r="K32" s="514" t="s">
        <v>2399</v>
      </c>
      <c r="L32" s="492" t="s">
        <v>2400</v>
      </c>
      <c r="M32" s="492" t="s">
        <v>2401</v>
      </c>
      <c r="N32" s="493" t="s">
        <v>2402</v>
      </c>
      <c r="O32" s="456">
        <v>2.6775462962962964E-3</v>
      </c>
      <c r="P32" s="511">
        <v>2.6775462962962964E-3</v>
      </c>
    </row>
    <row r="33" spans="1:16" ht="37.5" customHeight="1" thickBot="1" x14ac:dyDescent="0.3">
      <c r="A33" s="763"/>
      <c r="B33" s="473"/>
      <c r="C33" s="71"/>
      <c r="D33" s="71"/>
      <c r="E33" s="505"/>
      <c r="F33" s="493"/>
      <c r="G33" s="456"/>
      <c r="H33" s="457"/>
      <c r="I33" s="761"/>
      <c r="J33" s="490"/>
      <c r="K33" s="494"/>
      <c r="L33" s="470"/>
      <c r="M33" s="470"/>
      <c r="N33" s="493"/>
      <c r="O33" s="456"/>
      <c r="P33" s="457"/>
    </row>
    <row r="34" spans="1:16" ht="37.5" customHeight="1" thickBot="1" x14ac:dyDescent="0.3">
      <c r="A34" s="489"/>
      <c r="B34" s="490"/>
      <c r="C34" s="71"/>
      <c r="D34" s="71"/>
      <c r="E34" s="505"/>
      <c r="F34" s="493"/>
      <c r="G34" s="456"/>
      <c r="H34" s="457"/>
      <c r="I34" s="921" t="s">
        <v>2375</v>
      </c>
      <c r="J34" s="922"/>
      <c r="K34" s="922"/>
      <c r="L34" s="922"/>
      <c r="M34" s="922"/>
      <c r="N34" s="922"/>
      <c r="O34" s="922"/>
      <c r="P34" s="923"/>
    </row>
    <row r="35" spans="1:16" ht="37.5" customHeight="1" thickBot="1" x14ac:dyDescent="0.3">
      <c r="A35" s="763"/>
      <c r="B35" s="473"/>
      <c r="C35" s="71"/>
      <c r="D35" s="71"/>
      <c r="E35" s="506"/>
      <c r="F35" s="507"/>
      <c r="G35" s="500"/>
      <c r="H35" s="501"/>
      <c r="I35" s="909"/>
      <c r="J35" s="910"/>
      <c r="K35" s="910"/>
      <c r="L35" s="910"/>
      <c r="M35" s="910"/>
      <c r="N35" s="910"/>
      <c r="O35" s="910"/>
      <c r="P35" s="911"/>
    </row>
    <row r="36" spans="1:16" ht="37.5" customHeight="1" thickBot="1" x14ac:dyDescent="0.3">
      <c r="A36" s="387"/>
      <c r="B36" s="477"/>
      <c r="C36" s="399"/>
      <c r="D36" s="399"/>
      <c r="E36" s="399"/>
      <c r="F36" s="399"/>
      <c r="G36" s="400"/>
      <c r="H36" s="400"/>
      <c r="I36" s="789" t="s">
        <v>2377</v>
      </c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x14ac:dyDescent="0.25"/>
    <row r="38" spans="1:16" s="190" customFormat="1" ht="37.5" customHeight="1" x14ac:dyDescent="0.25">
      <c r="A38" s="177"/>
      <c r="B38" s="177"/>
      <c r="C38" s="71"/>
      <c r="D38" s="71"/>
      <c r="E38" s="71"/>
      <c r="F38" s="71"/>
      <c r="G38" s="60"/>
      <c r="H38" s="60"/>
    </row>
    <row r="39" spans="1:16" s="190" customFormat="1" ht="37.5" customHeight="1" x14ac:dyDescent="0.25">
      <c r="A39" s="177"/>
      <c r="B39" s="177"/>
      <c r="C39" s="71"/>
      <c r="D39" s="71"/>
      <c r="E39" s="71"/>
      <c r="F39" s="71"/>
      <c r="G39" s="60"/>
      <c r="H39" s="60"/>
    </row>
  </sheetData>
  <mergeCells count="6"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BB60-8F29-4341-8AC4-A7ECAB59A8C7}">
  <sheetPr>
    <pageSetUpPr fitToPage="1"/>
  </sheetPr>
  <dimension ref="A1:U39"/>
  <sheetViews>
    <sheetView zoomScale="60" zoomScaleNormal="60" zoomScalePageLayoutView="75" workbookViewId="0">
      <selection activeCell="I31" sqref="I31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760" t="s">
        <v>2452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 t="s">
        <v>2404</v>
      </c>
      <c r="B2" s="490" t="s">
        <v>1255</v>
      </c>
      <c r="C2" s="494" t="s">
        <v>2419</v>
      </c>
      <c r="D2" s="470" t="s">
        <v>2105</v>
      </c>
      <c r="E2" s="470" t="s">
        <v>2420</v>
      </c>
      <c r="F2" s="608" t="s">
        <v>2421</v>
      </c>
      <c r="G2" s="456">
        <v>1.2309027777777778E-3</v>
      </c>
      <c r="H2" s="768">
        <v>1.2309027777777778E-3</v>
      </c>
      <c r="I2" s="757"/>
      <c r="J2" s="436"/>
      <c r="K2" s="171"/>
      <c r="L2" s="171"/>
      <c r="M2" s="171"/>
      <c r="N2" s="459"/>
      <c r="O2" s="541"/>
      <c r="P2" s="501"/>
    </row>
    <row r="3" spans="1:21" ht="37.5" customHeight="1" thickBot="1" x14ac:dyDescent="0.3">
      <c r="A3" s="489"/>
      <c r="B3" s="490"/>
      <c r="C3" s="494"/>
      <c r="D3" s="470"/>
      <c r="E3" s="470"/>
      <c r="F3" s="493"/>
      <c r="G3" s="456"/>
      <c r="H3" s="457"/>
      <c r="I3" s="756"/>
      <c r="J3" s="438"/>
      <c r="K3" s="165"/>
      <c r="L3" s="165"/>
      <c r="M3" s="165"/>
      <c r="N3" s="460"/>
      <c r="O3" s="60"/>
      <c r="P3" s="407"/>
    </row>
    <row r="4" spans="1:21" ht="37.5" customHeight="1" thickBot="1" x14ac:dyDescent="0.3">
      <c r="A4" s="921" t="s">
        <v>2403</v>
      </c>
      <c r="B4" s="922"/>
      <c r="C4" s="922"/>
      <c r="D4" s="922"/>
      <c r="E4" s="922"/>
      <c r="F4" s="922"/>
      <c r="G4" s="922"/>
      <c r="H4" s="923"/>
      <c r="I4" s="757"/>
      <c r="J4" s="436"/>
      <c r="K4" s="171"/>
      <c r="L4" s="171"/>
      <c r="M4" s="171"/>
      <c r="N4" s="459"/>
      <c r="O4" s="458"/>
      <c r="P4" s="457"/>
    </row>
    <row r="5" spans="1:21" ht="37.5" customHeight="1" thickBot="1" x14ac:dyDescent="0.3">
      <c r="A5" s="918"/>
      <c r="B5" s="919"/>
      <c r="C5" s="919"/>
      <c r="D5" s="919"/>
      <c r="E5" s="919"/>
      <c r="F5" s="919"/>
      <c r="G5" s="919"/>
      <c r="H5" s="920"/>
      <c r="I5" s="756"/>
      <c r="J5" s="438"/>
      <c r="K5" s="165"/>
      <c r="L5" s="165"/>
      <c r="M5" s="165"/>
      <c r="N5" s="460"/>
      <c r="O5" s="60"/>
      <c r="P5" s="407"/>
    </row>
    <row r="6" spans="1:21" ht="37.5" customHeight="1" thickBot="1" x14ac:dyDescent="0.3">
      <c r="A6" s="761"/>
      <c r="B6" s="431"/>
      <c r="C6" s="434"/>
      <c r="D6" s="434"/>
      <c r="E6" s="434"/>
      <c r="F6" s="434"/>
      <c r="G6" s="451"/>
      <c r="H6" s="452"/>
      <c r="I6" s="757"/>
      <c r="J6" s="436"/>
      <c r="K6" s="171"/>
      <c r="L6" s="171"/>
      <c r="M6" s="171"/>
      <c r="N6" s="459"/>
      <c r="O6" s="458"/>
      <c r="P6" s="457"/>
    </row>
    <row r="7" spans="1:21" ht="37.5" customHeight="1" thickBot="1" x14ac:dyDescent="0.3">
      <c r="A7" s="423" t="s">
        <v>2357</v>
      </c>
      <c r="B7" s="540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756"/>
      <c r="J7" s="438"/>
      <c r="K7" s="165"/>
      <c r="L7" s="165"/>
      <c r="M7" s="165"/>
      <c r="N7" s="460"/>
      <c r="O7" s="60"/>
      <c r="P7" s="407"/>
    </row>
    <row r="8" spans="1:21" ht="37.5" customHeight="1" thickBot="1" x14ac:dyDescent="0.3">
      <c r="A8" s="489"/>
      <c r="B8" s="490"/>
      <c r="C8" s="494"/>
      <c r="D8" s="470"/>
      <c r="E8" s="470"/>
      <c r="F8" s="493"/>
      <c r="G8" s="456"/>
      <c r="H8" s="457"/>
      <c r="I8" s="177"/>
      <c r="J8" s="71"/>
      <c r="K8" s="71"/>
      <c r="L8" s="71"/>
      <c r="M8" s="71"/>
      <c r="N8" s="71"/>
      <c r="O8" s="60"/>
      <c r="P8" s="407"/>
    </row>
    <row r="9" spans="1:21" ht="37.5" customHeight="1" thickBot="1" x14ac:dyDescent="0.3">
      <c r="A9" s="489"/>
      <c r="B9" s="490"/>
      <c r="C9" s="494"/>
      <c r="D9" s="470"/>
      <c r="E9" s="470"/>
      <c r="F9" s="493"/>
      <c r="G9" s="456"/>
      <c r="H9" s="457"/>
      <c r="I9" s="177"/>
      <c r="J9" s="71"/>
      <c r="K9" s="71"/>
      <c r="L9" s="71"/>
      <c r="M9" s="71"/>
      <c r="N9" s="71"/>
      <c r="O9" s="60"/>
      <c r="P9" s="407"/>
    </row>
    <row r="10" spans="1:21" ht="37.5" customHeight="1" thickBot="1" x14ac:dyDescent="0.3">
      <c r="A10" s="489"/>
      <c r="B10" s="490"/>
      <c r="C10" s="494"/>
      <c r="D10" s="470"/>
      <c r="E10" s="470"/>
      <c r="F10" s="493"/>
      <c r="G10" s="456"/>
      <c r="H10" s="457"/>
      <c r="I10" s="618"/>
      <c r="J10" s="71"/>
      <c r="K10" s="71"/>
      <c r="L10" s="71"/>
      <c r="M10" s="71"/>
      <c r="N10" s="71"/>
      <c r="O10" s="60"/>
      <c r="P10" s="407"/>
    </row>
    <row r="11" spans="1:21" ht="37.5" customHeight="1" thickBot="1" x14ac:dyDescent="0.3">
      <c r="A11" s="489"/>
      <c r="B11" s="490"/>
      <c r="C11" s="494"/>
      <c r="D11" s="470"/>
      <c r="E11" s="470"/>
      <c r="F11" s="493"/>
      <c r="G11" s="456"/>
      <c r="H11" s="457"/>
      <c r="I11" s="758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184"/>
      <c r="B12" s="627"/>
      <c r="C12" s="71"/>
      <c r="D12" s="71"/>
      <c r="E12" s="71"/>
      <c r="F12" s="71"/>
      <c r="G12" s="60"/>
      <c r="H12" s="60"/>
      <c r="I12" s="177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3" t="s">
        <v>2358</v>
      </c>
      <c r="B13" s="540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7" t="s">
        <v>51</v>
      </c>
      <c r="I13" s="759" t="s">
        <v>2362</v>
      </c>
      <c r="J13" s="540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/>
      <c r="B14" s="490"/>
      <c r="C14" s="494"/>
      <c r="D14" s="470"/>
      <c r="E14" s="470"/>
      <c r="F14" s="493"/>
      <c r="G14" s="456"/>
      <c r="H14" s="614"/>
      <c r="I14" s="761" t="s">
        <v>2407</v>
      </c>
      <c r="J14" s="490" t="s">
        <v>1254</v>
      </c>
      <c r="K14" s="494" t="s">
        <v>2270</v>
      </c>
      <c r="L14" s="492" t="s">
        <v>2427</v>
      </c>
      <c r="M14" s="492" t="s">
        <v>2428</v>
      </c>
      <c r="N14" s="608" t="s">
        <v>2429</v>
      </c>
      <c r="O14" s="456">
        <v>1.0997685185185186E-3</v>
      </c>
      <c r="P14" s="634">
        <v>1.0997685185185186E-3</v>
      </c>
      <c r="R14" s="60"/>
    </row>
    <row r="15" spans="1:21" ht="37.5" customHeight="1" thickBot="1" x14ac:dyDescent="0.3">
      <c r="A15" s="489"/>
      <c r="B15" s="490"/>
      <c r="C15" s="494"/>
      <c r="D15" s="470"/>
      <c r="E15" s="470"/>
      <c r="F15" s="493"/>
      <c r="G15" s="456"/>
      <c r="H15" s="614"/>
      <c r="I15" s="761"/>
      <c r="J15" s="490"/>
      <c r="K15" s="494"/>
      <c r="L15" s="470"/>
      <c r="M15" s="470"/>
      <c r="N15" s="493"/>
      <c r="O15" s="456"/>
      <c r="P15" s="457"/>
      <c r="R15" s="60"/>
    </row>
    <row r="16" spans="1:21" ht="37.5" customHeight="1" thickBot="1" x14ac:dyDescent="0.3">
      <c r="A16" s="489"/>
      <c r="B16" s="490"/>
      <c r="C16" s="494"/>
      <c r="D16" s="470"/>
      <c r="E16" s="470"/>
      <c r="F16" s="493"/>
      <c r="G16" s="456"/>
      <c r="H16" s="614"/>
      <c r="I16" s="921" t="s">
        <v>2406</v>
      </c>
      <c r="J16" s="922"/>
      <c r="K16" s="922"/>
      <c r="L16" s="922"/>
      <c r="M16" s="922"/>
      <c r="N16" s="922"/>
      <c r="O16" s="922"/>
      <c r="P16" s="923"/>
      <c r="R16" s="177"/>
      <c r="S16" s="178"/>
      <c r="T16" s="178"/>
      <c r="U16" s="178"/>
    </row>
    <row r="17" spans="1:21" ht="37.5" customHeight="1" thickBot="1" x14ac:dyDescent="0.3">
      <c r="A17" s="489"/>
      <c r="B17" s="490"/>
      <c r="C17" s="494"/>
      <c r="D17" s="470"/>
      <c r="E17" s="470"/>
      <c r="F17" s="493"/>
      <c r="G17" s="456"/>
      <c r="H17" s="614"/>
      <c r="I17" s="909"/>
      <c r="J17" s="910"/>
      <c r="K17" s="910"/>
      <c r="L17" s="910"/>
      <c r="M17" s="910"/>
      <c r="N17" s="910"/>
      <c r="O17" s="910"/>
      <c r="P17" s="911"/>
      <c r="R17" s="60"/>
      <c r="T17" s="182"/>
      <c r="U17" s="182"/>
    </row>
    <row r="18" spans="1:21" ht="37.5" customHeight="1" thickBot="1" x14ac:dyDescent="0.3">
      <c r="A18" s="547"/>
      <c r="B18" s="618"/>
      <c r="C18" s="182"/>
      <c r="D18" s="182"/>
      <c r="E18" s="182"/>
      <c r="F18" s="182"/>
      <c r="G18" s="182"/>
      <c r="H18" s="182"/>
      <c r="I18" s="762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23" t="s">
        <v>2359</v>
      </c>
      <c r="B19" s="419" t="s">
        <v>1244</v>
      </c>
      <c r="C19" s="788"/>
      <c r="D19" s="788"/>
      <c r="E19" s="788"/>
      <c r="F19" s="402"/>
      <c r="G19" s="533" t="s">
        <v>11</v>
      </c>
      <c r="H19" s="534" t="s">
        <v>51</v>
      </c>
      <c r="I19" s="759" t="s">
        <v>2363</v>
      </c>
      <c r="J19" s="419" t="s">
        <v>1244</v>
      </c>
      <c r="K19" s="402"/>
      <c r="L19" s="788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/>
      <c r="B20" s="490"/>
      <c r="C20" s="71"/>
      <c r="D20" s="71"/>
      <c r="E20" s="71"/>
      <c r="F20" s="71"/>
      <c r="G20" s="456"/>
      <c r="H20" s="457"/>
      <c r="I20" s="761" t="s">
        <v>2408</v>
      </c>
      <c r="J20" s="490" t="s">
        <v>1254</v>
      </c>
      <c r="K20" s="71"/>
      <c r="L20" s="71"/>
      <c r="M20" s="505" t="s">
        <v>2430</v>
      </c>
      <c r="N20" s="493" t="s">
        <v>2135</v>
      </c>
      <c r="O20" s="456">
        <v>7.0659722222222228E-4</v>
      </c>
      <c r="P20" s="634">
        <v>7.0659722222222228E-4</v>
      </c>
      <c r="R20" s="182"/>
      <c r="T20" s="182"/>
      <c r="U20" s="182"/>
    </row>
    <row r="21" spans="1:21" ht="37.5" customHeight="1" thickBot="1" x14ac:dyDescent="0.3">
      <c r="A21" s="489"/>
      <c r="B21" s="490"/>
      <c r="C21" s="71"/>
      <c r="D21" s="71"/>
      <c r="E21" s="71"/>
      <c r="F21" s="71"/>
      <c r="G21" s="456"/>
      <c r="H21" s="457"/>
      <c r="I21" s="761" t="s">
        <v>2409</v>
      </c>
      <c r="J21" s="490" t="s">
        <v>2380</v>
      </c>
      <c r="K21" s="71"/>
      <c r="L21" s="71"/>
      <c r="M21" s="505" t="s">
        <v>2431</v>
      </c>
      <c r="N21" s="493" t="s">
        <v>2140</v>
      </c>
      <c r="O21" s="456">
        <v>7.2928240740740733E-4</v>
      </c>
      <c r="P21" s="768">
        <v>7.2928240740740733E-4</v>
      </c>
      <c r="R21" s="178"/>
      <c r="S21" s="178"/>
      <c r="T21" s="178"/>
      <c r="U21" s="178"/>
    </row>
    <row r="22" spans="1:21" ht="37.5" customHeight="1" thickBot="1" x14ac:dyDescent="0.3">
      <c r="A22" s="489"/>
      <c r="B22" s="490"/>
      <c r="C22" s="71"/>
      <c r="D22" s="71"/>
      <c r="E22" s="71"/>
      <c r="F22" s="71"/>
      <c r="G22" s="456"/>
      <c r="H22" s="457"/>
      <c r="I22" s="761"/>
      <c r="J22" s="490"/>
      <c r="K22" s="71"/>
      <c r="L22" s="71"/>
      <c r="M22" s="505"/>
      <c r="N22" s="493"/>
      <c r="O22" s="456"/>
      <c r="P22" s="457"/>
      <c r="R22" s="182"/>
      <c r="T22" s="182"/>
    </row>
    <row r="23" spans="1:21" ht="37.5" customHeight="1" thickBot="1" x14ac:dyDescent="0.3">
      <c r="A23" s="763"/>
      <c r="B23" s="473"/>
      <c r="C23" s="71"/>
      <c r="D23" s="71"/>
      <c r="E23" s="71"/>
      <c r="F23" s="71"/>
      <c r="G23" s="500"/>
      <c r="H23" s="501"/>
      <c r="I23" s="387"/>
      <c r="J23" s="473"/>
      <c r="K23" s="71"/>
      <c r="L23" s="71"/>
      <c r="M23" s="506"/>
      <c r="N23" s="507"/>
      <c r="O23" s="500"/>
      <c r="P23" s="501"/>
      <c r="R23" s="182"/>
      <c r="T23" s="182"/>
    </row>
    <row r="24" spans="1:21" ht="37.5" customHeight="1" thickBot="1" x14ac:dyDescent="0.3">
      <c r="A24" s="471"/>
      <c r="B24" s="544"/>
      <c r="C24" s="71"/>
      <c r="D24" s="71"/>
      <c r="E24" s="71"/>
      <c r="F24" s="71"/>
      <c r="G24" s="60"/>
      <c r="H24" s="60"/>
      <c r="I24" s="177"/>
      <c r="J24" s="544"/>
      <c r="K24" s="71"/>
      <c r="L24" s="71"/>
      <c r="M24" s="71"/>
      <c r="N24" s="71"/>
      <c r="O24" s="60"/>
      <c r="P24" s="407"/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759" t="s">
        <v>2364</v>
      </c>
      <c r="J25" s="419" t="s">
        <v>1244</v>
      </c>
      <c r="K25" s="532"/>
      <c r="L25" s="790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thickBot="1" x14ac:dyDescent="0.3">
      <c r="A26" s="489" t="s">
        <v>2405</v>
      </c>
      <c r="B26" s="490" t="s">
        <v>2380</v>
      </c>
      <c r="C26" s="71"/>
      <c r="D26" s="71"/>
      <c r="E26" s="505" t="s">
        <v>2422</v>
      </c>
      <c r="F26" s="493" t="s">
        <v>2334</v>
      </c>
      <c r="G26" s="456" t="s">
        <v>2423</v>
      </c>
      <c r="H26" s="511" t="s">
        <v>2423</v>
      </c>
      <c r="I26" s="761" t="s">
        <v>2410</v>
      </c>
      <c r="J26" s="490" t="s">
        <v>1245</v>
      </c>
      <c r="K26" s="71"/>
      <c r="L26" s="71"/>
      <c r="M26" s="505" t="s">
        <v>2432</v>
      </c>
      <c r="N26" s="493" t="s">
        <v>2433</v>
      </c>
      <c r="O26" s="456">
        <v>7.0879629629629624E-4</v>
      </c>
      <c r="P26" s="634">
        <v>7.0879629629629624E-4</v>
      </c>
      <c r="R26" s="178"/>
      <c r="S26" s="178"/>
      <c r="T26" s="178"/>
      <c r="U26" s="178"/>
    </row>
    <row r="27" spans="1:21" ht="37.5" customHeight="1" thickBot="1" x14ac:dyDescent="0.3">
      <c r="A27" s="763"/>
      <c r="B27" s="473"/>
      <c r="C27" s="71"/>
      <c r="D27" s="71"/>
      <c r="E27" s="506"/>
      <c r="F27" s="507"/>
      <c r="G27" s="500"/>
      <c r="H27" s="501"/>
      <c r="I27" s="761"/>
      <c r="J27" s="490"/>
      <c r="K27" s="71"/>
      <c r="L27" s="71"/>
      <c r="M27" s="505"/>
      <c r="N27" s="493"/>
      <c r="O27" s="456"/>
      <c r="P27" s="457"/>
    </row>
    <row r="28" spans="1:21" ht="37.5" customHeight="1" thickBot="1" x14ac:dyDescent="0.3">
      <c r="A28" s="489"/>
      <c r="B28" s="490"/>
      <c r="C28" s="71"/>
      <c r="D28" s="71"/>
      <c r="E28" s="506"/>
      <c r="F28" s="507"/>
      <c r="G28" s="500"/>
      <c r="H28" s="501"/>
      <c r="I28" s="761"/>
      <c r="J28" s="490"/>
      <c r="K28" s="71"/>
      <c r="L28" s="71"/>
      <c r="M28" s="505"/>
      <c r="N28" s="493"/>
      <c r="O28" s="456"/>
      <c r="P28" s="457"/>
    </row>
    <row r="29" spans="1:21" ht="37.5" customHeight="1" thickBot="1" x14ac:dyDescent="0.3">
      <c r="A29" s="763"/>
      <c r="B29" s="473"/>
      <c r="C29" s="71"/>
      <c r="D29" s="71"/>
      <c r="E29" s="506"/>
      <c r="F29" s="507"/>
      <c r="G29" s="500"/>
      <c r="H29" s="501"/>
      <c r="I29" s="387"/>
      <c r="J29" s="473"/>
      <c r="K29" s="399"/>
      <c r="L29" s="399"/>
      <c r="M29" s="506"/>
      <c r="N29" s="507"/>
      <c r="O29" s="500"/>
      <c r="P29" s="501"/>
    </row>
    <row r="30" spans="1:21" ht="37.5" customHeight="1" thickBot="1" x14ac:dyDescent="0.3">
      <c r="A30" s="471"/>
      <c r="B30" s="544"/>
      <c r="C30" s="71"/>
      <c r="D30" s="71"/>
      <c r="E30" s="71"/>
      <c r="F30" s="71"/>
      <c r="G30" s="60"/>
      <c r="H30" s="60"/>
      <c r="I30" s="177"/>
      <c r="J30" s="544"/>
      <c r="K30" s="71"/>
      <c r="L30" s="71"/>
      <c r="M30" s="71"/>
      <c r="N30" s="71"/>
      <c r="O30" s="60"/>
      <c r="P30" s="407"/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759" t="s">
        <v>2365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thickBot="1" x14ac:dyDescent="0.3">
      <c r="A32" s="489" t="s">
        <v>1587</v>
      </c>
      <c r="B32" s="490" t="s">
        <v>1245</v>
      </c>
      <c r="C32" s="71"/>
      <c r="D32" s="71"/>
      <c r="E32" s="505" t="s">
        <v>2424</v>
      </c>
      <c r="F32" s="493" t="s">
        <v>2425</v>
      </c>
      <c r="G32" s="456" t="s">
        <v>2426</v>
      </c>
      <c r="H32" s="634" t="s">
        <v>2426</v>
      </c>
      <c r="I32" s="761" t="s">
        <v>2435</v>
      </c>
      <c r="J32" s="490" t="s">
        <v>2381</v>
      </c>
      <c r="K32" s="791" t="s">
        <v>2436</v>
      </c>
      <c r="L32" s="492" t="s">
        <v>2437</v>
      </c>
      <c r="M32" s="492" t="s">
        <v>2438</v>
      </c>
      <c r="N32" s="493" t="s">
        <v>2439</v>
      </c>
      <c r="O32" s="456">
        <v>2.6825231481481487E-3</v>
      </c>
      <c r="P32" s="509">
        <v>2.6825231481481487E-3</v>
      </c>
    </row>
    <row r="33" spans="1:16" ht="37.5" customHeight="1" thickBot="1" x14ac:dyDescent="0.3">
      <c r="A33" s="763"/>
      <c r="B33" s="473"/>
      <c r="C33" s="71"/>
      <c r="D33" s="71"/>
      <c r="E33" s="505"/>
      <c r="F33" s="493"/>
      <c r="G33" s="456"/>
      <c r="H33" s="457"/>
      <c r="I33" s="761"/>
      <c r="J33" s="490"/>
      <c r="K33" s="494"/>
      <c r="L33" s="470"/>
      <c r="M33" s="470"/>
      <c r="N33" s="493"/>
      <c r="O33" s="456"/>
      <c r="P33" s="457"/>
    </row>
    <row r="34" spans="1:16" ht="37.5" customHeight="1" thickBot="1" x14ac:dyDescent="0.3">
      <c r="A34" s="489"/>
      <c r="B34" s="490"/>
      <c r="C34" s="71"/>
      <c r="D34" s="71"/>
      <c r="E34" s="505"/>
      <c r="F34" s="493"/>
      <c r="G34" s="456"/>
      <c r="H34" s="457"/>
      <c r="I34" s="921" t="s">
        <v>2434</v>
      </c>
      <c r="J34" s="922"/>
      <c r="K34" s="922"/>
      <c r="L34" s="922"/>
      <c r="M34" s="922"/>
      <c r="N34" s="922"/>
      <c r="O34" s="922"/>
      <c r="P34" s="923"/>
    </row>
    <row r="35" spans="1:16" ht="37.5" customHeight="1" thickBot="1" x14ac:dyDescent="0.3">
      <c r="A35" s="763"/>
      <c r="B35" s="473"/>
      <c r="C35" s="71"/>
      <c r="D35" s="71"/>
      <c r="E35" s="506"/>
      <c r="F35" s="507"/>
      <c r="G35" s="500"/>
      <c r="H35" s="501"/>
      <c r="I35" s="909"/>
      <c r="J35" s="910"/>
      <c r="K35" s="910"/>
      <c r="L35" s="910"/>
      <c r="M35" s="910"/>
      <c r="N35" s="910"/>
      <c r="O35" s="910"/>
      <c r="P35" s="911"/>
    </row>
    <row r="36" spans="1:16" ht="37.5" customHeight="1" thickBot="1" x14ac:dyDescent="0.3">
      <c r="A36" s="387"/>
      <c r="B36" s="477"/>
      <c r="C36" s="399"/>
      <c r="D36" s="399"/>
      <c r="E36" s="399"/>
      <c r="F36" s="399"/>
      <c r="G36" s="400"/>
      <c r="H36" s="400"/>
      <c r="I36" s="789" t="s">
        <v>2413</v>
      </c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x14ac:dyDescent="0.25"/>
    <row r="38" spans="1:16" s="190" customFormat="1" ht="37.5" customHeight="1" x14ac:dyDescent="0.25">
      <c r="A38" s="177"/>
      <c r="B38" s="177"/>
      <c r="C38" s="71"/>
      <c r="D38" s="71"/>
      <c r="E38" s="71"/>
      <c r="F38" s="71"/>
      <c r="G38" s="60"/>
      <c r="H38" s="60"/>
    </row>
    <row r="39" spans="1:16" s="190" customFormat="1" ht="37.5" customHeight="1" x14ac:dyDescent="0.25">
      <c r="A39" s="177"/>
      <c r="B39" s="177"/>
      <c r="C39" s="71"/>
      <c r="D39" s="71"/>
      <c r="E39" s="71"/>
      <c r="F39" s="71"/>
      <c r="G39" s="60"/>
      <c r="H39" s="60"/>
    </row>
  </sheetData>
  <mergeCells count="6">
    <mergeCell ref="I35:P35"/>
    <mergeCell ref="A4:H4"/>
    <mergeCell ref="A5:H5"/>
    <mergeCell ref="I16:P16"/>
    <mergeCell ref="I17:P17"/>
    <mergeCell ref="I34:P34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8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14" width="18.6640625" style="67" customWidth="1"/>
    <col min="15" max="16384" width="10.88671875" style="67"/>
  </cols>
  <sheetData>
    <row r="1" spans="1:12" ht="30" x14ac:dyDescent="0.25">
      <c r="A1" s="64" t="s">
        <v>151</v>
      </c>
      <c r="B1" s="65" t="s">
        <v>64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PCD!H36</f>
        <v>at Phoenix Country Day 9/4/18</v>
      </c>
      <c r="C4" s="71" t="str">
        <f>PCD!B8</f>
        <v>:30.22</v>
      </c>
      <c r="D4" s="71" t="str">
        <f>PCD!C8</f>
        <v>:35.73</v>
      </c>
      <c r="E4" s="71" t="str">
        <f>PCD!D8</f>
        <v>:39.68</v>
      </c>
      <c r="F4" s="71" t="str">
        <f>PCD!E8</f>
        <v>:38.65</v>
      </c>
      <c r="G4" s="60">
        <f>PCD!F8</f>
        <v>1.6718749999999998E-3</v>
      </c>
      <c r="H4" s="60">
        <f>PCD!G8</f>
        <v>1.6745370370370371E-3</v>
      </c>
      <c r="L4" s="66"/>
    </row>
    <row r="5" spans="1:12" ht="17.399999999999999" x14ac:dyDescent="0.25">
      <c r="A5" s="70" t="str">
        <f>KI!I36</f>
        <v>Knights Invite 10/22/18</v>
      </c>
      <c r="C5" s="71" t="str">
        <f>KI!C10</f>
        <v>:30.59</v>
      </c>
      <c r="D5" s="71" t="str">
        <f>KI!D10</f>
        <v>:34.72</v>
      </c>
      <c r="E5" s="71" t="str">
        <f>KI!E10</f>
        <v>:37.80</v>
      </c>
      <c r="F5" s="71" t="str">
        <f>KI!F10</f>
        <v>:36.90</v>
      </c>
      <c r="G5" s="60">
        <f>KI!G10</f>
        <v>1.620486111111111E-3</v>
      </c>
      <c r="H5" s="60">
        <f>KI!H10</f>
        <v>1.620486111111111E-3</v>
      </c>
      <c r="L5" s="66"/>
    </row>
    <row r="6" spans="1:12" ht="17.399999999999999" x14ac:dyDescent="0.25">
      <c r="A6" s="70" t="str">
        <f>GCS!I36</f>
        <v>vs. Gilbert Christian and Coronado 10/4/18</v>
      </c>
      <c r="C6" s="71" t="str">
        <f>GCS!C8</f>
        <v>:31.70</v>
      </c>
      <c r="D6" s="71" t="str">
        <f>GCS!D8</f>
        <v>:35.82</v>
      </c>
      <c r="E6" s="71" t="str">
        <f>GCS!E8</f>
        <v>:37.64</v>
      </c>
      <c r="F6" s="71" t="str">
        <f>GCS!F8</f>
        <v>:36.50</v>
      </c>
      <c r="G6" s="60">
        <f>GCS!G8</f>
        <v>1.6395833333333332E-3</v>
      </c>
      <c r="H6" s="60">
        <f>GCS!H8</f>
        <v>1.6386574074074073E-3</v>
      </c>
      <c r="L6" s="66"/>
    </row>
    <row r="7" spans="1:12" ht="17.399999999999999" x14ac:dyDescent="0.25">
      <c r="A7" s="70"/>
      <c r="C7" s="71"/>
      <c r="D7" s="71"/>
      <c r="E7" s="71"/>
      <c r="F7" s="71"/>
      <c r="G7" s="72"/>
      <c r="H7" s="72"/>
      <c r="L7" s="66"/>
    </row>
    <row r="8" spans="1:12" ht="17.399999999999999" x14ac:dyDescent="0.25">
      <c r="A8" s="68" t="s">
        <v>1</v>
      </c>
      <c r="C8" s="69" t="s">
        <v>21</v>
      </c>
      <c r="D8" s="69" t="s">
        <v>19</v>
      </c>
      <c r="E8" s="69" t="s">
        <v>20</v>
      </c>
      <c r="F8" s="69" t="s">
        <v>22</v>
      </c>
      <c r="G8" s="69" t="s">
        <v>31</v>
      </c>
      <c r="H8" s="69" t="s">
        <v>51</v>
      </c>
      <c r="L8" s="66"/>
    </row>
    <row r="9" spans="1:12" ht="17.399999999999999" x14ac:dyDescent="0.25">
      <c r="A9" s="70" t="str">
        <f>MES!H36</f>
        <v>at Mesquite 8/30/18</v>
      </c>
      <c r="C9" s="71" t="str">
        <f>MES!B15</f>
        <v>:33.29</v>
      </c>
      <c r="D9" s="71" t="str">
        <f>MES!C15</f>
        <v>:43.66</v>
      </c>
      <c r="E9" s="71" t="str">
        <f>MES!D15</f>
        <v>:46.83</v>
      </c>
      <c r="F9" s="71" t="str">
        <f>MES!E15</f>
        <v>:38.37</v>
      </c>
      <c r="G9" s="60">
        <f>MES!F15</f>
        <v>1.8767361111111111E-3</v>
      </c>
      <c r="H9" s="60">
        <f>MES!G15</f>
        <v>1.8750000000000001E-3</v>
      </c>
      <c r="L9" s="66"/>
    </row>
    <row r="10" spans="1:12" ht="17.399999999999999" x14ac:dyDescent="0.25">
      <c r="A10" s="70" t="str">
        <f>HIG!I36</f>
        <v>vs. Higley 9/20/18</v>
      </c>
      <c r="C10" s="71" t="str">
        <f>HIG!C15</f>
        <v>:34.25</v>
      </c>
      <c r="D10" s="71" t="str">
        <f>HIG!D15</f>
        <v>:42.66</v>
      </c>
      <c r="E10" s="71" t="str">
        <f>HIG!E15</f>
        <v>:45.80</v>
      </c>
      <c r="F10" s="71" t="str">
        <f>HIG!F15</f>
        <v>:38.23</v>
      </c>
      <c r="G10" s="60">
        <f>HIG!G15</f>
        <v>1.8627314814814815E-3</v>
      </c>
      <c r="H10" s="60">
        <f>HIG!H15</f>
        <v>1.8589120370370367E-3</v>
      </c>
      <c r="L10" s="66"/>
    </row>
    <row r="11" spans="1:12" ht="17.399999999999999" x14ac:dyDescent="0.25">
      <c r="A11" s="70" t="str">
        <f>EI!I36</f>
        <v>Eagle Invite 9/29/18</v>
      </c>
      <c r="C11" s="71" t="str">
        <f>EI!C14</f>
        <v>:32.25</v>
      </c>
      <c r="D11" s="71" t="str">
        <f>EI!D14</f>
        <v>:42.28</v>
      </c>
      <c r="E11" s="71" t="str">
        <f>EI!E14</f>
        <v>:45.30</v>
      </c>
      <c r="F11" s="71" t="str">
        <f>EI!F14</f>
        <v>:37.37</v>
      </c>
      <c r="G11" s="60">
        <f>EI!G14</f>
        <v>1.8194444444444445E-3</v>
      </c>
      <c r="H11" s="60">
        <f>EI!H14</f>
        <v>1.8204861111111113E-3</v>
      </c>
      <c r="L11" s="66"/>
    </row>
    <row r="12" spans="1:12" ht="17.399999999999999" x14ac:dyDescent="0.25">
      <c r="A12" s="70" t="str">
        <f>SSI!I36</f>
        <v>Small School Invite 10/20/18</v>
      </c>
      <c r="C12" s="71" t="str">
        <f>SSI!C16</f>
        <v>:34.46</v>
      </c>
      <c r="D12" s="71" t="str">
        <f>SSI!D16</f>
        <v>:42.17</v>
      </c>
      <c r="E12" s="71" t="str">
        <f>SSI!E16</f>
        <v>:43.59</v>
      </c>
      <c r="F12" s="71" t="str">
        <f>SSI!F16</f>
        <v>:36.91</v>
      </c>
      <c r="G12" s="60">
        <f>SSI!G16</f>
        <v>1.8159722222222223E-3</v>
      </c>
      <c r="H12" s="60">
        <f>SSI!H16</f>
        <v>1.817476851851852E-3</v>
      </c>
      <c r="L12" s="66"/>
    </row>
    <row r="13" spans="1:12" ht="17.399999999999999" x14ac:dyDescent="0.25">
      <c r="A13" s="70" t="str">
        <f>LCQ!I36</f>
        <v>Last Chance Qualifier 10/25/18</v>
      </c>
      <c r="C13" s="71" t="str">
        <f>LCQ!C17</f>
        <v>:32.47</v>
      </c>
      <c r="D13" s="71" t="str">
        <f>LCQ!D17</f>
        <v>:40.82</v>
      </c>
      <c r="E13" s="71" t="str">
        <f>LCQ!E17</f>
        <v>:45.31</v>
      </c>
      <c r="F13" s="71" t="str">
        <f>LCQ!F17</f>
        <v>:37.71</v>
      </c>
      <c r="G13" s="60">
        <f>LCQ!G17</f>
        <v>1.8091435185185187E-3</v>
      </c>
      <c r="H13" s="740">
        <f>LCQ!H17</f>
        <v>1.8091435185185187E-3</v>
      </c>
      <c r="L13" s="66"/>
    </row>
    <row r="14" spans="1:12" ht="17.399999999999999" x14ac:dyDescent="0.25">
      <c r="A14" s="63"/>
      <c r="C14" s="71"/>
      <c r="D14" s="71"/>
      <c r="E14" s="71"/>
      <c r="F14" s="71"/>
      <c r="G14" s="72"/>
      <c r="H14" s="72"/>
      <c r="L14" s="66"/>
    </row>
    <row r="15" spans="1:12" ht="17.399999999999999" x14ac:dyDescent="0.25">
      <c r="A15" s="68" t="s">
        <v>54</v>
      </c>
      <c r="D15" s="69"/>
      <c r="E15" s="69"/>
      <c r="F15" s="69"/>
      <c r="G15" s="69" t="s">
        <v>31</v>
      </c>
      <c r="H15" s="69" t="s">
        <v>51</v>
      </c>
      <c r="L15" s="66"/>
    </row>
    <row r="16" spans="1:12" ht="17.399999999999999" x14ac:dyDescent="0.25">
      <c r="A16" s="70" t="str">
        <f>CWF!I36</f>
        <v>vs. Casteel and Williams Field 9/27/18</v>
      </c>
      <c r="D16" s="66"/>
      <c r="F16" s="66"/>
      <c r="G16" s="72" t="str">
        <f>CWF!G20</f>
        <v>:28.03</v>
      </c>
      <c r="H16" s="72" t="str">
        <f>CWF!H20</f>
        <v>:28.06</v>
      </c>
      <c r="L16" s="66"/>
    </row>
    <row r="17" spans="1:12" ht="17.399999999999999" x14ac:dyDescent="0.25">
      <c r="A17" s="70"/>
      <c r="D17" s="66"/>
      <c r="F17" s="66"/>
      <c r="G17" s="72"/>
      <c r="H17" s="72"/>
      <c r="L17" s="66"/>
    </row>
    <row r="18" spans="1:12" ht="17.399999999999999" x14ac:dyDescent="0.25">
      <c r="A18" s="68" t="s">
        <v>55</v>
      </c>
      <c r="E18" s="69" t="s">
        <v>44</v>
      </c>
      <c r="F18" s="69" t="s">
        <v>45</v>
      </c>
      <c r="G18" s="69" t="s">
        <v>31</v>
      </c>
      <c r="H18" s="69" t="s">
        <v>51</v>
      </c>
      <c r="L18" s="66"/>
    </row>
    <row r="19" spans="1:12" ht="17.399999999999999" x14ac:dyDescent="0.25">
      <c r="A19" s="70" t="str">
        <f>HIG!I36</f>
        <v>vs. Higley 9/20/18</v>
      </c>
      <c r="E19" s="71" t="str">
        <f>HIG!E27</f>
        <v>:34.93</v>
      </c>
      <c r="F19" s="71" t="str">
        <f>HIG!F27</f>
        <v>:43.11</v>
      </c>
      <c r="G19" s="60">
        <f>HIG!G27</f>
        <v>9.032407407407408E-4</v>
      </c>
      <c r="H19" s="60">
        <f>HIG!H27</f>
        <v>9.0081018518518516E-4</v>
      </c>
      <c r="L19" s="66"/>
    </row>
    <row r="20" spans="1:12" ht="17.399999999999999" x14ac:dyDescent="0.25">
      <c r="A20" s="70"/>
      <c r="E20" s="71"/>
      <c r="F20" s="71"/>
      <c r="G20" s="60"/>
      <c r="H20" s="79"/>
      <c r="L20" s="66"/>
    </row>
    <row r="21" spans="1:12" ht="17.399999999999999" x14ac:dyDescent="0.25">
      <c r="A21" s="68" t="s">
        <v>56</v>
      </c>
      <c r="E21" s="69" t="s">
        <v>44</v>
      </c>
      <c r="F21" s="69" t="s">
        <v>45</v>
      </c>
      <c r="G21" s="69" t="s">
        <v>31</v>
      </c>
      <c r="H21" s="69" t="s">
        <v>51</v>
      </c>
      <c r="L21" s="66"/>
    </row>
    <row r="22" spans="1:12" ht="17.399999999999999" x14ac:dyDescent="0.25">
      <c r="A22" s="70" t="str">
        <f>AJ!H36</f>
        <v>vs. Apache Junction 9/11/18</v>
      </c>
      <c r="E22" s="71" t="str">
        <f>AJ!D32</f>
        <v>:28.54</v>
      </c>
      <c r="F22" s="71" t="str">
        <f>AJ!E32</f>
        <v>:32.81</v>
      </c>
      <c r="G22" s="60">
        <f>AJ!F32</f>
        <v>7.1006944444444448E-4</v>
      </c>
      <c r="H22" s="60">
        <f>AJ!G32</f>
        <v>7.0798611111111116E-4</v>
      </c>
      <c r="L22" s="66"/>
    </row>
    <row r="23" spans="1:12" ht="17.399999999999999" x14ac:dyDescent="0.25">
      <c r="A23" s="70"/>
      <c r="E23" s="71"/>
      <c r="F23" s="71"/>
      <c r="G23" s="72"/>
      <c r="H23" s="72"/>
      <c r="L23" s="66"/>
    </row>
    <row r="24" spans="1:12" ht="17.399999999999999" x14ac:dyDescent="0.25">
      <c r="A24" s="68" t="s">
        <v>57</v>
      </c>
      <c r="B24" s="69" t="s">
        <v>38</v>
      </c>
      <c r="C24" s="69" t="s">
        <v>39</v>
      </c>
      <c r="D24" s="69" t="s">
        <v>40</v>
      </c>
      <c r="E24" s="69" t="s">
        <v>41</v>
      </c>
      <c r="F24" s="69" t="s">
        <v>42</v>
      </c>
      <c r="G24" s="69" t="s">
        <v>31</v>
      </c>
      <c r="H24" s="69" t="s">
        <v>51</v>
      </c>
      <c r="L24" s="66"/>
    </row>
    <row r="25" spans="1:12" ht="17.399999999999999" x14ac:dyDescent="0.25">
      <c r="A25" s="70" t="str">
        <f>CWF!I36</f>
        <v>vs. Casteel and Williams Field 9/27/18</v>
      </c>
      <c r="B25" s="71" t="str">
        <f>CWF!J2</f>
        <v>:31.66</v>
      </c>
      <c r="C25" s="71" t="str">
        <f>CWF!K2</f>
        <v>:39.40</v>
      </c>
      <c r="D25" s="71" t="str">
        <f>CWF!L2</f>
        <v>:40.05</v>
      </c>
      <c r="E25" s="71" t="str">
        <f>CWF!M2</f>
        <v>:41.29</v>
      </c>
      <c r="F25" s="71" t="str">
        <f>CWF!N2</f>
        <v>:41.35</v>
      </c>
      <c r="G25" s="60">
        <f>CWF!O2</f>
        <v>4.5114583333333335E-3</v>
      </c>
      <c r="H25" s="60">
        <f>CWF!P2</f>
        <v>4.504398148148148E-3</v>
      </c>
      <c r="L25" s="66"/>
    </row>
    <row r="26" spans="1:12" ht="17.399999999999999" x14ac:dyDescent="0.25">
      <c r="A26" s="70"/>
      <c r="B26" s="71" t="str">
        <f>CWF!J3</f>
        <v>:36.85</v>
      </c>
      <c r="C26" s="71" t="str">
        <f>CWF!K3</f>
        <v>:38.65</v>
      </c>
      <c r="D26" s="71" t="str">
        <f>CWF!L3</f>
        <v>:41.32</v>
      </c>
      <c r="E26" s="71" t="str">
        <f>CWF!M3</f>
        <v>:42.31</v>
      </c>
      <c r="F26" s="71" t="str">
        <f>CWF!N3</f>
        <v>:36.91</v>
      </c>
      <c r="G26" s="72"/>
      <c r="H26" s="72"/>
      <c r="L26" s="66"/>
    </row>
    <row r="27" spans="1:12" ht="17.399999999999999" x14ac:dyDescent="0.25">
      <c r="A27" s="70" t="str">
        <f>ALA!I36</f>
        <v>vs. ALA QC &amp; North 10/18/18</v>
      </c>
      <c r="B27" s="71" t="str">
        <f>ALA!J4</f>
        <v>:31.09</v>
      </c>
      <c r="C27" s="71" t="str">
        <f>ALA!K4</f>
        <v>:39.04</v>
      </c>
      <c r="D27" s="71" t="str">
        <f>ALA!L4</f>
        <v>:40.87</v>
      </c>
      <c r="E27" s="71" t="str">
        <f>ALA!M4</f>
        <v>:41.67</v>
      </c>
      <c r="F27" s="71" t="str">
        <f>ALA!N4</f>
        <v>:41.88</v>
      </c>
      <c r="G27" s="72">
        <f>ALA!O4</f>
        <v>4.5222222222222226E-3</v>
      </c>
      <c r="H27" s="72">
        <f>ALA!P4</f>
        <v>4.5196759259259261E-3</v>
      </c>
      <c r="L27" s="66"/>
    </row>
    <row r="28" spans="1:12" ht="17.399999999999999" x14ac:dyDescent="0.25">
      <c r="A28" s="70"/>
      <c r="B28" s="71" t="str">
        <f>ALA!J5</f>
        <v>:35.63</v>
      </c>
      <c r="C28" s="71" t="str">
        <f>ALA!K5</f>
        <v>:40.50</v>
      </c>
      <c r="D28" s="71" t="str">
        <f>ALA!L5</f>
        <v>:41.05</v>
      </c>
      <c r="E28" s="71" t="str">
        <f>ALA!M5</f>
        <v>:41.40</v>
      </c>
      <c r="F28" s="71" t="str">
        <f>ALA!N5</f>
        <v>:37.59</v>
      </c>
      <c r="G28" s="72"/>
      <c r="H28" s="72"/>
      <c r="L28" s="66"/>
    </row>
    <row r="29" spans="1:12" ht="17.399999999999999" x14ac:dyDescent="0.25">
      <c r="A29" s="70"/>
      <c r="B29" s="71"/>
      <c r="C29" s="71"/>
      <c r="D29" s="71"/>
      <c r="E29" s="71"/>
      <c r="F29" s="71"/>
      <c r="G29" s="72"/>
      <c r="H29" s="66"/>
      <c r="L29" s="66"/>
    </row>
    <row r="30" spans="1:12" ht="17.399999999999999" x14ac:dyDescent="0.25">
      <c r="A30" s="68" t="s">
        <v>58</v>
      </c>
      <c r="E30" s="69" t="s">
        <v>44</v>
      </c>
      <c r="F30" s="69" t="s">
        <v>45</v>
      </c>
      <c r="G30" s="69" t="s">
        <v>31</v>
      </c>
      <c r="H30" s="69" t="s">
        <v>51</v>
      </c>
      <c r="L30" s="66"/>
    </row>
    <row r="31" spans="1:12" ht="17.399999999999999" x14ac:dyDescent="0.25">
      <c r="A31" s="70" t="str">
        <f>AJ!H36</f>
        <v>vs. Apache Junction 9/11/18</v>
      </c>
      <c r="E31" s="71" t="str">
        <f>AJ!L19</f>
        <v>:38.80</v>
      </c>
      <c r="F31" s="71" t="str">
        <f>AJ!M19</f>
        <v>:49.50</v>
      </c>
      <c r="G31" s="60">
        <f>AJ!N19</f>
        <v>8.9942129629629649E-4</v>
      </c>
      <c r="H31" s="60">
        <f>AJ!O19</f>
        <v>8.9733796296296295E-4</v>
      </c>
      <c r="L31" s="66"/>
    </row>
    <row r="32" spans="1:12" ht="17.399999999999999" x14ac:dyDescent="0.25">
      <c r="A32" s="70"/>
      <c r="E32" s="71"/>
      <c r="F32" s="71"/>
      <c r="G32" s="60"/>
      <c r="H32" s="60"/>
      <c r="L32" s="66"/>
    </row>
    <row r="33" spans="1:14" ht="17.399999999999999" x14ac:dyDescent="0.25">
      <c r="A33" s="68" t="s">
        <v>59</v>
      </c>
      <c r="E33" s="69" t="s">
        <v>44</v>
      </c>
      <c r="F33" s="69" t="s">
        <v>45</v>
      </c>
      <c r="G33" s="69" t="s">
        <v>31</v>
      </c>
      <c r="H33" s="69" t="s">
        <v>51</v>
      </c>
      <c r="I33" s="151"/>
      <c r="J33" s="151"/>
      <c r="K33" s="151"/>
      <c r="L33" s="238"/>
      <c r="M33" s="151"/>
      <c r="N33" s="151"/>
    </row>
    <row r="34" spans="1:14" ht="17.399999999999999" x14ac:dyDescent="0.25">
      <c r="A34" s="70" t="str">
        <f>MES!H36</f>
        <v>at Mesquite 8/30/18</v>
      </c>
      <c r="E34" s="71" t="str">
        <f>MES!L25</f>
        <v>:37.09</v>
      </c>
      <c r="F34" s="71" t="str">
        <f>MES!M25</f>
        <v>:42.50</v>
      </c>
      <c r="G34" s="60">
        <f>MES!N25</f>
        <v>9.0451388888888884E-4</v>
      </c>
      <c r="H34" s="60">
        <f>MES!O25</f>
        <v>9.0810185185185189E-4</v>
      </c>
      <c r="I34" s="151"/>
      <c r="J34" s="151"/>
      <c r="K34" s="151"/>
      <c r="L34" s="238"/>
      <c r="M34" s="151"/>
      <c r="N34" s="151"/>
    </row>
    <row r="35" spans="1:14" ht="17.399999999999999" x14ac:dyDescent="0.25">
      <c r="A35" s="70" t="str">
        <f>PCD!H36</f>
        <v>at Phoenix Country Day 9/4/18</v>
      </c>
      <c r="E35" s="71" t="str">
        <f>PCD!L25</f>
        <v>:36.73</v>
      </c>
      <c r="F35" s="71" t="str">
        <f>PCD!M25</f>
        <v>:42.29</v>
      </c>
      <c r="G35" s="60">
        <f>PCD!N25</f>
        <v>9.1458333333333333E-4</v>
      </c>
      <c r="H35" s="60">
        <f>PCD!O25</f>
        <v>9.1307870370370371E-4</v>
      </c>
      <c r="I35" s="217"/>
      <c r="J35" s="217"/>
      <c r="K35" s="217"/>
      <c r="L35" s="238"/>
      <c r="M35" s="217"/>
      <c r="N35" s="217"/>
    </row>
    <row r="36" spans="1:14" ht="17.399999999999999" x14ac:dyDescent="0.25">
      <c r="A36" s="70" t="str">
        <f>KI!I36</f>
        <v>Knights Invite 10/22/18</v>
      </c>
      <c r="E36" s="71" t="str">
        <f>KI!M26</f>
        <v>:35.88</v>
      </c>
      <c r="F36" s="71" t="str">
        <f>KI!N26</f>
        <v>:41.68</v>
      </c>
      <c r="G36" s="60">
        <f>KI!O26</f>
        <v>8.9768518518518507E-4</v>
      </c>
      <c r="H36" s="60">
        <f>KI!P26</f>
        <v>9.0046296296296304E-4</v>
      </c>
      <c r="I36" s="355"/>
      <c r="J36" s="355"/>
      <c r="K36" s="355"/>
      <c r="L36" s="238"/>
      <c r="M36" s="355"/>
      <c r="N36" s="355"/>
    </row>
    <row r="37" spans="1:14" ht="17.399999999999999" x14ac:dyDescent="0.25">
      <c r="A37" s="70" t="str">
        <f>EI!I36</f>
        <v>Eagle Invite 9/29/18</v>
      </c>
      <c r="E37" s="71" t="str">
        <f>EI!M28</f>
        <v>:35.93</v>
      </c>
      <c r="F37" s="71" t="str">
        <f>EI!N28</f>
        <v>:42.02</v>
      </c>
      <c r="G37" s="60">
        <f>EI!O28</f>
        <v>9.0219907407407404E-4</v>
      </c>
      <c r="H37" s="60">
        <f>EI!P28</f>
        <v>9.00925925925926E-4</v>
      </c>
      <c r="I37" s="524"/>
      <c r="J37" s="524"/>
      <c r="K37" s="524"/>
      <c r="L37" s="238"/>
      <c r="M37" s="524"/>
      <c r="N37" s="524"/>
    </row>
    <row r="38" spans="1:14" ht="17.399999999999999" x14ac:dyDescent="0.25">
      <c r="A38" s="70" t="str">
        <f>GCS!I36</f>
        <v>vs. Gilbert Christian and Coronado 10/4/18</v>
      </c>
      <c r="E38" s="71" t="str">
        <f>GCS!M27</f>
        <v>:36.46</v>
      </c>
      <c r="F38" s="71" t="str">
        <f>GCS!N27</f>
        <v>:41.56</v>
      </c>
      <c r="G38" s="60">
        <f>GCS!O27</f>
        <v>9.0300925925925922E-4</v>
      </c>
      <c r="H38" s="60">
        <f>GCS!P27</f>
        <v>9.0393518518518525E-4</v>
      </c>
      <c r="I38" s="568"/>
      <c r="J38" s="568"/>
      <c r="K38" s="568"/>
      <c r="L38" s="238"/>
      <c r="M38" s="568"/>
      <c r="N38" s="568"/>
    </row>
    <row r="39" spans="1:14" ht="17.399999999999999" x14ac:dyDescent="0.25">
      <c r="A39" s="70" t="str">
        <f>ALA!I36</f>
        <v>vs. ALA QC &amp; North 10/18/18</v>
      </c>
      <c r="E39" s="71" t="str">
        <f>ALA!M27</f>
        <v>:36.93</v>
      </c>
      <c r="F39" s="71" t="str">
        <f>ALA!N27</f>
        <v>:42.20</v>
      </c>
      <c r="G39" s="60">
        <f>ALA!O27</f>
        <v>9.1585648148148147E-4</v>
      </c>
      <c r="H39" s="60">
        <f>ALA!P27</f>
        <v>9.1574074074074073E-4</v>
      </c>
      <c r="I39" s="711"/>
      <c r="J39" s="711"/>
      <c r="K39" s="711"/>
      <c r="L39" s="238"/>
      <c r="M39" s="711"/>
      <c r="N39" s="711"/>
    </row>
    <row r="40" spans="1:14" ht="17.399999999999999" x14ac:dyDescent="0.25">
      <c r="A40" s="70" t="str">
        <f>SSI!I36</f>
        <v>Small School Invite 10/20/18</v>
      </c>
      <c r="E40" s="71" t="str">
        <f>SSI!M29</f>
        <v>:35.17</v>
      </c>
      <c r="F40" s="71" t="str">
        <f>SSI!N29</f>
        <v>:40.22</v>
      </c>
      <c r="G40" s="60">
        <f>SSI!O29</f>
        <v>8.7256944444444448E-4</v>
      </c>
      <c r="H40" s="60">
        <f>SSI!P29</f>
        <v>8.7256944444444448E-4</v>
      </c>
      <c r="I40" s="711"/>
      <c r="J40" s="711"/>
      <c r="K40" s="711"/>
      <c r="L40" s="238"/>
      <c r="M40" s="711"/>
      <c r="N40" s="711"/>
    </row>
    <row r="41" spans="1:14" ht="17.399999999999999" x14ac:dyDescent="0.25">
      <c r="A41" s="70" t="str">
        <f>LCQ!I36</f>
        <v>Last Chance Qualifier 10/25/18</v>
      </c>
      <c r="E41" s="71" t="str">
        <f>LCQ!M28</f>
        <v>:34.64</v>
      </c>
      <c r="F41" s="71" t="str">
        <f>LCQ!N28</f>
        <v>:39.65</v>
      </c>
      <c r="G41" s="60">
        <f>LCQ!O28</f>
        <v>8.5983796296296296E-4</v>
      </c>
      <c r="H41" s="60">
        <f>LCQ!P28</f>
        <v>8.5983796296296296E-4</v>
      </c>
      <c r="I41" s="711"/>
      <c r="J41" s="711"/>
      <c r="K41" s="711"/>
      <c r="L41" s="238"/>
      <c r="M41" s="711"/>
      <c r="N41" s="711"/>
    </row>
    <row r="42" spans="1:14" ht="18" thickBot="1" x14ac:dyDescent="0.3">
      <c r="A42" s="70"/>
      <c r="E42" s="70"/>
      <c r="F42" s="70"/>
      <c r="G42" s="70"/>
      <c r="H42" s="71"/>
      <c r="I42" s="239"/>
      <c r="J42" s="239"/>
      <c r="K42" s="238"/>
      <c r="L42" s="238"/>
      <c r="M42" s="151"/>
      <c r="N42" s="151"/>
    </row>
    <row r="43" spans="1:14" ht="18" thickBot="1" x14ac:dyDescent="0.3">
      <c r="A43" s="240" t="s">
        <v>140</v>
      </c>
      <c r="B43" s="302"/>
      <c r="C43" s="303"/>
      <c r="D43" s="303"/>
      <c r="E43" s="304"/>
      <c r="F43" s="304"/>
      <c r="G43" s="305"/>
      <c r="H43" s="306"/>
      <c r="I43" s="239"/>
      <c r="J43" s="239"/>
      <c r="K43" s="238"/>
      <c r="L43" s="238"/>
      <c r="M43" s="151"/>
      <c r="N43" s="151"/>
    </row>
    <row r="44" spans="1:14" ht="18" thickBot="1" x14ac:dyDescent="0.3">
      <c r="A44" s="224" t="s">
        <v>0</v>
      </c>
      <c r="B44" s="293" t="s">
        <v>32</v>
      </c>
      <c r="C44" s="294" t="s">
        <v>33</v>
      </c>
      <c r="D44" s="805" t="s">
        <v>34</v>
      </c>
      <c r="E44" s="300" t="s">
        <v>2</v>
      </c>
      <c r="F44" s="300" t="s">
        <v>1</v>
      </c>
      <c r="G44" s="300" t="s">
        <v>3</v>
      </c>
      <c r="H44" s="301" t="s">
        <v>9</v>
      </c>
      <c r="I44" s="151"/>
      <c r="J44" s="151"/>
      <c r="K44" s="151"/>
      <c r="L44" s="151"/>
      <c r="M44" s="151"/>
      <c r="N44" s="151"/>
    </row>
    <row r="45" spans="1:14" ht="17.399999999999999" x14ac:dyDescent="0.3">
      <c r="A45" s="225" t="s">
        <v>63</v>
      </c>
      <c r="B45" s="256" t="s">
        <v>767</v>
      </c>
      <c r="C45" s="257" t="s">
        <v>768</v>
      </c>
      <c r="D45" s="806" t="s">
        <v>769</v>
      </c>
      <c r="E45" s="289" t="s">
        <v>174</v>
      </c>
      <c r="F45" s="54" t="s">
        <v>179</v>
      </c>
      <c r="G45" s="54" t="s">
        <v>188</v>
      </c>
      <c r="H45" s="55" t="s">
        <v>181</v>
      </c>
      <c r="I45" s="151"/>
      <c r="J45" s="151"/>
      <c r="K45" s="151"/>
      <c r="L45" s="151"/>
      <c r="M45" s="151"/>
      <c r="N45" s="151"/>
    </row>
    <row r="46" spans="1:14" ht="18" thickBot="1" x14ac:dyDescent="0.3">
      <c r="A46" s="226" t="s">
        <v>64</v>
      </c>
      <c r="B46" s="230" t="str">
        <f>BT!C3</f>
        <v>:35.94 TT</v>
      </c>
      <c r="C46" s="231" t="str">
        <f>BT!D3</f>
        <v>:34.21 PCD</v>
      </c>
      <c r="D46" s="807" t="str">
        <f>BT!E3</f>
        <v>:31.72 TT</v>
      </c>
      <c r="E46" s="112" t="str">
        <f>BT!F3</f>
        <v>2:20.01 KI</v>
      </c>
      <c r="F46" s="77" t="str">
        <f>BT!G3</f>
        <v>2:36.31 LCQ</v>
      </c>
      <c r="G46" s="77" t="str">
        <f>BT!H3</f>
        <v>:27.23 AJ</v>
      </c>
      <c r="H46" s="78" t="str">
        <f>BT!I3</f>
        <v>:27.44 LCQ</v>
      </c>
      <c r="I46" s="151"/>
      <c r="J46" s="151"/>
      <c r="K46" s="151"/>
      <c r="L46" s="151"/>
      <c r="M46" s="151"/>
      <c r="N46" s="151"/>
    </row>
    <row r="47" spans="1:14" ht="14.25" customHeight="1" thickBot="1" x14ac:dyDescent="0.3">
      <c r="A47" s="58"/>
      <c r="B47" s="151"/>
      <c r="C47" s="151"/>
      <c r="D47" s="151"/>
      <c r="E47" s="58"/>
      <c r="F47" s="58"/>
      <c r="G47" s="58"/>
      <c r="H47" s="58"/>
      <c r="I47" s="151"/>
      <c r="J47" s="151"/>
      <c r="K47" s="151"/>
      <c r="L47" s="151"/>
      <c r="M47" s="151"/>
      <c r="N47" s="151"/>
    </row>
    <row r="48" spans="1:14" ht="18" thickBot="1" x14ac:dyDescent="0.3">
      <c r="A48" s="224" t="s">
        <v>0</v>
      </c>
      <c r="B48" s="297" t="s">
        <v>4</v>
      </c>
      <c r="C48" s="298" t="s">
        <v>5</v>
      </c>
      <c r="D48" s="298" t="s">
        <v>10</v>
      </c>
      <c r="E48" s="298" t="s">
        <v>6</v>
      </c>
      <c r="F48" s="298" t="s">
        <v>7</v>
      </c>
      <c r="G48" s="296" t="s">
        <v>8</v>
      </c>
      <c r="H48" s="151"/>
      <c r="I48" s="151"/>
      <c r="J48" s="151"/>
      <c r="K48" s="151"/>
      <c r="L48" s="151"/>
      <c r="M48" s="151"/>
      <c r="N48" s="151"/>
    </row>
    <row r="49" spans="1:14" ht="17.399999999999999" x14ac:dyDescent="0.3">
      <c r="A49" s="115" t="s">
        <v>63</v>
      </c>
      <c r="B49" s="289" t="s">
        <v>182</v>
      </c>
      <c r="C49" s="54" t="s">
        <v>190</v>
      </c>
      <c r="D49" s="54" t="s">
        <v>189</v>
      </c>
      <c r="E49" s="54" t="s">
        <v>178</v>
      </c>
      <c r="F49" s="54" t="s">
        <v>159</v>
      </c>
      <c r="G49" s="55" t="s">
        <v>191</v>
      </c>
      <c r="H49" s="151"/>
      <c r="I49" s="151"/>
      <c r="J49" s="151"/>
      <c r="K49" s="151"/>
      <c r="L49" s="151"/>
      <c r="M49" s="151"/>
      <c r="N49" s="151"/>
    </row>
    <row r="50" spans="1:14" ht="18" thickBot="1" x14ac:dyDescent="0.3">
      <c r="A50" s="116" t="s">
        <v>64</v>
      </c>
      <c r="B50" s="112" t="str">
        <f>BT!J3</f>
        <v>1:17.44 TT</v>
      </c>
      <c r="C50" s="77" t="str">
        <f>BT!K3</f>
        <v>1:01.17 AJ</v>
      </c>
      <c r="D50" s="77" t="str">
        <f>BT!L3</f>
        <v>1:03.43 EI</v>
      </c>
      <c r="E50" s="77" t="str">
        <f>BT!M3</f>
        <v>6:29.18 CWF</v>
      </c>
      <c r="F50" s="77" t="str">
        <f>BT!N3</f>
        <v>1:17.53 AJ</v>
      </c>
      <c r="G50" s="78" t="str">
        <f>BT!O3</f>
        <v>1:14.29 LCQ</v>
      </c>
      <c r="H50" s="151"/>
      <c r="I50" s="151"/>
      <c r="J50" s="151"/>
      <c r="K50" s="151"/>
      <c r="L50" s="151"/>
      <c r="M50" s="151"/>
      <c r="N50" s="151"/>
    </row>
    <row r="51" spans="1:14" ht="14.25" customHeight="1" thickBot="1" x14ac:dyDescent="0.3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ht="18" thickBot="1" x14ac:dyDescent="0.3">
      <c r="A52" s="240">
        <v>2018</v>
      </c>
      <c r="B52" s="293" t="s">
        <v>32</v>
      </c>
      <c r="C52" s="294" t="s">
        <v>33</v>
      </c>
      <c r="D52" s="805" t="s">
        <v>34</v>
      </c>
      <c r="E52" s="295" t="s">
        <v>2</v>
      </c>
      <c r="F52" s="295" t="s">
        <v>1</v>
      </c>
      <c r="G52" s="295" t="s">
        <v>3</v>
      </c>
      <c r="H52" s="296" t="s">
        <v>9</v>
      </c>
      <c r="I52" s="151"/>
      <c r="J52" s="151"/>
      <c r="K52" s="151"/>
      <c r="L52" s="151"/>
      <c r="M52" s="151"/>
      <c r="N52" s="151"/>
    </row>
    <row r="53" spans="1:14" ht="17.399999999999999" x14ac:dyDescent="0.3">
      <c r="A53" s="232" t="s">
        <v>60</v>
      </c>
      <c r="B53" s="299" t="s">
        <v>230</v>
      </c>
      <c r="C53" s="261" t="s">
        <v>271</v>
      </c>
      <c r="D53" s="808" t="s">
        <v>438</v>
      </c>
      <c r="E53" s="289" t="s">
        <v>333</v>
      </c>
      <c r="F53" s="54" t="s">
        <v>313</v>
      </c>
      <c r="G53" s="54" t="s">
        <v>286</v>
      </c>
      <c r="H53" s="55" t="s">
        <v>937</v>
      </c>
      <c r="I53" s="151"/>
      <c r="J53" s="151"/>
      <c r="K53" s="151"/>
      <c r="L53" s="151"/>
      <c r="M53" s="151"/>
      <c r="N53" s="151"/>
    </row>
    <row r="54" spans="1:14" ht="18" thickBot="1" x14ac:dyDescent="0.3">
      <c r="A54" s="233" t="s">
        <v>61</v>
      </c>
      <c r="B54" s="236" t="str">
        <f>BT!C3</f>
        <v>:35.94 TT</v>
      </c>
      <c r="C54" s="237" t="str">
        <f>BT!D3</f>
        <v>:34.21 PCD</v>
      </c>
      <c r="D54" s="809" t="str">
        <f>BT!E3</f>
        <v>:31.72 TT</v>
      </c>
      <c r="E54" s="112" t="str">
        <f>BT!F3</f>
        <v>2:20.01 KI</v>
      </c>
      <c r="F54" s="77" t="str">
        <f>BT!G3</f>
        <v>2:36.31 LCQ</v>
      </c>
      <c r="G54" s="77" t="str">
        <f>BT!H3</f>
        <v>:27.23 AJ</v>
      </c>
      <c r="H54" s="78" t="str">
        <f>BT!I3</f>
        <v>:27.44 LCQ</v>
      </c>
      <c r="I54" s="151"/>
      <c r="J54" s="151"/>
      <c r="K54" s="151"/>
      <c r="L54" s="151"/>
      <c r="M54" s="151"/>
      <c r="N54" s="151"/>
    </row>
    <row r="55" spans="1:14" ht="14.25" customHeight="1" thickBot="1" x14ac:dyDescent="0.3">
      <c r="A55" s="86"/>
      <c r="B55" s="86"/>
      <c r="C55" s="86"/>
      <c r="D55" s="86"/>
      <c r="E55" s="241"/>
      <c r="F55" s="241"/>
      <c r="G55" s="241"/>
      <c r="H55" s="241"/>
      <c r="I55" s="151"/>
      <c r="J55" s="151"/>
      <c r="K55" s="151"/>
      <c r="L55" s="151"/>
      <c r="M55" s="151"/>
      <c r="N55" s="151"/>
    </row>
    <row r="56" spans="1:14" ht="18" thickBot="1" x14ac:dyDescent="0.3">
      <c r="A56" s="240">
        <v>2018</v>
      </c>
      <c r="B56" s="297" t="s">
        <v>4</v>
      </c>
      <c r="C56" s="298" t="s">
        <v>5</v>
      </c>
      <c r="D56" s="298" t="s">
        <v>10</v>
      </c>
      <c r="E56" s="298" t="s">
        <v>6</v>
      </c>
      <c r="F56" s="298" t="s">
        <v>7</v>
      </c>
      <c r="G56" s="296" t="s">
        <v>8</v>
      </c>
    </row>
    <row r="57" spans="1:14" ht="17.399999999999999" x14ac:dyDescent="0.3">
      <c r="A57" s="118" t="s">
        <v>60</v>
      </c>
      <c r="B57" s="289" t="s">
        <v>261</v>
      </c>
      <c r="C57" s="54" t="s">
        <v>245</v>
      </c>
      <c r="D57" s="54" t="s">
        <v>705</v>
      </c>
      <c r="E57" s="54" t="s">
        <v>424</v>
      </c>
      <c r="F57" s="54" t="s">
        <v>297</v>
      </c>
      <c r="G57" s="55" t="s">
        <v>449</v>
      </c>
    </row>
    <row r="58" spans="1:14" ht="18" thickBot="1" x14ac:dyDescent="0.3">
      <c r="A58" s="119" t="s">
        <v>61</v>
      </c>
      <c r="B58" s="112" t="str">
        <f>BT!J3</f>
        <v>1:17.44 TT</v>
      </c>
      <c r="C58" s="77" t="str">
        <f>BT!K3</f>
        <v>1:01.17 AJ</v>
      </c>
      <c r="D58" s="77" t="str">
        <f>BT!L3</f>
        <v>1:03.43 EI</v>
      </c>
      <c r="E58" s="77" t="str">
        <f>BT!M3</f>
        <v>6:29.18 CWF</v>
      </c>
      <c r="F58" s="77" t="str">
        <f>BT!N3</f>
        <v>1:17.53 AJ</v>
      </c>
      <c r="G58" s="78" t="str">
        <f>BT!O3</f>
        <v>1:14.29 LCQ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C1A7-D9FB-4072-97D1-2C38A96CEDE4}">
  <sheetPr>
    <pageSetUpPr fitToPage="1"/>
  </sheetPr>
  <dimension ref="A1:N56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479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AJ!H36</f>
        <v>vs. Apache Junction 9/11/18</v>
      </c>
      <c r="C4" s="3" t="str">
        <f>AJ!B10</f>
        <v>:32.24</v>
      </c>
      <c r="D4" s="3" t="str">
        <f>AJ!C10</f>
        <v>:38.64</v>
      </c>
      <c r="E4" s="3" t="str">
        <f>AJ!D10</f>
        <v>:43.10</v>
      </c>
      <c r="F4" s="3" t="str">
        <f>AJ!E10</f>
        <v>:41.47</v>
      </c>
      <c r="G4" s="4">
        <f>AJ!F10</f>
        <v>1.7991898148148149E-3</v>
      </c>
      <c r="H4" s="4">
        <f>AJ!G10</f>
        <v>1.7968749999999999E-3</v>
      </c>
      <c r="L4" s="5"/>
    </row>
    <row r="5" spans="1:12" ht="17.399999999999999" x14ac:dyDescent="0.3">
      <c r="A5" s="1" t="str">
        <f>KI!I36</f>
        <v>Knights Invite 10/22/18</v>
      </c>
      <c r="C5" s="3" t="str">
        <f>KI!C8</f>
        <v>:31.26</v>
      </c>
      <c r="D5" s="3" t="str">
        <f>KI!D8</f>
        <v>:39.51</v>
      </c>
      <c r="E5" s="3" t="str">
        <f>KI!E8</f>
        <v>:45.72</v>
      </c>
      <c r="F5" s="3" t="str">
        <f>KI!F8</f>
        <v>:46.82</v>
      </c>
      <c r="G5" s="4">
        <f>KI!G8</f>
        <v>1.8901620370370372E-3</v>
      </c>
      <c r="H5" s="4">
        <f>KI!H8</f>
        <v>1.8869212962962963E-3</v>
      </c>
      <c r="L5" s="5"/>
    </row>
    <row r="6" spans="1:12" ht="17.399999999999999" x14ac:dyDescent="0.3">
      <c r="A6" s="1"/>
      <c r="C6" s="3"/>
      <c r="D6" s="3"/>
      <c r="E6" s="3"/>
      <c r="F6" s="3"/>
      <c r="G6" s="2"/>
      <c r="H6" s="2"/>
      <c r="L6" s="5"/>
    </row>
    <row r="7" spans="1:12" ht="17.399999999999999" x14ac:dyDescent="0.3">
      <c r="A7" s="7" t="s">
        <v>1</v>
      </c>
      <c r="C7" s="8" t="s">
        <v>21</v>
      </c>
      <c r="D7" s="8" t="s">
        <v>19</v>
      </c>
      <c r="E7" s="8" t="s">
        <v>20</v>
      </c>
      <c r="F7" s="8" t="s">
        <v>22</v>
      </c>
      <c r="G7" s="8" t="s">
        <v>31</v>
      </c>
      <c r="H7" s="8" t="s">
        <v>51</v>
      </c>
      <c r="L7" s="5"/>
    </row>
    <row r="8" spans="1:12" ht="17.399999999999999" x14ac:dyDescent="0.3">
      <c r="A8" s="1" t="str">
        <f>HIG!I36</f>
        <v>vs. Higley 9/20/18</v>
      </c>
      <c r="C8" s="3" t="str">
        <f>HIG!C16</f>
        <v>:35.78</v>
      </c>
      <c r="D8" s="3" t="str">
        <f>HIG!D16</f>
        <v>:44.88</v>
      </c>
      <c r="E8" s="3" t="str">
        <f>HIG!E16</f>
        <v>:50.53</v>
      </c>
      <c r="F8" s="3" t="str">
        <f>HIG!F16</f>
        <v>:43.59</v>
      </c>
      <c r="G8" s="4">
        <f>HIG!G16</f>
        <v>1.9766203703703703E-3</v>
      </c>
      <c r="H8" s="4">
        <f>HIG!H16</f>
        <v>1.976273148148148E-3</v>
      </c>
      <c r="L8" s="5"/>
    </row>
    <row r="9" spans="1:12" ht="17.399999999999999" x14ac:dyDescent="0.3">
      <c r="A9" s="27"/>
      <c r="C9" s="3"/>
      <c r="D9" s="3"/>
      <c r="E9" s="3"/>
      <c r="F9" s="3"/>
      <c r="G9" s="2"/>
      <c r="H9" s="2"/>
      <c r="L9" s="5"/>
    </row>
    <row r="10" spans="1:12" ht="17.399999999999999" x14ac:dyDescent="0.3">
      <c r="A10" s="7" t="s">
        <v>54</v>
      </c>
      <c r="D10" s="8"/>
      <c r="E10" s="8"/>
      <c r="F10" s="8"/>
      <c r="G10" s="8" t="s">
        <v>31</v>
      </c>
      <c r="H10" s="8" t="s">
        <v>51</v>
      </c>
      <c r="L10" s="5"/>
    </row>
    <row r="11" spans="1:12" ht="17.399999999999999" x14ac:dyDescent="0.3">
      <c r="A11" s="1" t="str">
        <f>MES!H36</f>
        <v>at Mesquite 8/30/18</v>
      </c>
      <c r="D11" s="5"/>
      <c r="F11" s="5"/>
      <c r="G11" s="2" t="str">
        <f>MES!F22</f>
        <v>:27.62</v>
      </c>
      <c r="H11" s="2" t="str">
        <f>MES!G22</f>
        <v>:27.91</v>
      </c>
      <c r="L11" s="5"/>
    </row>
    <row r="12" spans="1:12" ht="17.399999999999999" x14ac:dyDescent="0.3">
      <c r="A12" s="1" t="str">
        <f>KI!I36</f>
        <v>Knights Invite 10/22/18</v>
      </c>
      <c r="D12" s="5"/>
      <c r="F12" s="5"/>
      <c r="G12" s="2" t="str">
        <f>KI!G23</f>
        <v>:28.17</v>
      </c>
      <c r="H12" s="2" t="str">
        <f>KI!H23</f>
        <v>:28.10</v>
      </c>
      <c r="L12" s="5"/>
    </row>
    <row r="13" spans="1:12" ht="17.399999999999999" x14ac:dyDescent="0.3">
      <c r="A13" s="1" t="str">
        <f>CWF!I36</f>
        <v>vs. Casteel and Williams Field 9/27/18</v>
      </c>
      <c r="D13" s="5"/>
      <c r="F13" s="5"/>
      <c r="G13" s="2" t="str">
        <f>CWF!G48</f>
        <v>:28.51</v>
      </c>
      <c r="H13" s="2" t="str">
        <f>CWF!H48</f>
        <v>:28.50</v>
      </c>
      <c r="L13" s="5"/>
    </row>
    <row r="14" spans="1:12" ht="17.399999999999999" x14ac:dyDescent="0.3">
      <c r="A14" s="1" t="str">
        <f>EI!I36</f>
        <v>Eagle Invite 9/29/18</v>
      </c>
      <c r="D14" s="5"/>
      <c r="F14" s="5"/>
      <c r="G14" s="2" t="str">
        <f>EI!O3</f>
        <v>:27.37</v>
      </c>
      <c r="H14" s="2" t="str">
        <f>EI!P3</f>
        <v>:27.50</v>
      </c>
      <c r="L14" s="5"/>
    </row>
    <row r="15" spans="1:12" ht="17.399999999999999" x14ac:dyDescent="0.3">
      <c r="A15" s="1" t="str">
        <f>ALA!I36</f>
        <v>vs. ALA QC &amp; North 10/18/18</v>
      </c>
      <c r="D15" s="5"/>
      <c r="F15" s="5"/>
      <c r="G15" s="2" t="str">
        <f>ALA!G48</f>
        <v>:28.72</v>
      </c>
      <c r="H15" s="2" t="str">
        <f>ALA!H48</f>
        <v>:28.62</v>
      </c>
      <c r="L15" s="5"/>
    </row>
    <row r="16" spans="1:12" ht="17.399999999999999" x14ac:dyDescent="0.3">
      <c r="A16" s="1" t="str">
        <f>SSI!I36</f>
        <v>Small School Invite 10/20/18</v>
      </c>
      <c r="D16" s="5"/>
      <c r="F16" s="5"/>
      <c r="G16" s="2" t="str">
        <f>SSI!G21</f>
        <v>:27.88</v>
      </c>
      <c r="H16" s="2" t="str">
        <f>SSI!H21</f>
        <v>:28.07</v>
      </c>
      <c r="L16" s="5"/>
    </row>
    <row r="17" spans="1:12" ht="17.399999999999999" x14ac:dyDescent="0.3">
      <c r="A17" s="1" t="str">
        <f>LCQ!I36</f>
        <v>Last Chance Qualifier 10/25/18</v>
      </c>
      <c r="D17" s="5"/>
      <c r="F17" s="5"/>
      <c r="G17" s="2" t="str">
        <f>LCQ!G22</f>
        <v>:28.22</v>
      </c>
      <c r="H17" s="2" t="str">
        <f>LCQ!H22</f>
        <v>:28.17</v>
      </c>
      <c r="L17" s="5"/>
    </row>
    <row r="18" spans="1:12" ht="17.399999999999999" x14ac:dyDescent="0.3">
      <c r="A18" s="1"/>
      <c r="D18" s="5"/>
      <c r="F18" s="5"/>
      <c r="G18" s="2"/>
      <c r="H18" s="2"/>
      <c r="L18" s="5"/>
    </row>
    <row r="19" spans="1:12" ht="17.399999999999999" x14ac:dyDescent="0.3">
      <c r="A19" s="7" t="s">
        <v>55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2" ht="17.399999999999999" x14ac:dyDescent="0.3">
      <c r="A20" s="1"/>
      <c r="E20" s="3"/>
      <c r="F20" s="3"/>
      <c r="G20" s="2"/>
      <c r="H20" s="2"/>
      <c r="L20" s="5"/>
    </row>
    <row r="21" spans="1:12" ht="17.399999999999999" x14ac:dyDescent="0.3">
      <c r="A21" s="1"/>
      <c r="E21" s="3"/>
      <c r="F21" s="3"/>
      <c r="G21" s="2"/>
      <c r="H21" s="2"/>
      <c r="L21" s="5"/>
    </row>
    <row r="22" spans="1:12" ht="17.399999999999999" x14ac:dyDescent="0.3">
      <c r="A22" s="7" t="s">
        <v>56</v>
      </c>
      <c r="E22" s="8" t="s">
        <v>44</v>
      </c>
      <c r="F22" s="8" t="s">
        <v>45</v>
      </c>
      <c r="G22" s="8" t="s">
        <v>31</v>
      </c>
      <c r="H22" s="8" t="s">
        <v>51</v>
      </c>
      <c r="L22" s="5"/>
    </row>
    <row r="23" spans="1:12" ht="17.399999999999999" x14ac:dyDescent="0.3">
      <c r="A23" s="1" t="str">
        <f>PCD!H36</f>
        <v>at Phoenix Country Day 9/4/18</v>
      </c>
      <c r="E23" s="3" t="str">
        <f>PCD!D48</f>
        <v>:31.46</v>
      </c>
      <c r="F23" s="3" t="str">
        <f>PCD!E48</f>
        <v>:36.00</v>
      </c>
      <c r="G23" s="4">
        <f>PCD!F48</f>
        <v>7.8078703703703719E-4</v>
      </c>
      <c r="H23" s="4">
        <f>PCD!G48</f>
        <v>7.8078703703703719E-4</v>
      </c>
      <c r="L23" s="5"/>
    </row>
    <row r="24" spans="1:12" ht="17.399999999999999" x14ac:dyDescent="0.3">
      <c r="A24" s="1" t="str">
        <f>EI!I36</f>
        <v>Eagle Invite 9/29/18</v>
      </c>
      <c r="E24" s="3" t="str">
        <f>EI!M8</f>
        <v>:29.84</v>
      </c>
      <c r="F24" s="3" t="str">
        <f>EI!N8</f>
        <v>:33.04</v>
      </c>
      <c r="G24" s="4">
        <f>EI!O8</f>
        <v>7.2777777777777782E-4</v>
      </c>
      <c r="H24" s="4">
        <f>EI!P8</f>
        <v>7.3020833333333347E-4</v>
      </c>
      <c r="L24" s="5"/>
    </row>
    <row r="25" spans="1:12" ht="17.399999999999999" x14ac:dyDescent="0.3">
      <c r="A25" s="1" t="str">
        <f>GCS!I36</f>
        <v>vs. Gilbert Christian and Coronado 10/4/18</v>
      </c>
      <c r="E25" s="3" t="str">
        <f>GCS!E32</f>
        <v>:30:12</v>
      </c>
      <c r="F25" s="3" t="str">
        <f>GCS!F32</f>
        <v>:33.74</v>
      </c>
      <c r="G25" s="4">
        <f>GCS!G32</f>
        <v>7.3912037037037045E-4</v>
      </c>
      <c r="H25" s="4">
        <f>GCS!H32</f>
        <v>7.3749999999999998E-4</v>
      </c>
      <c r="L25" s="5"/>
    </row>
    <row r="26" spans="1:12" ht="17.399999999999999" x14ac:dyDescent="0.3">
      <c r="A26" s="1" t="str">
        <f>ALA!I36</f>
        <v>vs. ALA QC &amp; North 10/18/18</v>
      </c>
      <c r="E26" s="3" t="str">
        <f>ALA!E33</f>
        <v>:30.49</v>
      </c>
      <c r="F26" s="3" t="str">
        <f>ALA!F33</f>
        <v>:33.63</v>
      </c>
      <c r="G26" s="4">
        <f>ALA!G33</f>
        <v>7.4212962962962958E-4</v>
      </c>
      <c r="H26" s="4">
        <f>ALA!H33</f>
        <v>7.3900462962962971E-4</v>
      </c>
      <c r="L26" s="5"/>
    </row>
    <row r="27" spans="1:12" ht="17.399999999999999" x14ac:dyDescent="0.3">
      <c r="A27" s="1" t="str">
        <f>SSI!I36</f>
        <v>Small School Invite 10/20/18</v>
      </c>
      <c r="E27" s="3" t="str">
        <f>SSI!E34</f>
        <v>:29.98</v>
      </c>
      <c r="F27" s="3" t="str">
        <f>SSI!F34</f>
        <v>:33.40</v>
      </c>
      <c r="G27" s="4">
        <f>SSI!G34</f>
        <v>7.3310185185185197E-4</v>
      </c>
      <c r="H27" s="4">
        <f>SSI!H34</f>
        <v>7.3356481481481482E-4</v>
      </c>
      <c r="L27" s="5"/>
    </row>
    <row r="28" spans="1:12" ht="17.399999999999999" x14ac:dyDescent="0.3">
      <c r="A28" s="1" t="str">
        <f>LCQ!I36</f>
        <v>Last Chance Qualifier 10/25/18</v>
      </c>
      <c r="E28" s="3" t="str">
        <f>LCQ!E34</f>
        <v>:29.64</v>
      </c>
      <c r="F28" s="3" t="str">
        <f>LCQ!F34</f>
        <v>:35.02</v>
      </c>
      <c r="G28" s="4">
        <f>LCQ!G34</f>
        <v>7.4837962962962966E-4</v>
      </c>
      <c r="H28" s="4">
        <f>LCQ!H34</f>
        <v>7.5150462962962964E-4</v>
      </c>
      <c r="L28" s="5"/>
    </row>
    <row r="29" spans="1:12" ht="17.399999999999999" x14ac:dyDescent="0.3">
      <c r="A29" s="1"/>
      <c r="E29" s="3"/>
      <c r="F29" s="3"/>
      <c r="G29" s="2"/>
      <c r="H29" s="2"/>
      <c r="L29" s="5"/>
    </row>
    <row r="30" spans="1:12" ht="17.399999999999999" x14ac:dyDescent="0.3">
      <c r="A30" s="7" t="s">
        <v>57</v>
      </c>
      <c r="B30" s="8" t="s">
        <v>38</v>
      </c>
      <c r="C30" s="8" t="s">
        <v>39</v>
      </c>
      <c r="D30" s="8" t="s">
        <v>40</v>
      </c>
      <c r="E30" s="8" t="s">
        <v>41</v>
      </c>
      <c r="F30" s="8" t="s">
        <v>42</v>
      </c>
      <c r="G30" s="8" t="s">
        <v>31</v>
      </c>
      <c r="H30" s="8" t="s">
        <v>51</v>
      </c>
      <c r="L30" s="5"/>
    </row>
    <row r="31" spans="1:12" ht="17.399999999999999" x14ac:dyDescent="0.3">
      <c r="A31" s="1" t="str">
        <f>AJ!H36</f>
        <v>vs. Apache Junction 9/11/18</v>
      </c>
      <c r="B31" s="3" t="str">
        <f>AJ!I6</f>
        <v>:42.07</v>
      </c>
      <c r="C31" s="3" t="str">
        <f>AJ!J6</f>
        <v>:50.50</v>
      </c>
      <c r="D31" s="3" t="str">
        <f>AJ!K6</f>
        <v>:46.33</v>
      </c>
      <c r="E31" s="3" t="str">
        <f>AJ!L6</f>
        <v>:47.95</v>
      </c>
      <c r="F31" s="3" t="str">
        <f>AJ!M6</f>
        <v>:47.37</v>
      </c>
      <c r="G31" s="2">
        <f>AJ!N6</f>
        <v>5.4512731481481487E-3</v>
      </c>
      <c r="H31" s="2">
        <f>AJ!O6</f>
        <v>5.4495370370370375E-3</v>
      </c>
      <c r="L31" s="5"/>
    </row>
    <row r="32" spans="1:12" ht="17.399999999999999" x14ac:dyDescent="0.3">
      <c r="A32" s="1"/>
      <c r="B32" s="3" t="str">
        <f>AJ!I7</f>
        <v>:46.30</v>
      </c>
      <c r="C32" s="3" t="str">
        <f>AJ!J7</f>
        <v>:48.98</v>
      </c>
      <c r="D32" s="3" t="str">
        <f>AJ!K7</f>
        <v>:48.81</v>
      </c>
      <c r="E32" s="3" t="str">
        <f>AJ!L7</f>
        <v>:48.56</v>
      </c>
      <c r="F32" s="3" t="str">
        <f>AJ!M7</f>
        <v>:44.12</v>
      </c>
      <c r="G32" s="2"/>
      <c r="H32" s="2"/>
      <c r="L32" s="5"/>
    </row>
    <row r="33" spans="1:14" ht="17.399999999999999" x14ac:dyDescent="0.3">
      <c r="A33" s="1"/>
      <c r="B33" s="3"/>
      <c r="C33" s="3"/>
      <c r="D33" s="3"/>
      <c r="E33" s="3"/>
      <c r="F33" s="3"/>
      <c r="G33" s="2"/>
      <c r="H33" s="5"/>
      <c r="L33" s="5"/>
    </row>
    <row r="34" spans="1:14" ht="17.399999999999999" x14ac:dyDescent="0.3">
      <c r="A34" s="7" t="s">
        <v>58</v>
      </c>
      <c r="E34" s="8" t="s">
        <v>44</v>
      </c>
      <c r="F34" s="8" t="s">
        <v>45</v>
      </c>
      <c r="G34" s="8" t="s">
        <v>31</v>
      </c>
      <c r="H34" s="8" t="s">
        <v>51</v>
      </c>
      <c r="L34" s="5"/>
    </row>
    <row r="35" spans="1:14" ht="17.399999999999999" x14ac:dyDescent="0.3">
      <c r="A35" s="1" t="str">
        <f>MES!H36</f>
        <v>at Mesquite 8/30/18</v>
      </c>
      <c r="E35" s="3" t="str">
        <f>MES!L20</f>
        <v>:41.87</v>
      </c>
      <c r="F35" s="3" t="str">
        <f>MES!M20</f>
        <v>:47.00</v>
      </c>
      <c r="G35" s="4">
        <f>MES!N20</f>
        <v>1.0285879629629631E-3</v>
      </c>
      <c r="H35" s="4">
        <f>MES!O20</f>
        <v>1.0297453703703703E-3</v>
      </c>
      <c r="L35" s="5"/>
    </row>
    <row r="36" spans="1:14" ht="17.399999999999999" x14ac:dyDescent="0.3">
      <c r="A36" s="1" t="str">
        <f>PCD!H36</f>
        <v>at Phoenix Country Day 9/4/18</v>
      </c>
      <c r="E36" s="3" t="str">
        <f>PCD!D57</f>
        <v>:40.67</v>
      </c>
      <c r="F36" s="3" t="str">
        <f>PCD!E57</f>
        <v>:46.50</v>
      </c>
      <c r="G36" s="4">
        <f>PCD!F57</f>
        <v>1.0089120370370371E-3</v>
      </c>
      <c r="H36" s="4">
        <f>PCD!G57</f>
        <v>1.0089120370370371E-3</v>
      </c>
      <c r="L36" s="5"/>
    </row>
    <row r="37" spans="1:14" ht="17.399999999999999" x14ac:dyDescent="0.3">
      <c r="A37" s="1"/>
      <c r="E37" s="3"/>
      <c r="F37" s="3"/>
      <c r="G37" s="4"/>
      <c r="H37" s="4"/>
      <c r="L37" s="5"/>
    </row>
    <row r="38" spans="1:14" ht="17.399999999999999" x14ac:dyDescent="0.3">
      <c r="A38" s="7" t="s">
        <v>59</v>
      </c>
      <c r="E38" s="8" t="s">
        <v>44</v>
      </c>
      <c r="F38" s="8" t="s">
        <v>45</v>
      </c>
      <c r="G38" s="8" t="s">
        <v>31</v>
      </c>
      <c r="H38" s="8" t="s">
        <v>51</v>
      </c>
      <c r="L38" s="5"/>
    </row>
    <row r="39" spans="1:14" ht="17.399999999999999" x14ac:dyDescent="0.3">
      <c r="A39" s="1" t="str">
        <f>HIG!I36</f>
        <v>vs. Higley 9/20/18</v>
      </c>
      <c r="E39" s="3" t="str">
        <f>HIG!M26</f>
        <v>:38.54</v>
      </c>
      <c r="F39" s="3" t="str">
        <f>HIG!N26</f>
        <v>:46.15</v>
      </c>
      <c r="G39" s="4">
        <f>HIG!O26</f>
        <v>9.8020833333333337E-4</v>
      </c>
      <c r="H39" s="4">
        <f>HIG!P26</f>
        <v>9.8009259259259252E-4</v>
      </c>
      <c r="I39" s="150"/>
      <c r="J39" s="150"/>
      <c r="K39" s="150"/>
      <c r="L39" s="16"/>
      <c r="M39" s="150"/>
      <c r="N39" s="150"/>
    </row>
    <row r="40" spans="1:14" ht="17.399999999999999" x14ac:dyDescent="0.3">
      <c r="A40" s="1" t="str">
        <f>CWF!I36</f>
        <v>vs. Casteel and Williams Field 9/27/18</v>
      </c>
      <c r="E40" s="3" t="str">
        <f>CWF!M27</f>
        <v>:40.56</v>
      </c>
      <c r="F40" s="3" t="str">
        <f>CWF!N27</f>
        <v>:48.35</v>
      </c>
      <c r="G40" s="4">
        <f>CWF!O27</f>
        <v>1.0290509259259259E-3</v>
      </c>
      <c r="H40" s="4">
        <f>CWF!P27</f>
        <v>1.0275462962962964E-3</v>
      </c>
      <c r="I40" s="525"/>
      <c r="J40" s="525"/>
      <c r="K40" s="525"/>
      <c r="L40" s="16"/>
      <c r="M40" s="525"/>
      <c r="N40" s="525"/>
    </row>
    <row r="41" spans="1:14" ht="17.399999999999999" x14ac:dyDescent="0.3">
      <c r="A41" s="1" t="str">
        <f>GCS!I36</f>
        <v>vs. Gilbert Christian and Coronado 10/4/18</v>
      </c>
      <c r="E41" s="3" t="str">
        <f>GCS!M26</f>
        <v>NT</v>
      </c>
      <c r="F41" s="3" t="str">
        <f>GCS!N26</f>
        <v>NT</v>
      </c>
      <c r="G41" s="4">
        <f>GCS!O26</f>
        <v>1.0135416666666667E-3</v>
      </c>
      <c r="H41" s="4">
        <f>GCS!P26</f>
        <v>1.0101851851851854E-3</v>
      </c>
      <c r="I41" s="710"/>
      <c r="J41" s="710"/>
      <c r="K41" s="710"/>
      <c r="L41" s="16"/>
      <c r="M41" s="710"/>
      <c r="N41" s="710"/>
    </row>
    <row r="42" spans="1:14" ht="18" thickBot="1" x14ac:dyDescent="0.35">
      <c r="A42" s="1"/>
      <c r="E42" s="3"/>
      <c r="F42" s="3"/>
      <c r="G42" s="4"/>
      <c r="H42" s="4"/>
      <c r="I42" s="150"/>
      <c r="J42" s="150"/>
      <c r="K42" s="150"/>
      <c r="L42" s="16"/>
      <c r="M42" s="150"/>
      <c r="N42" s="150"/>
    </row>
    <row r="43" spans="1:14" ht="18" thickBot="1" x14ac:dyDescent="0.35">
      <c r="A43" s="36" t="s">
        <v>140</v>
      </c>
      <c r="B43" s="36"/>
      <c r="C43" s="266"/>
      <c r="D43" s="266"/>
      <c r="E43" s="267"/>
      <c r="F43" s="267"/>
      <c r="G43" s="268"/>
      <c r="H43" s="269"/>
      <c r="I43" s="242"/>
      <c r="J43" s="242"/>
      <c r="K43" s="16"/>
      <c r="L43" s="16"/>
      <c r="M43" s="150"/>
      <c r="N43" s="150"/>
    </row>
    <row r="44" spans="1:14" ht="18" thickBot="1" x14ac:dyDescent="0.35">
      <c r="A44" s="270" t="s">
        <v>0</v>
      </c>
      <c r="B44" s="270" t="s">
        <v>32</v>
      </c>
      <c r="C44" s="271" t="s">
        <v>33</v>
      </c>
      <c r="D44" s="810" t="s">
        <v>34</v>
      </c>
      <c r="E44" s="272" t="s">
        <v>2</v>
      </c>
      <c r="F44" s="272" t="s">
        <v>1</v>
      </c>
      <c r="G44" s="272" t="s">
        <v>3</v>
      </c>
      <c r="H44" s="273" t="s">
        <v>9</v>
      </c>
      <c r="I44" s="150"/>
      <c r="J44" s="150"/>
      <c r="K44" s="150"/>
      <c r="L44" s="150"/>
      <c r="M44" s="150"/>
      <c r="N44" s="150"/>
    </row>
    <row r="45" spans="1:14" ht="18" thickBot="1" x14ac:dyDescent="0.35">
      <c r="A45" s="245" t="s">
        <v>63</v>
      </c>
      <c r="B45" s="811" t="str">
        <f>BT!C4</f>
        <v>:36.00 TT</v>
      </c>
      <c r="C45" s="249" t="str">
        <f>BT!D4</f>
        <v>:38.54 HIG</v>
      </c>
      <c r="D45" s="812" t="str">
        <f>BT!E4</f>
        <v>:35.78 HIG</v>
      </c>
      <c r="E45" s="250" t="str">
        <f>BT!F4</f>
        <v>2:35.25 AJ</v>
      </c>
      <c r="F45" s="243" t="str">
        <f>BT!G4</f>
        <v>2:50.75 HIG</v>
      </c>
      <c r="G45" s="243" t="str">
        <f>BT!H4</f>
        <v>:27.50 EI</v>
      </c>
      <c r="H45" s="244" t="str">
        <f>BT!I4</f>
        <v>:26.66 HIG</v>
      </c>
      <c r="I45" s="150"/>
      <c r="J45" s="150"/>
      <c r="K45" s="150"/>
      <c r="L45" s="150"/>
      <c r="M45" s="150"/>
      <c r="N45" s="150"/>
    </row>
    <row r="46" spans="1:14" ht="13.8" thickBot="1" x14ac:dyDescent="0.3">
      <c r="A46" s="102"/>
      <c r="B46" s="150"/>
      <c r="C46" s="150"/>
      <c r="D46" s="150"/>
      <c r="E46" s="102"/>
      <c r="F46" s="102"/>
      <c r="G46" s="102"/>
      <c r="H46" s="102"/>
      <c r="I46" s="150"/>
      <c r="J46" s="150"/>
      <c r="K46" s="150"/>
      <c r="L46" s="150"/>
      <c r="M46" s="150"/>
      <c r="N46" s="150"/>
    </row>
    <row r="47" spans="1:14" ht="18" thickBot="1" x14ac:dyDescent="0.35">
      <c r="A47" s="270" t="s">
        <v>0</v>
      </c>
      <c r="B47" s="274" t="s">
        <v>4</v>
      </c>
      <c r="C47" s="275" t="s">
        <v>5</v>
      </c>
      <c r="D47" s="275" t="s">
        <v>10</v>
      </c>
      <c r="E47" s="275" t="s">
        <v>6</v>
      </c>
      <c r="F47" s="275" t="s">
        <v>7</v>
      </c>
      <c r="G47" s="273" t="s">
        <v>8</v>
      </c>
      <c r="H47" s="150"/>
      <c r="I47" s="150"/>
      <c r="J47" s="150"/>
      <c r="K47" s="150"/>
      <c r="L47" s="150"/>
      <c r="M47" s="150"/>
      <c r="N47" s="150"/>
    </row>
    <row r="48" spans="1:14" ht="18" thickBot="1" x14ac:dyDescent="0.35">
      <c r="A48" s="245" t="s">
        <v>63</v>
      </c>
      <c r="B48" s="250" t="str">
        <f>BT!J4</f>
        <v>1:28.88 TT</v>
      </c>
      <c r="C48" s="250" t="str">
        <f>BT!K4</f>
        <v>1:02.88 EI</v>
      </c>
      <c r="D48" s="250" t="str">
        <f>BT!L4</f>
        <v>1:06.99 EI</v>
      </c>
      <c r="E48" s="250" t="str">
        <f>BT!M4</f>
        <v>7:29.76 TT</v>
      </c>
      <c r="F48" s="250" t="str">
        <f>BT!N4</f>
        <v>1:24.24 TT</v>
      </c>
      <c r="G48" s="248" t="str">
        <f>BT!O4</f>
        <v>1:24.68 HIG</v>
      </c>
      <c r="H48" s="150"/>
      <c r="I48" s="150"/>
      <c r="J48" s="150"/>
      <c r="K48" s="150"/>
      <c r="L48" s="150"/>
      <c r="M48" s="150"/>
      <c r="N48" s="150"/>
    </row>
    <row r="49" spans="1:14" ht="13.8" thickBot="1" x14ac:dyDescent="0.3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</row>
    <row r="50" spans="1:14" ht="18" thickBot="1" x14ac:dyDescent="0.35">
      <c r="A50" s="307">
        <v>2018</v>
      </c>
      <c r="B50" s="270" t="s">
        <v>32</v>
      </c>
      <c r="C50" s="271" t="s">
        <v>33</v>
      </c>
      <c r="D50" s="810" t="s">
        <v>34</v>
      </c>
      <c r="E50" s="272" t="s">
        <v>2</v>
      </c>
      <c r="F50" s="272" t="s">
        <v>1</v>
      </c>
      <c r="G50" s="272" t="s">
        <v>3</v>
      </c>
      <c r="H50" s="273" t="s">
        <v>9</v>
      </c>
    </row>
    <row r="51" spans="1:14" ht="17.399999999999999" x14ac:dyDescent="0.3">
      <c r="A51" s="252" t="s">
        <v>60</v>
      </c>
      <c r="B51" s="813" t="s">
        <v>235</v>
      </c>
      <c r="C51" s="253" t="s">
        <v>276</v>
      </c>
      <c r="D51" s="814" t="s">
        <v>437</v>
      </c>
      <c r="E51" s="289" t="s">
        <v>337</v>
      </c>
      <c r="F51" s="54" t="s">
        <v>322</v>
      </c>
      <c r="G51" s="54" t="s">
        <v>288</v>
      </c>
      <c r="H51" s="55" t="s">
        <v>695</v>
      </c>
    </row>
    <row r="52" spans="1:14" ht="18" thickBot="1" x14ac:dyDescent="0.35">
      <c r="A52" s="135" t="s">
        <v>61</v>
      </c>
      <c r="B52" s="138" t="str">
        <f>BT!C4</f>
        <v>:36.00 TT</v>
      </c>
      <c r="C52" s="44" t="str">
        <f>BT!D4</f>
        <v>:38.54 HIG</v>
      </c>
      <c r="D52" s="45" t="str">
        <f>BT!E4</f>
        <v>:35.78 HIG</v>
      </c>
      <c r="E52" s="133" t="str">
        <f>BT!F4</f>
        <v>2:35.25 AJ</v>
      </c>
      <c r="F52" s="44" t="str">
        <f>BT!G4</f>
        <v>2:50.75 HIG</v>
      </c>
      <c r="G52" s="44" t="str">
        <f>BT!H4</f>
        <v>:27.50 EI</v>
      </c>
      <c r="H52" s="45" t="str">
        <f>BT!I4</f>
        <v>:26.66 HIG</v>
      </c>
    </row>
    <row r="53" spans="1:14" ht="13.8" thickBot="1" x14ac:dyDescent="0.3"/>
    <row r="54" spans="1:14" ht="18" thickBot="1" x14ac:dyDescent="0.35">
      <c r="A54" s="36">
        <v>2018</v>
      </c>
      <c r="B54" s="274" t="s">
        <v>4</v>
      </c>
      <c r="C54" s="275" t="s">
        <v>5</v>
      </c>
      <c r="D54" s="275" t="s">
        <v>10</v>
      </c>
      <c r="E54" s="275" t="s">
        <v>6</v>
      </c>
      <c r="F54" s="275" t="s">
        <v>7</v>
      </c>
      <c r="G54" s="273" t="s">
        <v>8</v>
      </c>
    </row>
    <row r="55" spans="1:14" ht="17.399999999999999" x14ac:dyDescent="0.3">
      <c r="A55" s="134" t="s">
        <v>60</v>
      </c>
      <c r="B55" s="54" t="s">
        <v>263</v>
      </c>
      <c r="C55" s="54" t="s">
        <v>250</v>
      </c>
      <c r="D55" s="54" t="s">
        <v>712</v>
      </c>
      <c r="E55" s="54" t="s">
        <v>428</v>
      </c>
      <c r="F55" s="54" t="s">
        <v>302</v>
      </c>
      <c r="G55" s="55" t="s">
        <v>453</v>
      </c>
    </row>
    <row r="56" spans="1:14" ht="18" thickBot="1" x14ac:dyDescent="0.35">
      <c r="A56" s="135" t="s">
        <v>61</v>
      </c>
      <c r="B56" s="133" t="str">
        <f>BT!J4</f>
        <v>1:28.88 TT</v>
      </c>
      <c r="C56" s="133" t="str">
        <f>BT!K4</f>
        <v>1:02.88 EI</v>
      </c>
      <c r="D56" s="133" t="str">
        <f>BT!L4</f>
        <v>1:06.99 EI</v>
      </c>
      <c r="E56" s="133" t="str">
        <f>BT!M4</f>
        <v>7:29.76 TT</v>
      </c>
      <c r="F56" s="133" t="str">
        <f>BT!N4</f>
        <v>1:24.24 TT</v>
      </c>
      <c r="G56" s="139" t="str">
        <f>BT!O4</f>
        <v>1:24.68 HIG</v>
      </c>
    </row>
  </sheetData>
  <pageMargins left="0.7" right="0.7" top="0.75" bottom="0.75" header="0.3" footer="0.3"/>
  <pageSetup scale="5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"/>
  <sheetViews>
    <sheetView zoomScale="50" zoomScaleNormal="50" zoomScalePageLayoutView="75" workbookViewId="0">
      <selection activeCell="F2" sqref="F2:O22"/>
    </sheetView>
  </sheetViews>
  <sheetFormatPr defaultColWidth="8.88671875" defaultRowHeight="13.2" x14ac:dyDescent="0.25"/>
  <cols>
    <col min="1" max="1" width="7.44140625" style="5" bestFit="1" customWidth="1"/>
    <col min="2" max="2" width="60.88671875" style="6" customWidth="1"/>
    <col min="3" max="15" width="20.88671875" style="6" customWidth="1"/>
    <col min="16" max="17" width="8.88671875" style="6"/>
    <col min="18" max="18" width="8.44140625" style="6" bestFit="1" customWidth="1"/>
    <col min="19" max="19" width="9.44140625" style="6" bestFit="1" customWidth="1"/>
    <col min="20" max="20" width="8.88671875" style="6" customWidth="1"/>
    <col min="21" max="21" width="9.109375" style="6" bestFit="1" customWidth="1"/>
    <col min="22" max="22" width="10.88671875" style="6" bestFit="1" customWidth="1"/>
    <col min="23" max="23" width="10.109375" style="6" bestFit="1" customWidth="1"/>
    <col min="24" max="24" width="7" style="6" bestFit="1" customWidth="1"/>
    <col min="25" max="16384" width="8.88671875" style="6"/>
  </cols>
  <sheetData>
    <row r="1" spans="1:28" s="14" customFormat="1" ht="24.9" customHeight="1" thickBot="1" x14ac:dyDescent="0.35">
      <c r="A1" s="16"/>
      <c r="B1" s="146" t="s">
        <v>204</v>
      </c>
      <c r="C1" s="148"/>
      <c r="D1" s="148"/>
      <c r="E1" s="148"/>
      <c r="F1" s="17"/>
      <c r="G1" s="17"/>
      <c r="H1" s="17"/>
      <c r="I1" s="17"/>
      <c r="J1" s="17"/>
      <c r="K1" s="17"/>
      <c r="L1" s="17"/>
      <c r="M1" s="17"/>
      <c r="N1" s="17"/>
      <c r="O1" s="18"/>
      <c r="P1" s="15"/>
    </row>
    <row r="2" spans="1:28" s="23" customFormat="1" ht="24.9" customHeight="1" thickBot="1" x14ac:dyDescent="0.35">
      <c r="A2" s="5"/>
      <c r="B2" s="335" t="s">
        <v>0</v>
      </c>
      <c r="C2" s="335" t="s">
        <v>32</v>
      </c>
      <c r="D2" s="272" t="s">
        <v>33</v>
      </c>
      <c r="E2" s="581" t="s">
        <v>34</v>
      </c>
      <c r="F2" s="272" t="s">
        <v>2</v>
      </c>
      <c r="G2" s="272" t="s">
        <v>1</v>
      </c>
      <c r="H2" s="272" t="s">
        <v>3</v>
      </c>
      <c r="I2" s="275" t="s">
        <v>9</v>
      </c>
      <c r="J2" s="275" t="s">
        <v>4</v>
      </c>
      <c r="K2" s="275" t="s">
        <v>5</v>
      </c>
      <c r="L2" s="275" t="s">
        <v>10</v>
      </c>
      <c r="M2" s="275" t="s">
        <v>6</v>
      </c>
      <c r="N2" s="275" t="s">
        <v>7</v>
      </c>
      <c r="O2" s="273" t="s">
        <v>8</v>
      </c>
      <c r="P2" s="22"/>
      <c r="Q2" s="6"/>
      <c r="R2" s="6"/>
      <c r="S2" s="6"/>
    </row>
    <row r="3" spans="1:28" ht="24.9" customHeight="1" x14ac:dyDescent="0.3">
      <c r="B3" s="730" t="s">
        <v>193</v>
      </c>
      <c r="C3" s="485" t="s">
        <v>230</v>
      </c>
      <c r="D3" s="486" t="s">
        <v>935</v>
      </c>
      <c r="E3" s="582" t="s">
        <v>438</v>
      </c>
      <c r="F3" s="289" t="s">
        <v>1559</v>
      </c>
      <c r="G3" s="54" t="s">
        <v>2243</v>
      </c>
      <c r="H3" s="54" t="s">
        <v>1148</v>
      </c>
      <c r="I3" s="54" t="s">
        <v>2248</v>
      </c>
      <c r="J3" s="54" t="s">
        <v>261</v>
      </c>
      <c r="K3" s="54" t="s">
        <v>1157</v>
      </c>
      <c r="L3" s="54" t="s">
        <v>1832</v>
      </c>
      <c r="M3" s="54" t="s">
        <v>1726</v>
      </c>
      <c r="N3" s="54" t="s">
        <v>1163</v>
      </c>
      <c r="O3" s="55" t="s">
        <v>2261</v>
      </c>
      <c r="P3" s="14"/>
    </row>
    <row r="4" spans="1:28" ht="24.9" customHeight="1" x14ac:dyDescent="0.3">
      <c r="B4" s="732" t="s">
        <v>195</v>
      </c>
      <c r="C4" s="221" t="s">
        <v>235</v>
      </c>
      <c r="D4" s="9" t="s">
        <v>1565</v>
      </c>
      <c r="E4" s="583" t="s">
        <v>2455</v>
      </c>
      <c r="F4" s="121" t="s">
        <v>1149</v>
      </c>
      <c r="G4" s="10" t="s">
        <v>1412</v>
      </c>
      <c r="H4" s="10" t="s">
        <v>1828</v>
      </c>
      <c r="I4" s="10" t="s">
        <v>1415</v>
      </c>
      <c r="J4" s="10" t="s">
        <v>263</v>
      </c>
      <c r="K4" s="10" t="s">
        <v>1831</v>
      </c>
      <c r="L4" s="10" t="s">
        <v>1833</v>
      </c>
      <c r="M4" s="10" t="s">
        <v>428</v>
      </c>
      <c r="N4" s="10" t="s">
        <v>302</v>
      </c>
      <c r="O4" s="43" t="s">
        <v>1432</v>
      </c>
      <c r="P4" s="14"/>
    </row>
    <row r="5" spans="1:28" ht="24.9" customHeight="1" x14ac:dyDescent="0.3">
      <c r="B5" s="219" t="s">
        <v>964</v>
      </c>
      <c r="C5" s="221" t="s">
        <v>239</v>
      </c>
      <c r="D5" s="9" t="s">
        <v>1147</v>
      </c>
      <c r="E5" s="583" t="s">
        <v>2456</v>
      </c>
      <c r="F5" s="121" t="s">
        <v>1168</v>
      </c>
      <c r="G5" s="10" t="s">
        <v>2242</v>
      </c>
      <c r="H5" s="10" t="s">
        <v>2197</v>
      </c>
      <c r="I5" s="10" t="s">
        <v>2155</v>
      </c>
      <c r="J5" s="54" t="s">
        <v>1420</v>
      </c>
      <c r="K5" s="10" t="s">
        <v>2163</v>
      </c>
      <c r="L5" s="10" t="s">
        <v>1424</v>
      </c>
      <c r="M5" s="10" t="s">
        <v>430</v>
      </c>
      <c r="N5" s="10" t="s">
        <v>1938</v>
      </c>
      <c r="O5" s="43" t="s">
        <v>1166</v>
      </c>
      <c r="P5" s="14"/>
      <c r="U5" s="26"/>
      <c r="V5" s="26"/>
      <c r="W5" s="26"/>
      <c r="X5" s="26"/>
    </row>
    <row r="6" spans="1:28" ht="24.9" customHeight="1" x14ac:dyDescent="0.3">
      <c r="B6" s="732" t="s">
        <v>148</v>
      </c>
      <c r="C6" s="221" t="s">
        <v>2457</v>
      </c>
      <c r="D6" s="9" t="s">
        <v>1566</v>
      </c>
      <c r="E6" s="583" t="s">
        <v>2236</v>
      </c>
      <c r="F6" s="121" t="s">
        <v>1411</v>
      </c>
      <c r="G6" s="10" t="s">
        <v>1152</v>
      </c>
      <c r="H6" s="10" t="s">
        <v>1724</v>
      </c>
      <c r="I6" s="10" t="s">
        <v>2451</v>
      </c>
      <c r="J6" s="735" t="s">
        <v>2251</v>
      </c>
      <c r="K6" s="10" t="s">
        <v>2374</v>
      </c>
      <c r="L6" s="10" t="s">
        <v>2447</v>
      </c>
      <c r="M6" s="10" t="s">
        <v>420</v>
      </c>
      <c r="N6" s="10" t="s">
        <v>2337</v>
      </c>
      <c r="O6" s="43" t="s">
        <v>1433</v>
      </c>
      <c r="P6" s="14"/>
      <c r="U6" s="26"/>
      <c r="V6" s="26"/>
      <c r="W6" s="26"/>
      <c r="X6" s="26"/>
    </row>
    <row r="7" spans="1:28" ht="24.9" customHeight="1" x14ac:dyDescent="0.3">
      <c r="B7" s="731" t="s">
        <v>196</v>
      </c>
      <c r="C7" s="221" t="s">
        <v>2458</v>
      </c>
      <c r="D7" s="9" t="s">
        <v>2235</v>
      </c>
      <c r="E7" s="583" t="s">
        <v>1930</v>
      </c>
      <c r="F7" s="736" t="s">
        <v>2193</v>
      </c>
      <c r="G7" s="733" t="s">
        <v>1826</v>
      </c>
      <c r="H7" s="735" t="s">
        <v>2247</v>
      </c>
      <c r="I7" s="10" t="s">
        <v>2443</v>
      </c>
      <c r="J7" s="733" t="s">
        <v>1830</v>
      </c>
      <c r="K7" s="733" t="s">
        <v>2440</v>
      </c>
      <c r="L7" s="10" t="s">
        <v>1562</v>
      </c>
      <c r="M7" s="733" t="s">
        <v>2208</v>
      </c>
      <c r="N7" s="733" t="s">
        <v>2259</v>
      </c>
      <c r="O7" s="734" t="s">
        <v>2445</v>
      </c>
      <c r="P7" s="14"/>
      <c r="U7" s="110"/>
    </row>
    <row r="8" spans="1:28" ht="24.9" customHeight="1" x14ac:dyDescent="0.3">
      <c r="B8" s="219" t="s">
        <v>197</v>
      </c>
      <c r="C8" s="221" t="s">
        <v>236</v>
      </c>
      <c r="D8" s="9" t="s">
        <v>277</v>
      </c>
      <c r="E8" s="583" t="s">
        <v>2196</v>
      </c>
      <c r="F8" s="121" t="s">
        <v>2240</v>
      </c>
      <c r="G8" s="10" t="s">
        <v>2194</v>
      </c>
      <c r="H8" s="10" t="s">
        <v>1414</v>
      </c>
      <c r="I8" s="10" t="s">
        <v>2156</v>
      </c>
      <c r="J8" s="10" t="s">
        <v>2200</v>
      </c>
      <c r="K8" s="10" t="s">
        <v>1422</v>
      </c>
      <c r="L8" s="10" t="s">
        <v>1729</v>
      </c>
      <c r="M8" s="10" t="s">
        <v>465</v>
      </c>
      <c r="N8" s="10" t="s">
        <v>2266</v>
      </c>
      <c r="O8" s="43" t="s">
        <v>1939</v>
      </c>
      <c r="P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24.9" customHeight="1" x14ac:dyDescent="0.3">
      <c r="B9" s="219" t="s">
        <v>219</v>
      </c>
      <c r="C9" s="221" t="s">
        <v>240</v>
      </c>
      <c r="D9" s="9" t="s">
        <v>281</v>
      </c>
      <c r="E9" s="583" t="s">
        <v>446</v>
      </c>
      <c r="F9" s="121" t="s">
        <v>1935</v>
      </c>
      <c r="G9" s="10" t="s">
        <v>325</v>
      </c>
      <c r="H9" s="10" t="s">
        <v>2158</v>
      </c>
      <c r="I9" s="10" t="s">
        <v>1416</v>
      </c>
      <c r="J9" s="10" t="s">
        <v>1421</v>
      </c>
      <c r="K9" s="10" t="s">
        <v>2164</v>
      </c>
      <c r="L9" s="10" t="s">
        <v>1425</v>
      </c>
      <c r="M9" s="10" t="s">
        <v>716</v>
      </c>
      <c r="N9" s="10" t="s">
        <v>306</v>
      </c>
      <c r="O9" s="43" t="s">
        <v>462</v>
      </c>
      <c r="P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24.9" customHeight="1" x14ac:dyDescent="0.3">
      <c r="B10" s="219" t="s">
        <v>198</v>
      </c>
      <c r="C10" s="221" t="s">
        <v>237</v>
      </c>
      <c r="D10" s="9" t="s">
        <v>693</v>
      </c>
      <c r="E10" s="583" t="s">
        <v>2459</v>
      </c>
      <c r="F10" s="121" t="s">
        <v>1936</v>
      </c>
      <c r="G10" s="10" t="s">
        <v>2241</v>
      </c>
      <c r="H10" s="10" t="s">
        <v>2161</v>
      </c>
      <c r="I10" s="10" t="s">
        <v>1153</v>
      </c>
      <c r="J10" s="10" t="s">
        <v>1937</v>
      </c>
      <c r="K10" s="10" t="s">
        <v>2201</v>
      </c>
      <c r="L10" s="10" t="s">
        <v>1158</v>
      </c>
      <c r="M10" s="10" t="s">
        <v>1427</v>
      </c>
      <c r="N10" s="10" t="s">
        <v>943</v>
      </c>
      <c r="O10" s="43" t="s">
        <v>1563</v>
      </c>
      <c r="P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ht="24.75" customHeight="1" x14ac:dyDescent="0.3">
      <c r="B11" s="219" t="s">
        <v>956</v>
      </c>
      <c r="C11" s="221" t="s">
        <v>238</v>
      </c>
      <c r="D11" s="9" t="s">
        <v>2460</v>
      </c>
      <c r="E11" s="583" t="s">
        <v>2461</v>
      </c>
      <c r="F11" s="121" t="s">
        <v>2264</v>
      </c>
      <c r="G11" s="10" t="s">
        <v>1723</v>
      </c>
      <c r="H11" s="10" t="s">
        <v>2159</v>
      </c>
      <c r="I11" s="10" t="s">
        <v>2199</v>
      </c>
      <c r="J11" s="10" t="s">
        <v>2250</v>
      </c>
      <c r="K11" s="10" t="s">
        <v>1993</v>
      </c>
      <c r="L11" s="10" t="s">
        <v>1160</v>
      </c>
      <c r="M11" s="10" t="s">
        <v>2207</v>
      </c>
      <c r="N11" s="10" t="s">
        <v>1834</v>
      </c>
      <c r="O11" s="43" t="s">
        <v>2210</v>
      </c>
      <c r="P11" s="14"/>
      <c r="R11" s="24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4.9" customHeight="1" x14ac:dyDescent="0.3">
      <c r="B12" s="777" t="s">
        <v>199</v>
      </c>
      <c r="C12" s="221" t="s">
        <v>1567</v>
      </c>
      <c r="D12" s="9" t="s">
        <v>1848</v>
      </c>
      <c r="E12" s="583" t="s">
        <v>1849</v>
      </c>
      <c r="F12" s="121" t="s">
        <v>1150</v>
      </c>
      <c r="G12" s="10" t="s">
        <v>822</v>
      </c>
      <c r="H12" s="10" t="s">
        <v>1827</v>
      </c>
      <c r="I12" s="10" t="s">
        <v>2203</v>
      </c>
      <c r="J12" s="10" t="s">
        <v>828</v>
      </c>
      <c r="K12" s="10" t="s">
        <v>1730</v>
      </c>
      <c r="L12" s="10" t="s">
        <v>2157</v>
      </c>
      <c r="M12" s="10" t="s">
        <v>1576</v>
      </c>
      <c r="N12" s="10" t="s">
        <v>1430</v>
      </c>
      <c r="O12" s="43" t="s">
        <v>824</v>
      </c>
      <c r="P12" s="14"/>
      <c r="R12" s="24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4.9" customHeight="1" x14ac:dyDescent="0.3">
      <c r="B13" s="219" t="s">
        <v>231</v>
      </c>
      <c r="C13" s="221" t="s">
        <v>1929</v>
      </c>
      <c r="D13" s="9" t="s">
        <v>278</v>
      </c>
      <c r="E13" s="583" t="s">
        <v>440</v>
      </c>
      <c r="F13" s="121" t="s">
        <v>936</v>
      </c>
      <c r="G13" s="10" t="s">
        <v>320</v>
      </c>
      <c r="H13" s="10" t="s">
        <v>1725</v>
      </c>
      <c r="I13" s="10" t="s">
        <v>1933</v>
      </c>
      <c r="J13" s="10" t="s">
        <v>264</v>
      </c>
      <c r="K13" s="10" t="s">
        <v>2000</v>
      </c>
      <c r="L13" s="10" t="s">
        <v>1934</v>
      </c>
      <c r="M13" s="10" t="s">
        <v>950</v>
      </c>
      <c r="N13" s="10" t="s">
        <v>305</v>
      </c>
      <c r="O13" s="43" t="s">
        <v>456</v>
      </c>
      <c r="P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24.9" customHeight="1" x14ac:dyDescent="0.3">
      <c r="B14" s="732" t="s">
        <v>232</v>
      </c>
      <c r="C14" s="221" t="s">
        <v>234</v>
      </c>
      <c r="D14" s="9" t="s">
        <v>2237</v>
      </c>
      <c r="E14" s="583" t="s">
        <v>433</v>
      </c>
      <c r="F14" s="121" t="s">
        <v>341</v>
      </c>
      <c r="G14" s="10" t="s">
        <v>323</v>
      </c>
      <c r="H14" s="10" t="s">
        <v>2246</v>
      </c>
      <c r="I14" s="10" t="s">
        <v>2212</v>
      </c>
      <c r="J14" s="10" t="s">
        <v>1155</v>
      </c>
      <c r="K14" s="10" t="s">
        <v>2257</v>
      </c>
      <c r="L14" s="10" t="s">
        <v>2206</v>
      </c>
      <c r="M14" s="10" t="s">
        <v>470</v>
      </c>
      <c r="N14" s="10" t="s">
        <v>467</v>
      </c>
      <c r="O14" s="737" t="s">
        <v>2263</v>
      </c>
      <c r="P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ht="24.9" customHeight="1" x14ac:dyDescent="0.3">
      <c r="B15" s="731" t="s">
        <v>951</v>
      </c>
      <c r="C15" s="221" t="s">
        <v>2414</v>
      </c>
      <c r="D15" s="9" t="s">
        <v>1568</v>
      </c>
      <c r="E15" s="583" t="s">
        <v>436</v>
      </c>
      <c r="F15" s="121" t="s">
        <v>2154</v>
      </c>
      <c r="G15" s="10" t="s">
        <v>1722</v>
      </c>
      <c r="H15" s="10" t="s">
        <v>1829</v>
      </c>
      <c r="I15" s="10" t="s">
        <v>2442</v>
      </c>
      <c r="J15" s="10" t="s">
        <v>1156</v>
      </c>
      <c r="K15" s="735" t="s">
        <v>2253</v>
      </c>
      <c r="L15" s="10" t="s">
        <v>2255</v>
      </c>
      <c r="M15" s="10" t="s">
        <v>1426</v>
      </c>
      <c r="N15" s="733" t="s">
        <v>2444</v>
      </c>
      <c r="O15" s="43" t="s">
        <v>1165</v>
      </c>
      <c r="P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</row>
    <row r="16" spans="1:28" ht="24.9" customHeight="1" x14ac:dyDescent="0.3">
      <c r="B16" s="219" t="s">
        <v>374</v>
      </c>
      <c r="C16" s="221" t="s">
        <v>1569</v>
      </c>
      <c r="D16" s="9" t="s">
        <v>1167</v>
      </c>
      <c r="E16" s="583" t="s">
        <v>445</v>
      </c>
      <c r="F16" s="121" t="s">
        <v>1844</v>
      </c>
      <c r="G16" s="10" t="s">
        <v>284</v>
      </c>
      <c r="H16" s="10" t="s">
        <v>1838</v>
      </c>
      <c r="I16" s="10" t="s">
        <v>1417</v>
      </c>
      <c r="J16" s="10" t="s">
        <v>474</v>
      </c>
      <c r="K16" s="10" t="s">
        <v>1731</v>
      </c>
      <c r="L16" s="10" t="s">
        <v>1161</v>
      </c>
      <c r="M16" s="10" t="s">
        <v>471</v>
      </c>
      <c r="N16" s="10" t="s">
        <v>944</v>
      </c>
      <c r="O16" s="43" t="s">
        <v>463</v>
      </c>
      <c r="P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19" ht="24.9" customHeight="1" x14ac:dyDescent="0.3">
      <c r="B17" s="732" t="s">
        <v>200</v>
      </c>
      <c r="C17" s="221" t="s">
        <v>1928</v>
      </c>
      <c r="D17" s="9" t="s">
        <v>275</v>
      </c>
      <c r="E17" s="583" t="s">
        <v>2462</v>
      </c>
      <c r="F17" s="121" t="s">
        <v>1824</v>
      </c>
      <c r="G17" s="735" t="s">
        <v>2195</v>
      </c>
      <c r="H17" s="10" t="s">
        <v>2244</v>
      </c>
      <c r="I17" s="10" t="s">
        <v>2202</v>
      </c>
      <c r="J17" s="10" t="s">
        <v>1419</v>
      </c>
      <c r="K17" s="10" t="s">
        <v>2204</v>
      </c>
      <c r="L17" s="10" t="s">
        <v>2448</v>
      </c>
      <c r="M17" s="10" t="s">
        <v>1727</v>
      </c>
      <c r="N17" s="735" t="s">
        <v>2209</v>
      </c>
      <c r="O17" s="43" t="s">
        <v>1846</v>
      </c>
      <c r="P17" s="14"/>
    </row>
    <row r="18" spans="1:19" ht="24.9" customHeight="1" x14ac:dyDescent="0.3">
      <c r="B18" s="731" t="s">
        <v>201</v>
      </c>
      <c r="C18" s="221" t="s">
        <v>226</v>
      </c>
      <c r="D18" s="9" t="s">
        <v>2354</v>
      </c>
      <c r="E18" s="583" t="s">
        <v>1570</v>
      </c>
      <c r="F18" s="121" t="s">
        <v>1931</v>
      </c>
      <c r="G18" s="735" t="s">
        <v>1151</v>
      </c>
      <c r="H18" s="735" t="s">
        <v>2198</v>
      </c>
      <c r="I18" s="10" t="s">
        <v>2441</v>
      </c>
      <c r="J18" s="10" t="s">
        <v>1932</v>
      </c>
      <c r="K18" s="735" t="s">
        <v>2254</v>
      </c>
      <c r="L18" s="10" t="s">
        <v>1561</v>
      </c>
      <c r="M18" s="10" t="s">
        <v>949</v>
      </c>
      <c r="N18" s="10" t="s">
        <v>1429</v>
      </c>
      <c r="O18" s="737" t="s">
        <v>2262</v>
      </c>
      <c r="P18" s="14"/>
    </row>
    <row r="19" spans="1:19" ht="24.9" customHeight="1" x14ac:dyDescent="0.3">
      <c r="B19" s="732" t="s">
        <v>202</v>
      </c>
      <c r="C19" s="221" t="s">
        <v>2238</v>
      </c>
      <c r="D19" s="9" t="s">
        <v>309</v>
      </c>
      <c r="E19" s="583" t="s">
        <v>2355</v>
      </c>
      <c r="F19" s="121" t="s">
        <v>1410</v>
      </c>
      <c r="G19" s="10" t="s">
        <v>2211</v>
      </c>
      <c r="H19" s="10" t="s">
        <v>2449</v>
      </c>
      <c r="I19" s="10" t="s">
        <v>2450</v>
      </c>
      <c r="J19" s="735" t="s">
        <v>2252</v>
      </c>
      <c r="K19" s="735" t="s">
        <v>2446</v>
      </c>
      <c r="L19" s="10" t="s">
        <v>2418</v>
      </c>
      <c r="M19" s="10" t="s">
        <v>2258</v>
      </c>
      <c r="N19" s="10" t="s">
        <v>1835</v>
      </c>
      <c r="O19" s="43" t="s">
        <v>1847</v>
      </c>
      <c r="P19" s="14"/>
    </row>
    <row r="20" spans="1:19" ht="24.9" customHeight="1" x14ac:dyDescent="0.3">
      <c r="B20" s="219" t="s">
        <v>816</v>
      </c>
      <c r="C20" s="221" t="s">
        <v>1146</v>
      </c>
      <c r="D20" s="9" t="s">
        <v>2463</v>
      </c>
      <c r="E20" s="583" t="s">
        <v>1572</v>
      </c>
      <c r="F20" s="121" t="s">
        <v>2239</v>
      </c>
      <c r="G20" s="10" t="s">
        <v>1560</v>
      </c>
      <c r="H20" s="10" t="s">
        <v>2160</v>
      </c>
      <c r="I20" s="10" t="s">
        <v>1418</v>
      </c>
      <c r="J20" s="10" t="s">
        <v>1845</v>
      </c>
      <c r="K20" s="10" t="s">
        <v>2265</v>
      </c>
      <c r="L20" s="10" t="s">
        <v>1159</v>
      </c>
      <c r="M20" s="10" t="s">
        <v>1428</v>
      </c>
      <c r="N20" s="10" t="s">
        <v>1940</v>
      </c>
      <c r="O20" s="43" t="s">
        <v>2260</v>
      </c>
      <c r="P20" s="218"/>
    </row>
    <row r="21" spans="1:19" ht="24.9" customHeight="1" x14ac:dyDescent="0.3">
      <c r="B21" s="731" t="s">
        <v>192</v>
      </c>
      <c r="C21" s="221" t="s">
        <v>2153</v>
      </c>
      <c r="D21" s="9" t="s">
        <v>1574</v>
      </c>
      <c r="E21" s="583" t="s">
        <v>2192</v>
      </c>
      <c r="F21" s="736" t="s">
        <v>1825</v>
      </c>
      <c r="G21" s="708" t="s">
        <v>1721</v>
      </c>
      <c r="H21" s="735" t="s">
        <v>2416</v>
      </c>
      <c r="I21" s="10" t="s">
        <v>1728</v>
      </c>
      <c r="J21" s="735" t="s">
        <v>2415</v>
      </c>
      <c r="K21" s="735" t="s">
        <v>941</v>
      </c>
      <c r="L21" s="10" t="s">
        <v>2256</v>
      </c>
      <c r="M21" s="708" t="s">
        <v>1162</v>
      </c>
      <c r="N21" s="733" t="s">
        <v>2417</v>
      </c>
      <c r="O21" s="43" t="s">
        <v>1431</v>
      </c>
      <c r="P21" s="14"/>
    </row>
    <row r="22" spans="1:19" ht="24.9" customHeight="1" thickBot="1" x14ac:dyDescent="0.35">
      <c r="B22" s="220" t="s">
        <v>203</v>
      </c>
      <c r="C22" s="584" t="s">
        <v>241</v>
      </c>
      <c r="D22" s="585" t="s">
        <v>282</v>
      </c>
      <c r="E22" s="586" t="s">
        <v>1575</v>
      </c>
      <c r="F22" s="580" t="s">
        <v>1999</v>
      </c>
      <c r="G22" s="145" t="s">
        <v>1413</v>
      </c>
      <c r="H22" s="145" t="s">
        <v>2245</v>
      </c>
      <c r="I22" s="145" t="s">
        <v>2249</v>
      </c>
      <c r="J22" s="145" t="s">
        <v>269</v>
      </c>
      <c r="K22" s="145" t="s">
        <v>2165</v>
      </c>
      <c r="L22" s="145" t="s">
        <v>1423</v>
      </c>
      <c r="M22" s="145" t="s">
        <v>472</v>
      </c>
      <c r="N22" s="145" t="s">
        <v>1164</v>
      </c>
      <c r="O22" s="222" t="s">
        <v>473</v>
      </c>
      <c r="P22" s="14"/>
    </row>
    <row r="23" spans="1:19" ht="24.9" customHeight="1" thickBot="1" x14ac:dyDescent="0.35">
      <c r="A23" s="61" t="s">
        <v>30</v>
      </c>
      <c r="B23" s="334" t="s">
        <v>0</v>
      </c>
      <c r="C23" s="335" t="s">
        <v>2</v>
      </c>
      <c r="D23" s="272" t="s">
        <v>1</v>
      </c>
      <c r="E23" s="272" t="s">
        <v>3</v>
      </c>
      <c r="F23" s="275" t="s">
        <v>4</v>
      </c>
      <c r="G23" s="275" t="s">
        <v>5</v>
      </c>
      <c r="H23" s="275" t="s">
        <v>6</v>
      </c>
      <c r="I23" s="275" t="s">
        <v>7</v>
      </c>
      <c r="J23" s="275" t="s">
        <v>8</v>
      </c>
      <c r="K23" s="336" t="s">
        <v>12</v>
      </c>
      <c r="L23" s="672" t="s">
        <v>13</v>
      </c>
      <c r="M23" s="843" t="s">
        <v>14</v>
      </c>
      <c r="N23" s="844"/>
      <c r="O23" s="845"/>
      <c r="P23" s="149"/>
      <c r="Q23" s="149"/>
      <c r="R23" s="149"/>
      <c r="S23" s="149"/>
    </row>
    <row r="24" spans="1:19" ht="26.1" customHeight="1" x14ac:dyDescent="0.3">
      <c r="A24" s="127">
        <v>1</v>
      </c>
      <c r="B24" s="673" t="s">
        <v>196</v>
      </c>
      <c r="C24" s="674">
        <v>1</v>
      </c>
      <c r="D24" s="675">
        <v>1</v>
      </c>
      <c r="E24" s="675">
        <v>1</v>
      </c>
      <c r="F24" s="675">
        <v>1</v>
      </c>
      <c r="G24" s="675">
        <v>1</v>
      </c>
      <c r="H24" s="675">
        <v>1</v>
      </c>
      <c r="I24" s="675">
        <v>3</v>
      </c>
      <c r="J24" s="676">
        <v>1</v>
      </c>
      <c r="K24" s="677">
        <f t="shared" ref="K24:K43" si="0">C24+D24+E24+F24+G24+H24+++I24+J24</f>
        <v>10</v>
      </c>
      <c r="L24" s="678">
        <f t="shared" ref="L24:L43" si="1">K24/8</f>
        <v>1.25</v>
      </c>
      <c r="M24" s="846" t="s">
        <v>77</v>
      </c>
      <c r="N24" s="847"/>
      <c r="O24" s="848"/>
      <c r="P24" s="149"/>
      <c r="Q24" s="149"/>
      <c r="R24" s="149"/>
      <c r="S24" s="149"/>
    </row>
    <row r="25" spans="1:19" ht="26.1" customHeight="1" x14ac:dyDescent="0.3">
      <c r="A25" s="128">
        <v>2</v>
      </c>
      <c r="B25" s="679" t="s">
        <v>192</v>
      </c>
      <c r="C25" s="680">
        <v>2</v>
      </c>
      <c r="D25" s="681">
        <v>2</v>
      </c>
      <c r="E25" s="681">
        <v>2</v>
      </c>
      <c r="F25" s="681">
        <v>2</v>
      </c>
      <c r="G25" s="681">
        <v>2</v>
      </c>
      <c r="H25" s="681">
        <v>2</v>
      </c>
      <c r="I25" s="681">
        <v>2</v>
      </c>
      <c r="J25" s="682">
        <v>5</v>
      </c>
      <c r="K25" s="677">
        <f t="shared" si="0"/>
        <v>19</v>
      </c>
      <c r="L25" s="678">
        <f t="shared" si="1"/>
        <v>2.375</v>
      </c>
      <c r="M25" s="840" t="s">
        <v>205</v>
      </c>
      <c r="N25" s="841"/>
      <c r="O25" s="842"/>
      <c r="P25" s="149"/>
      <c r="Q25" s="149"/>
      <c r="R25" s="149"/>
      <c r="S25" s="149"/>
    </row>
    <row r="26" spans="1:19" ht="26.1" customHeight="1" x14ac:dyDescent="0.3">
      <c r="A26" s="128">
        <v>3</v>
      </c>
      <c r="B26" s="679" t="s">
        <v>201</v>
      </c>
      <c r="C26" s="680">
        <v>3</v>
      </c>
      <c r="D26" s="681">
        <v>3</v>
      </c>
      <c r="E26" s="681">
        <v>3</v>
      </c>
      <c r="F26" s="681">
        <v>5</v>
      </c>
      <c r="G26" s="681">
        <v>4</v>
      </c>
      <c r="H26" s="681">
        <v>5</v>
      </c>
      <c r="I26" s="681">
        <v>6</v>
      </c>
      <c r="J26" s="682">
        <v>2</v>
      </c>
      <c r="K26" s="677">
        <f t="shared" si="0"/>
        <v>31</v>
      </c>
      <c r="L26" s="678">
        <f t="shared" si="1"/>
        <v>3.875</v>
      </c>
      <c r="M26" s="840" t="s">
        <v>766</v>
      </c>
      <c r="N26" s="841"/>
      <c r="O26" s="842"/>
      <c r="P26" s="149"/>
      <c r="Q26" s="149"/>
      <c r="R26" s="149"/>
      <c r="S26" s="149"/>
    </row>
    <row r="27" spans="1:19" ht="26.1" customHeight="1" x14ac:dyDescent="0.3">
      <c r="A27" s="128">
        <v>4</v>
      </c>
      <c r="B27" s="679" t="s">
        <v>951</v>
      </c>
      <c r="C27" s="680">
        <v>4</v>
      </c>
      <c r="D27" s="681">
        <v>5</v>
      </c>
      <c r="E27" s="681">
        <v>4</v>
      </c>
      <c r="F27" s="681">
        <v>6</v>
      </c>
      <c r="G27" s="681">
        <v>3</v>
      </c>
      <c r="H27" s="681">
        <v>4</v>
      </c>
      <c r="I27" s="681">
        <v>1</v>
      </c>
      <c r="J27" s="682">
        <v>8</v>
      </c>
      <c r="K27" s="677">
        <f t="shared" si="0"/>
        <v>35</v>
      </c>
      <c r="L27" s="678">
        <f t="shared" si="1"/>
        <v>4.375</v>
      </c>
      <c r="M27" s="840" t="s">
        <v>207</v>
      </c>
      <c r="N27" s="841"/>
      <c r="O27" s="842"/>
      <c r="P27" s="149"/>
      <c r="Q27" s="149"/>
      <c r="R27" s="149"/>
      <c r="S27" s="149"/>
    </row>
    <row r="28" spans="1:19" ht="26.1" customHeight="1" x14ac:dyDescent="0.3">
      <c r="A28" s="128">
        <v>5</v>
      </c>
      <c r="B28" s="679" t="s">
        <v>202</v>
      </c>
      <c r="C28" s="680">
        <v>6</v>
      </c>
      <c r="D28" s="681">
        <v>7</v>
      </c>
      <c r="E28" s="681">
        <v>7</v>
      </c>
      <c r="F28" s="681">
        <v>3</v>
      </c>
      <c r="G28" s="681">
        <v>5</v>
      </c>
      <c r="H28" s="681">
        <v>3</v>
      </c>
      <c r="I28" s="681">
        <v>5</v>
      </c>
      <c r="J28" s="682">
        <v>7</v>
      </c>
      <c r="K28" s="677">
        <f t="shared" si="0"/>
        <v>43</v>
      </c>
      <c r="L28" s="678">
        <f t="shared" si="1"/>
        <v>5.375</v>
      </c>
      <c r="M28" s="840" t="s">
        <v>209</v>
      </c>
      <c r="N28" s="841"/>
      <c r="O28" s="842"/>
      <c r="P28" s="149"/>
      <c r="Q28" s="149"/>
      <c r="R28" s="149"/>
      <c r="S28" s="149"/>
    </row>
    <row r="29" spans="1:19" ht="26.1" customHeight="1" x14ac:dyDescent="0.3">
      <c r="A29" s="128">
        <v>6</v>
      </c>
      <c r="B29" s="679" t="s">
        <v>200</v>
      </c>
      <c r="C29" s="680">
        <v>8</v>
      </c>
      <c r="D29" s="681">
        <v>4</v>
      </c>
      <c r="E29" s="681">
        <v>6</v>
      </c>
      <c r="F29" s="681">
        <v>7</v>
      </c>
      <c r="G29" s="681">
        <v>7</v>
      </c>
      <c r="H29" s="681">
        <v>8</v>
      </c>
      <c r="I29" s="681">
        <v>4</v>
      </c>
      <c r="J29" s="682">
        <v>6</v>
      </c>
      <c r="K29" s="677">
        <f t="shared" si="0"/>
        <v>50</v>
      </c>
      <c r="L29" s="678">
        <f t="shared" si="1"/>
        <v>6.25</v>
      </c>
      <c r="M29" s="840" t="s">
        <v>210</v>
      </c>
      <c r="N29" s="841"/>
      <c r="O29" s="842"/>
      <c r="P29" s="149"/>
      <c r="Q29" s="149"/>
      <c r="R29" s="149"/>
      <c r="S29" s="149"/>
    </row>
    <row r="30" spans="1:19" ht="26.1" customHeight="1" x14ac:dyDescent="0.3">
      <c r="A30" s="128">
        <v>7</v>
      </c>
      <c r="B30" s="679" t="s">
        <v>193</v>
      </c>
      <c r="C30" s="680">
        <v>5</v>
      </c>
      <c r="D30" s="681">
        <v>6</v>
      </c>
      <c r="E30" s="681">
        <v>8</v>
      </c>
      <c r="F30" s="681">
        <v>9</v>
      </c>
      <c r="G30" s="681">
        <v>9</v>
      </c>
      <c r="H30" s="681">
        <v>6</v>
      </c>
      <c r="I30" s="681">
        <v>8</v>
      </c>
      <c r="J30" s="682">
        <v>4</v>
      </c>
      <c r="K30" s="677">
        <f t="shared" si="0"/>
        <v>55</v>
      </c>
      <c r="L30" s="678">
        <f t="shared" si="1"/>
        <v>6.875</v>
      </c>
      <c r="M30" s="840" t="s">
        <v>211</v>
      </c>
      <c r="N30" s="841"/>
      <c r="O30" s="842"/>
      <c r="P30" s="149"/>
      <c r="Q30" s="149"/>
      <c r="R30" s="149"/>
      <c r="S30" s="149"/>
    </row>
    <row r="31" spans="1:19" ht="26.1" customHeight="1" x14ac:dyDescent="0.3">
      <c r="A31" s="128">
        <v>8</v>
      </c>
      <c r="B31" s="679" t="s">
        <v>148</v>
      </c>
      <c r="C31" s="680">
        <v>9</v>
      </c>
      <c r="D31" s="681">
        <v>9</v>
      </c>
      <c r="E31" s="681">
        <v>9</v>
      </c>
      <c r="F31" s="681">
        <v>4</v>
      </c>
      <c r="G31" s="681">
        <v>8</v>
      </c>
      <c r="H31" s="681">
        <v>9</v>
      </c>
      <c r="I31" s="681">
        <v>7</v>
      </c>
      <c r="J31" s="682">
        <v>13</v>
      </c>
      <c r="K31" s="677">
        <f t="shared" si="0"/>
        <v>68</v>
      </c>
      <c r="L31" s="678">
        <f t="shared" si="1"/>
        <v>8.5</v>
      </c>
      <c r="M31" s="840" t="s">
        <v>1644</v>
      </c>
      <c r="N31" s="841"/>
      <c r="O31" s="842"/>
      <c r="P31" s="149"/>
      <c r="Q31" s="149"/>
      <c r="R31" s="149"/>
      <c r="S31" s="149"/>
    </row>
    <row r="32" spans="1:19" ht="26.1" customHeight="1" x14ac:dyDescent="0.3">
      <c r="A32" s="128">
        <v>9</v>
      </c>
      <c r="B32" s="679" t="s">
        <v>232</v>
      </c>
      <c r="C32" s="680">
        <v>15</v>
      </c>
      <c r="D32" s="681">
        <v>13</v>
      </c>
      <c r="E32" s="681">
        <v>5</v>
      </c>
      <c r="F32" s="681">
        <v>11</v>
      </c>
      <c r="G32" s="681">
        <v>6</v>
      </c>
      <c r="H32" s="681">
        <v>15</v>
      </c>
      <c r="I32" s="681">
        <v>15</v>
      </c>
      <c r="J32" s="682">
        <v>3</v>
      </c>
      <c r="K32" s="677">
        <f t="shared" si="0"/>
        <v>83</v>
      </c>
      <c r="L32" s="678">
        <f t="shared" si="1"/>
        <v>10.375</v>
      </c>
      <c r="M32" s="840" t="s">
        <v>212</v>
      </c>
      <c r="N32" s="841"/>
      <c r="O32" s="842"/>
      <c r="P32" s="149"/>
      <c r="Q32" s="149"/>
      <c r="R32" s="149"/>
      <c r="S32" s="149"/>
    </row>
    <row r="33" spans="1:19" ht="26.1" customHeight="1" x14ac:dyDescent="0.3">
      <c r="A33" s="128">
        <v>10</v>
      </c>
      <c r="B33" s="679" t="s">
        <v>195</v>
      </c>
      <c r="C33" s="680">
        <v>13</v>
      </c>
      <c r="D33" s="681">
        <v>11</v>
      </c>
      <c r="E33" s="681">
        <v>10</v>
      </c>
      <c r="F33" s="681">
        <v>14</v>
      </c>
      <c r="G33" s="681">
        <v>10</v>
      </c>
      <c r="H33" s="681">
        <v>14</v>
      </c>
      <c r="I33" s="681">
        <v>9</v>
      </c>
      <c r="J33" s="682">
        <v>9</v>
      </c>
      <c r="K33" s="677">
        <f t="shared" si="0"/>
        <v>90</v>
      </c>
      <c r="L33" s="678">
        <f t="shared" si="1"/>
        <v>11.25</v>
      </c>
      <c r="M33" s="840" t="s">
        <v>213</v>
      </c>
      <c r="N33" s="841"/>
      <c r="O33" s="842"/>
      <c r="P33" s="149"/>
      <c r="Q33" s="149"/>
      <c r="R33" s="149"/>
      <c r="S33" s="149"/>
    </row>
    <row r="34" spans="1:19" ht="26.1" customHeight="1" x14ac:dyDescent="0.3">
      <c r="A34" s="128">
        <v>11</v>
      </c>
      <c r="B34" s="679" t="s">
        <v>231</v>
      </c>
      <c r="C34" s="680">
        <v>7</v>
      </c>
      <c r="D34" s="681">
        <v>14</v>
      </c>
      <c r="E34" s="681">
        <v>11</v>
      </c>
      <c r="F34" s="681">
        <v>15</v>
      </c>
      <c r="G34" s="681">
        <v>11</v>
      </c>
      <c r="H34" s="681">
        <v>7</v>
      </c>
      <c r="I34" s="681">
        <v>12</v>
      </c>
      <c r="J34" s="682">
        <v>15</v>
      </c>
      <c r="K34" s="677">
        <f t="shared" si="0"/>
        <v>92</v>
      </c>
      <c r="L34" s="678">
        <f t="shared" si="1"/>
        <v>11.5</v>
      </c>
      <c r="M34" s="840" t="s">
        <v>214</v>
      </c>
      <c r="N34" s="841"/>
      <c r="O34" s="842"/>
      <c r="P34" s="149"/>
      <c r="Q34" s="149"/>
      <c r="R34" s="149"/>
      <c r="S34" s="149"/>
    </row>
    <row r="35" spans="1:19" ht="26.1" customHeight="1" x14ac:dyDescent="0.3">
      <c r="A35" s="128">
        <v>12</v>
      </c>
      <c r="B35" s="679" t="s">
        <v>197</v>
      </c>
      <c r="C35" s="680">
        <v>11</v>
      </c>
      <c r="D35" s="681">
        <v>10</v>
      </c>
      <c r="E35" s="681">
        <v>13</v>
      </c>
      <c r="F35" s="681">
        <v>12</v>
      </c>
      <c r="G35" s="681">
        <v>16</v>
      </c>
      <c r="H35" s="681">
        <v>12</v>
      </c>
      <c r="I35" s="681">
        <v>10</v>
      </c>
      <c r="J35" s="682">
        <v>16</v>
      </c>
      <c r="K35" s="677">
        <f t="shared" si="0"/>
        <v>100</v>
      </c>
      <c r="L35" s="678">
        <f t="shared" si="1"/>
        <v>12.5</v>
      </c>
      <c r="M35" s="840" t="s">
        <v>215</v>
      </c>
      <c r="N35" s="841"/>
      <c r="O35" s="842"/>
      <c r="P35" s="149"/>
      <c r="Q35" s="149"/>
      <c r="R35" s="149"/>
      <c r="S35" s="149"/>
    </row>
    <row r="36" spans="1:19" ht="26.1" customHeight="1" x14ac:dyDescent="0.3">
      <c r="A36" s="128">
        <v>13</v>
      </c>
      <c r="B36" s="679" t="s">
        <v>956</v>
      </c>
      <c r="C36" s="680">
        <v>14</v>
      </c>
      <c r="D36" s="681">
        <v>15</v>
      </c>
      <c r="E36" s="681">
        <v>15</v>
      </c>
      <c r="F36" s="681">
        <v>8</v>
      </c>
      <c r="G36" s="681">
        <v>13</v>
      </c>
      <c r="H36" s="681">
        <v>10</v>
      </c>
      <c r="I36" s="681">
        <v>16</v>
      </c>
      <c r="J36" s="682">
        <v>10</v>
      </c>
      <c r="K36" s="677">
        <f t="shared" si="0"/>
        <v>101</v>
      </c>
      <c r="L36" s="678">
        <f t="shared" si="1"/>
        <v>12.625</v>
      </c>
      <c r="M36" s="840" t="s">
        <v>216</v>
      </c>
      <c r="N36" s="841"/>
      <c r="O36" s="842"/>
      <c r="P36" s="149"/>
      <c r="Q36" s="149"/>
      <c r="R36" s="149"/>
      <c r="S36" s="149"/>
    </row>
    <row r="37" spans="1:19" ht="26.1" customHeight="1" x14ac:dyDescent="0.3">
      <c r="A37" s="128">
        <v>14</v>
      </c>
      <c r="B37" s="679" t="s">
        <v>964</v>
      </c>
      <c r="C37" s="680">
        <v>17</v>
      </c>
      <c r="D37" s="681">
        <v>8</v>
      </c>
      <c r="E37" s="681">
        <v>16</v>
      </c>
      <c r="F37" s="681">
        <v>10</v>
      </c>
      <c r="G37" s="681">
        <v>15</v>
      </c>
      <c r="H37" s="681">
        <v>17</v>
      </c>
      <c r="I37" s="681">
        <v>13</v>
      </c>
      <c r="J37" s="682">
        <v>14</v>
      </c>
      <c r="K37" s="677">
        <f t="shared" si="0"/>
        <v>110</v>
      </c>
      <c r="L37" s="678">
        <f t="shared" si="1"/>
        <v>13.75</v>
      </c>
      <c r="M37" s="840" t="s">
        <v>217</v>
      </c>
      <c r="N37" s="841"/>
      <c r="O37" s="842"/>
      <c r="P37" s="149"/>
      <c r="Q37" s="149"/>
      <c r="R37" s="149"/>
      <c r="S37" s="149"/>
    </row>
    <row r="38" spans="1:19" ht="26.1" customHeight="1" x14ac:dyDescent="0.3">
      <c r="A38" s="128">
        <v>15</v>
      </c>
      <c r="B38" s="679" t="s">
        <v>816</v>
      </c>
      <c r="C38" s="680">
        <v>10</v>
      </c>
      <c r="D38" s="681">
        <v>16</v>
      </c>
      <c r="E38" s="681">
        <v>17</v>
      </c>
      <c r="F38" s="681">
        <v>16</v>
      </c>
      <c r="G38" s="681">
        <v>18</v>
      </c>
      <c r="H38" s="681">
        <v>16</v>
      </c>
      <c r="I38" s="681">
        <v>11</v>
      </c>
      <c r="J38" s="682">
        <v>11</v>
      </c>
      <c r="K38" s="677">
        <f t="shared" si="0"/>
        <v>115</v>
      </c>
      <c r="L38" s="678">
        <f t="shared" si="1"/>
        <v>14.375</v>
      </c>
      <c r="M38" s="840" t="s">
        <v>218</v>
      </c>
      <c r="N38" s="841"/>
      <c r="O38" s="842"/>
    </row>
    <row r="39" spans="1:19" ht="26.1" customHeight="1" x14ac:dyDescent="0.3">
      <c r="A39" s="128">
        <v>16</v>
      </c>
      <c r="B39" s="679" t="s">
        <v>198</v>
      </c>
      <c r="C39" s="680">
        <v>16</v>
      </c>
      <c r="D39" s="681">
        <v>12</v>
      </c>
      <c r="E39" s="681">
        <v>19</v>
      </c>
      <c r="F39" s="681">
        <v>17</v>
      </c>
      <c r="G39" s="681">
        <v>14</v>
      </c>
      <c r="H39" s="681">
        <v>13</v>
      </c>
      <c r="I39" s="681">
        <v>14</v>
      </c>
      <c r="J39" s="682">
        <v>12</v>
      </c>
      <c r="K39" s="677">
        <f t="shared" si="0"/>
        <v>117</v>
      </c>
      <c r="L39" s="678">
        <f t="shared" si="1"/>
        <v>14.625</v>
      </c>
      <c r="M39" s="852"/>
      <c r="N39" s="853"/>
      <c r="O39" s="854"/>
    </row>
    <row r="40" spans="1:19" ht="26.1" customHeight="1" x14ac:dyDescent="0.3">
      <c r="A40" s="128">
        <v>17</v>
      </c>
      <c r="B40" s="679" t="s">
        <v>199</v>
      </c>
      <c r="C40" s="680">
        <v>12</v>
      </c>
      <c r="D40" s="681">
        <v>19</v>
      </c>
      <c r="E40" s="681">
        <v>12</v>
      </c>
      <c r="F40" s="681">
        <v>18</v>
      </c>
      <c r="G40" s="681">
        <v>12</v>
      </c>
      <c r="H40" s="681">
        <v>11</v>
      </c>
      <c r="I40" s="681">
        <v>17</v>
      </c>
      <c r="J40" s="682">
        <v>20</v>
      </c>
      <c r="K40" s="677">
        <f t="shared" si="0"/>
        <v>121</v>
      </c>
      <c r="L40" s="683">
        <f t="shared" si="1"/>
        <v>15.125</v>
      </c>
      <c r="M40" s="849"/>
      <c r="N40" s="850"/>
      <c r="O40" s="851"/>
    </row>
    <row r="41" spans="1:19" ht="26.1" customHeight="1" x14ac:dyDescent="0.3">
      <c r="A41" s="128">
        <v>18</v>
      </c>
      <c r="B41" s="684" t="s">
        <v>219</v>
      </c>
      <c r="C41" s="685">
        <v>18</v>
      </c>
      <c r="D41" s="685">
        <v>17</v>
      </c>
      <c r="E41" s="685">
        <v>18</v>
      </c>
      <c r="F41" s="685">
        <v>13</v>
      </c>
      <c r="G41" s="685">
        <v>19</v>
      </c>
      <c r="H41" s="685">
        <v>18</v>
      </c>
      <c r="I41" s="685">
        <v>19</v>
      </c>
      <c r="J41" s="685">
        <v>17</v>
      </c>
      <c r="K41" s="688">
        <f t="shared" si="0"/>
        <v>139</v>
      </c>
      <c r="L41" s="689">
        <f t="shared" si="1"/>
        <v>17.375</v>
      </c>
      <c r="M41" s="849"/>
      <c r="N41" s="850"/>
      <c r="O41" s="851"/>
    </row>
    <row r="42" spans="1:19" ht="26.1" customHeight="1" x14ac:dyDescent="0.3">
      <c r="A42" s="128">
        <v>19</v>
      </c>
      <c r="B42" s="684" t="s">
        <v>203</v>
      </c>
      <c r="C42" s="685">
        <v>19</v>
      </c>
      <c r="D42" s="686">
        <v>18</v>
      </c>
      <c r="E42" s="686">
        <v>14</v>
      </c>
      <c r="F42" s="686">
        <v>19</v>
      </c>
      <c r="G42" s="686">
        <v>17</v>
      </c>
      <c r="H42" s="686">
        <v>19</v>
      </c>
      <c r="I42" s="686">
        <v>18</v>
      </c>
      <c r="J42" s="687">
        <v>19</v>
      </c>
      <c r="K42" s="688">
        <f t="shared" si="0"/>
        <v>143</v>
      </c>
      <c r="L42" s="689">
        <f t="shared" si="1"/>
        <v>17.875</v>
      </c>
      <c r="M42" s="669" t="s">
        <v>1836</v>
      </c>
      <c r="N42" s="670" t="s">
        <v>1837</v>
      </c>
      <c r="O42" s="523"/>
    </row>
    <row r="43" spans="1:19" ht="26.1" customHeight="1" thickBot="1" x14ac:dyDescent="0.35">
      <c r="A43" s="129">
        <v>20</v>
      </c>
      <c r="B43" s="690" t="s">
        <v>374</v>
      </c>
      <c r="C43" s="691">
        <v>20</v>
      </c>
      <c r="D43" s="692">
        <v>20</v>
      </c>
      <c r="E43" s="692">
        <v>20</v>
      </c>
      <c r="F43" s="692">
        <v>20</v>
      </c>
      <c r="G43" s="692">
        <v>20</v>
      </c>
      <c r="H43" s="692">
        <v>20</v>
      </c>
      <c r="I43" s="692">
        <v>20</v>
      </c>
      <c r="J43" s="693">
        <v>18</v>
      </c>
      <c r="K43" s="694">
        <f t="shared" si="0"/>
        <v>158</v>
      </c>
      <c r="L43" s="695">
        <f t="shared" si="1"/>
        <v>19.75</v>
      </c>
      <c r="M43" s="671" t="s">
        <v>48</v>
      </c>
      <c r="N43" s="565" t="s">
        <v>49</v>
      </c>
      <c r="O43" s="409"/>
    </row>
    <row r="44" spans="1:19" ht="17.399999999999999" x14ac:dyDescent="0.3">
      <c r="B44" s="15"/>
      <c r="C44" s="15"/>
      <c r="D44" s="15"/>
      <c r="E44" s="15"/>
      <c r="F44" s="126"/>
    </row>
  </sheetData>
  <sortState ref="B24:L43">
    <sortCondition ref="L24:L43"/>
  </sortState>
  <mergeCells count="19">
    <mergeCell ref="M41:O41"/>
    <mergeCell ref="M27:O27"/>
    <mergeCell ref="M28:O28"/>
    <mergeCell ref="M39:O39"/>
    <mergeCell ref="M40:O40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38:O38"/>
    <mergeCell ref="M23:O23"/>
    <mergeCell ref="M24:O24"/>
    <mergeCell ref="M25:O25"/>
    <mergeCell ref="M26:O26"/>
  </mergeCells>
  <phoneticPr fontId="0" type="noConversion"/>
  <pageMargins left="0.25" right="0.25" top="0.25" bottom="0.25" header="0.25" footer="0.25"/>
  <pageSetup scale="43" orientation="landscape" r:id="rId1"/>
  <colBreaks count="1" manualBreakCount="1">
    <brk id="15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9424-7005-4F3F-9F99-E0A2557AC6DF}">
  <sheetPr>
    <pageSetUpPr fitToPage="1"/>
  </sheetPr>
  <dimension ref="A1:N54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14" width="18.6640625" style="6" customWidth="1"/>
    <col min="15" max="16384" width="10.88671875" style="6"/>
  </cols>
  <sheetData>
    <row r="1" spans="1:12" ht="30" x14ac:dyDescent="0.5">
      <c r="A1" s="11" t="s">
        <v>965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/>
      <c r="C4" s="3"/>
      <c r="D4" s="3"/>
      <c r="E4" s="3"/>
      <c r="F4" s="3"/>
      <c r="G4" s="4"/>
      <c r="H4" s="4"/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 t="str">
        <f>AJ!H36</f>
        <v>vs. Apache Junction 9/11/18</v>
      </c>
      <c r="C7" s="3" t="str">
        <f>AJ!B16</f>
        <v>:38.79</v>
      </c>
      <c r="D7" s="3" t="str">
        <f>AJ!C16</f>
        <v>:48.31</v>
      </c>
      <c r="E7" s="3" t="str">
        <f>AJ!D16</f>
        <v>:51.19</v>
      </c>
      <c r="F7" s="3" t="str">
        <f>AJ!E16</f>
        <v>:44.21</v>
      </c>
      <c r="G7" s="4">
        <f>AJ!F16</f>
        <v>2.1122685185185185E-3</v>
      </c>
      <c r="H7" s="4">
        <f>AJ!G16</f>
        <v>2.1079861111111113E-3</v>
      </c>
      <c r="L7" s="5"/>
    </row>
    <row r="8" spans="1:12" ht="17.399999999999999" x14ac:dyDescent="0.3">
      <c r="A8" s="1" t="str">
        <f>KI!I36</f>
        <v>Knights Invite 10/22/18</v>
      </c>
      <c r="C8" s="3" t="str">
        <f>KI!C16</f>
        <v>:37.73</v>
      </c>
      <c r="D8" s="3" t="str">
        <f>KI!D16</f>
        <v>:48.50</v>
      </c>
      <c r="E8" s="3" t="str">
        <f>KI!E16</f>
        <v>:50.16</v>
      </c>
      <c r="F8" s="3" t="str">
        <f>KI!F16</f>
        <v>:38.41</v>
      </c>
      <c r="G8" s="4">
        <f>KI!G16</f>
        <v>2.0798611111111113E-3</v>
      </c>
      <c r="H8" s="742">
        <f>KI!H16</f>
        <v>2.0798611111111113E-3</v>
      </c>
      <c r="L8" s="5"/>
    </row>
    <row r="9" spans="1:12" ht="17.399999999999999" x14ac:dyDescent="0.3">
      <c r="A9" s="1" t="str">
        <f>LCQ!I36</f>
        <v>Last Chance Qualifier 10/25/18</v>
      </c>
      <c r="C9" s="3" t="str">
        <f>LCQ!C15</f>
        <v>:34.91</v>
      </c>
      <c r="D9" s="3" t="str">
        <f>LCQ!D15</f>
        <v>:44.05</v>
      </c>
      <c r="E9" s="3" t="str">
        <f>LCQ!E15</f>
        <v>:48.47</v>
      </c>
      <c r="F9" s="3" t="str">
        <f>LCQ!F15</f>
        <v>:37.41</v>
      </c>
      <c r="G9" s="4">
        <f>LCQ!G15</f>
        <v>1.9078703703703705E-3</v>
      </c>
      <c r="H9" s="4">
        <f>LCQ!H15</f>
        <v>1.9093749999999998E-3</v>
      </c>
      <c r="L9" s="5"/>
    </row>
    <row r="10" spans="1:12" ht="17.399999999999999" x14ac:dyDescent="0.3">
      <c r="A10" s="27"/>
      <c r="C10" s="3"/>
      <c r="D10" s="3"/>
      <c r="E10" s="3"/>
      <c r="F10" s="3"/>
      <c r="G10" s="2"/>
      <c r="H10" s="2"/>
      <c r="L10" s="5"/>
    </row>
    <row r="11" spans="1:12" ht="17.399999999999999" x14ac:dyDescent="0.3">
      <c r="A11" s="7" t="s">
        <v>54</v>
      </c>
      <c r="D11" s="8"/>
      <c r="E11" s="8"/>
      <c r="F11" s="8"/>
      <c r="G11" s="8" t="s">
        <v>31</v>
      </c>
      <c r="H11" s="8" t="s">
        <v>51</v>
      </c>
      <c r="L11" s="5"/>
    </row>
    <row r="12" spans="1:12" ht="17.399999999999999" x14ac:dyDescent="0.3">
      <c r="A12" s="1" t="str">
        <f>HIG!I36</f>
        <v>vs. Higley 9/20/18</v>
      </c>
      <c r="D12" s="5"/>
      <c r="F12" s="5"/>
      <c r="G12" s="2" t="str">
        <f>HIG!G52</f>
        <v>:30.99</v>
      </c>
      <c r="H12" s="2" t="str">
        <f>HIG!H52</f>
        <v>:30.84</v>
      </c>
      <c r="L12" s="5"/>
    </row>
    <row r="13" spans="1:12" ht="17.399999999999999" x14ac:dyDescent="0.3">
      <c r="A13" s="1" t="str">
        <f>CWF!I36</f>
        <v>vs. Casteel and Williams Field 9/27/18</v>
      </c>
      <c r="D13" s="5"/>
      <c r="F13" s="5"/>
      <c r="G13" s="2" t="str">
        <f>CWF!G54</f>
        <v>:30.95</v>
      </c>
      <c r="H13" s="2" t="str">
        <f>CWF!H54</f>
        <v>:30.74</v>
      </c>
      <c r="L13" s="5"/>
    </row>
    <row r="14" spans="1:12" ht="17.399999999999999" x14ac:dyDescent="0.3">
      <c r="A14" s="1" t="str">
        <f>EI!I36</f>
        <v>Eagle Invite 9/29/18</v>
      </c>
      <c r="D14" s="5"/>
      <c r="F14" s="5"/>
      <c r="G14" s="2" t="str">
        <f>EI!G22</f>
        <v>:30.73</v>
      </c>
      <c r="H14" s="2" t="str">
        <f>EI!H22</f>
        <v>:31.13</v>
      </c>
      <c r="L14" s="5"/>
    </row>
    <row r="15" spans="1:12" ht="17.399999999999999" x14ac:dyDescent="0.3">
      <c r="A15" s="1" t="str">
        <f>ALA!I36</f>
        <v>vs. ALA QC &amp; North 10/18/18</v>
      </c>
      <c r="D15" s="5"/>
      <c r="F15" s="5"/>
      <c r="G15" s="2" t="str">
        <f>ALA!G53</f>
        <v>:30.68</v>
      </c>
      <c r="H15" s="2" t="str">
        <f>ALA!H53</f>
        <v>:30.35</v>
      </c>
      <c r="L15" s="5"/>
    </row>
    <row r="16" spans="1:12" ht="17.399999999999999" x14ac:dyDescent="0.3">
      <c r="A16" s="1" t="str">
        <f>SSI!I36</f>
        <v>Small School Invite 10/20/18</v>
      </c>
      <c r="D16" s="5"/>
      <c r="F16" s="5"/>
      <c r="G16" s="2" t="str">
        <f>SSI!G20</f>
        <v>:30.27</v>
      </c>
      <c r="H16" s="2" t="str">
        <f>SSI!H20</f>
        <v>:30.46</v>
      </c>
      <c r="L16" s="5"/>
    </row>
    <row r="17" spans="1:12" ht="17.399999999999999" x14ac:dyDescent="0.3">
      <c r="A17" s="1" t="str">
        <f>LCQ!I36</f>
        <v>Last Chance Qualifier 10/25/18</v>
      </c>
      <c r="D17" s="5"/>
      <c r="F17" s="5"/>
      <c r="G17" s="2" t="str">
        <f>LCQ!G19</f>
        <v>:31.52</v>
      </c>
      <c r="H17" s="2" t="str">
        <f>LCQ!H19</f>
        <v>:31.62</v>
      </c>
      <c r="L17" s="5"/>
    </row>
    <row r="18" spans="1:12" ht="17.399999999999999" x14ac:dyDescent="0.3">
      <c r="A18" s="1"/>
      <c r="D18" s="5"/>
      <c r="F18" s="5"/>
      <c r="G18" s="2"/>
      <c r="H18" s="2"/>
      <c r="L18" s="5"/>
    </row>
    <row r="19" spans="1:12" ht="17.399999999999999" x14ac:dyDescent="0.3">
      <c r="A19" s="7" t="s">
        <v>55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2" ht="17.399999999999999" x14ac:dyDescent="0.3">
      <c r="A20" s="1" t="str">
        <f>HIG!I36</f>
        <v>vs. Higley 9/20/18</v>
      </c>
      <c r="E20" s="3" t="str">
        <f>HIG!E28</f>
        <v>:37.49</v>
      </c>
      <c r="F20" s="3" t="str">
        <f>HIG!F28</f>
        <v>:41.82</v>
      </c>
      <c r="G20" s="2">
        <f>HIG!G28</f>
        <v>9.1793981481481468E-4</v>
      </c>
      <c r="H20" s="2">
        <f>HIG!H28</f>
        <v>9.1898148148148145E-4</v>
      </c>
      <c r="L20" s="5"/>
    </row>
    <row r="21" spans="1:12" ht="17.399999999999999" x14ac:dyDescent="0.3">
      <c r="A21" s="1" t="str">
        <f>EI!I36</f>
        <v>Eagle Invite 9/29/18</v>
      </c>
      <c r="E21" s="3" t="str">
        <f>EI!E27</f>
        <v>:38.43</v>
      </c>
      <c r="F21" s="3" t="str">
        <f>EI!F27</f>
        <v>:46.82</v>
      </c>
      <c r="G21" s="2">
        <f>EI!G27</f>
        <v>9.8668981481481481E-4</v>
      </c>
      <c r="H21" s="2">
        <f>EI!H27</f>
        <v>9.8668981481481481E-4</v>
      </c>
      <c r="L21" s="5"/>
    </row>
    <row r="22" spans="1:12" ht="17.399999999999999" x14ac:dyDescent="0.3">
      <c r="A22" s="1" t="str">
        <f>SSI!I36</f>
        <v>Small School Invite 10/20/18</v>
      </c>
      <c r="E22" s="3" t="str">
        <f>SSI!E27</f>
        <v>:37.44</v>
      </c>
      <c r="F22" s="3" t="str">
        <f>SSI!F27</f>
        <v>:45.44</v>
      </c>
      <c r="G22" s="2">
        <f>SSI!G27</f>
        <v>9.5625000000000007E-4</v>
      </c>
      <c r="H22" s="2">
        <f>SSI!H27</f>
        <v>9.592592592592592E-4</v>
      </c>
      <c r="L22" s="5"/>
    </row>
    <row r="23" spans="1:12" ht="17.399999999999999" x14ac:dyDescent="0.3">
      <c r="A23" s="1"/>
      <c r="E23" s="3"/>
      <c r="F23" s="3"/>
      <c r="G23" s="2"/>
      <c r="H23" s="2"/>
      <c r="L23" s="5"/>
    </row>
    <row r="24" spans="1:12" ht="17.399999999999999" x14ac:dyDescent="0.3">
      <c r="A24" s="7" t="s">
        <v>56</v>
      </c>
      <c r="E24" s="8" t="s">
        <v>44</v>
      </c>
      <c r="F24" s="8" t="s">
        <v>45</v>
      </c>
      <c r="G24" s="8" t="s">
        <v>31</v>
      </c>
      <c r="H24" s="8" t="s">
        <v>51</v>
      </c>
      <c r="L24" s="5"/>
    </row>
    <row r="25" spans="1:12" ht="17.399999999999999" x14ac:dyDescent="0.3">
      <c r="A25" s="1" t="str">
        <f>MES!H36</f>
        <v>at Mesquite 8/30/18</v>
      </c>
      <c r="E25" s="3" t="str">
        <f>MES!D58</f>
        <v>:35.66</v>
      </c>
      <c r="F25" s="3" t="str">
        <f>MES!E58</f>
        <v>:39.07</v>
      </c>
      <c r="G25" s="4">
        <f>MES!F58</f>
        <v>8.6493055555555553E-4</v>
      </c>
      <c r="H25" s="4">
        <f>MES!G58</f>
        <v>8.6493055555555553E-4</v>
      </c>
      <c r="L25" s="5"/>
    </row>
    <row r="26" spans="1:12" ht="17.399999999999999" x14ac:dyDescent="0.3">
      <c r="A26" s="1" t="str">
        <f>PCD!H36</f>
        <v>at Phoenix Country Day 9/4/18</v>
      </c>
      <c r="E26" s="3" t="str">
        <f>PCD!D49</f>
        <v>:34.34</v>
      </c>
      <c r="F26" s="3" t="str">
        <f>PCD!E49</f>
        <v>:40.55</v>
      </c>
      <c r="G26" s="4">
        <f>PCD!F49</f>
        <v>8.6678240740740737E-4</v>
      </c>
      <c r="H26" s="4">
        <f>PCD!G49</f>
        <v>8.6678240740740737E-4</v>
      </c>
      <c r="L26" s="5"/>
    </row>
    <row r="27" spans="1:12" ht="17.399999999999999" x14ac:dyDescent="0.3">
      <c r="A27" s="1" t="str">
        <f>KI!I36</f>
        <v>Knights Invite 10/22/18</v>
      </c>
      <c r="E27" s="3" t="str">
        <f>KI!E34</f>
        <v>:33.08</v>
      </c>
      <c r="F27" s="3" t="str">
        <f>KI!F34</f>
        <v>:35.25</v>
      </c>
      <c r="G27" s="4">
        <f>KI!G34</f>
        <v>7.9085648148148147E-4</v>
      </c>
      <c r="H27" s="4">
        <f>KI!H34</f>
        <v>7.9537037037037033E-4</v>
      </c>
      <c r="L27" s="5"/>
    </row>
    <row r="28" spans="1:12" ht="17.399999999999999" x14ac:dyDescent="0.3">
      <c r="A28" s="1" t="str">
        <f>CWF!I36</f>
        <v>vs. Casteel and Williams Field 9/27/18</v>
      </c>
      <c r="E28" s="3" t="str">
        <f>CWF!E65</f>
        <v>:33.50</v>
      </c>
      <c r="F28" s="3" t="str">
        <f>CWF!F65</f>
        <v>:35.94</v>
      </c>
      <c r="G28" s="4">
        <f>CWF!G65</f>
        <v>8.0370370370370372E-4</v>
      </c>
      <c r="H28" s="4">
        <f>CWF!H65</f>
        <v>8.0474537037037049E-4</v>
      </c>
      <c r="L28" s="5"/>
    </row>
    <row r="29" spans="1:12" ht="17.399999999999999" x14ac:dyDescent="0.3">
      <c r="A29" s="1" t="str">
        <f>ALA!I36</f>
        <v>vs. ALA QC &amp; North 10/18/18</v>
      </c>
      <c r="E29" s="3" t="str">
        <f>ALA!E66</f>
        <v>:32.98</v>
      </c>
      <c r="F29" s="3" t="str">
        <f>ALA!F66</f>
        <v>:34.60</v>
      </c>
      <c r="G29" s="4">
        <f>ALA!G66</f>
        <v>7.8217592592592607E-4</v>
      </c>
      <c r="H29" s="4">
        <f>ALA!H66</f>
        <v>7.8020833333333327E-4</v>
      </c>
      <c r="L29" s="5"/>
    </row>
    <row r="30" spans="1:12" ht="17.399999999999999" x14ac:dyDescent="0.3">
      <c r="A30" s="1"/>
      <c r="E30" s="3"/>
      <c r="F30" s="3"/>
      <c r="G30" s="2"/>
      <c r="H30" s="2"/>
      <c r="L30" s="5"/>
    </row>
    <row r="31" spans="1:12" ht="17.399999999999999" x14ac:dyDescent="0.3">
      <c r="A31" s="7" t="s">
        <v>57</v>
      </c>
      <c r="B31" s="8" t="s">
        <v>38</v>
      </c>
      <c r="C31" s="8" t="s">
        <v>39</v>
      </c>
      <c r="D31" s="8" t="s">
        <v>40</v>
      </c>
      <c r="E31" s="8" t="s">
        <v>41</v>
      </c>
      <c r="F31" s="8" t="s">
        <v>42</v>
      </c>
      <c r="G31" s="8" t="s">
        <v>31</v>
      </c>
      <c r="H31" s="8" t="s">
        <v>51</v>
      </c>
      <c r="L31" s="5"/>
    </row>
    <row r="32" spans="1:12" ht="17.399999999999999" x14ac:dyDescent="0.3">
      <c r="A32" s="1"/>
      <c r="B32" s="3"/>
      <c r="C32" s="3"/>
      <c r="D32" s="3"/>
      <c r="E32" s="3"/>
      <c r="F32" s="3"/>
      <c r="G32" s="2"/>
      <c r="H32" s="2"/>
      <c r="L32" s="5"/>
    </row>
    <row r="33" spans="1:14" ht="17.399999999999999" x14ac:dyDescent="0.3">
      <c r="A33" s="1"/>
      <c r="B33" s="3"/>
      <c r="C33" s="3"/>
      <c r="D33" s="3"/>
      <c r="E33" s="3"/>
      <c r="F33" s="3"/>
      <c r="G33" s="2"/>
      <c r="H33" s="2"/>
      <c r="L33" s="5"/>
    </row>
    <row r="34" spans="1:14" ht="17.399999999999999" x14ac:dyDescent="0.3">
      <c r="A34" s="1"/>
      <c r="B34" s="3"/>
      <c r="C34" s="3"/>
      <c r="D34" s="3"/>
      <c r="E34" s="3"/>
      <c r="F34" s="3"/>
      <c r="G34" s="2"/>
      <c r="H34" s="5"/>
      <c r="L34" s="5"/>
    </row>
    <row r="35" spans="1:14" ht="17.399999999999999" x14ac:dyDescent="0.3">
      <c r="A35" s="7" t="s">
        <v>58</v>
      </c>
      <c r="E35" s="8" t="s">
        <v>44</v>
      </c>
      <c r="F35" s="8" t="s">
        <v>45</v>
      </c>
      <c r="G35" s="8" t="s">
        <v>31</v>
      </c>
      <c r="H35" s="8" t="s">
        <v>51</v>
      </c>
      <c r="L35" s="5"/>
    </row>
    <row r="36" spans="1:14" ht="17.399999999999999" x14ac:dyDescent="0.3">
      <c r="A36" s="1" t="str">
        <f>MES!H36</f>
        <v>at Mesquite 8/30/18</v>
      </c>
      <c r="E36" s="3" t="str">
        <f>MES!L21</f>
        <v>:48.83</v>
      </c>
      <c r="F36" s="3" t="str">
        <f>MES!M21</f>
        <v>:54.78</v>
      </c>
      <c r="G36" s="4">
        <f>MES!N21</f>
        <v>1.1991898148148148E-3</v>
      </c>
      <c r="H36" s="4">
        <f>MES!O21</f>
        <v>1.1946759259259259E-3</v>
      </c>
      <c r="L36" s="5"/>
    </row>
    <row r="37" spans="1:14" ht="17.399999999999999" x14ac:dyDescent="0.3">
      <c r="A37" s="1"/>
      <c r="E37" s="3"/>
      <c r="F37" s="3"/>
      <c r="G37" s="4"/>
      <c r="H37" s="4"/>
      <c r="I37" s="150"/>
      <c r="J37" s="150"/>
      <c r="K37" s="150"/>
      <c r="L37" s="16"/>
      <c r="M37" s="150"/>
      <c r="N37" s="150"/>
    </row>
    <row r="38" spans="1:14" ht="17.399999999999999" x14ac:dyDescent="0.3">
      <c r="A38" s="7" t="s">
        <v>59</v>
      </c>
      <c r="E38" s="8" t="s">
        <v>44</v>
      </c>
      <c r="F38" s="8" t="s">
        <v>45</v>
      </c>
      <c r="G38" s="8" t="s">
        <v>31</v>
      </c>
      <c r="H38" s="8" t="s">
        <v>51</v>
      </c>
      <c r="I38" s="150"/>
      <c r="J38" s="150"/>
      <c r="K38" s="150"/>
      <c r="L38" s="16"/>
      <c r="M38" s="150"/>
      <c r="N38" s="150"/>
    </row>
    <row r="39" spans="1:14" ht="17.399999999999999" x14ac:dyDescent="0.3">
      <c r="A39" s="1" t="str">
        <f>AJ!H36</f>
        <v>vs. Apache Junction 9/11/18</v>
      </c>
      <c r="E39" s="3" t="str">
        <f>AJ!L27</f>
        <v>:43.65</v>
      </c>
      <c r="F39" s="3" t="str">
        <f>AJ!M27</f>
        <v>:48.78</v>
      </c>
      <c r="G39" s="4">
        <f>AJ!N27</f>
        <v>1.0697916666666666E-3</v>
      </c>
      <c r="H39" s="4">
        <f>AJ!O27</f>
        <v>1.064699074074074E-3</v>
      </c>
      <c r="I39" s="150"/>
      <c r="J39" s="150"/>
      <c r="K39" s="150"/>
      <c r="L39" s="16"/>
      <c r="M39" s="150"/>
      <c r="N39" s="150"/>
    </row>
    <row r="40" spans="1:14" ht="18" thickBot="1" x14ac:dyDescent="0.35">
      <c r="A40" s="1"/>
      <c r="E40" s="3"/>
      <c r="F40" s="3"/>
      <c r="G40" s="4"/>
      <c r="H40" s="4"/>
      <c r="I40" s="150"/>
      <c r="J40" s="150"/>
      <c r="K40" s="150"/>
      <c r="L40" s="16"/>
      <c r="M40" s="150"/>
      <c r="N40" s="150"/>
    </row>
    <row r="41" spans="1:14" ht="18" thickBot="1" x14ac:dyDescent="0.35">
      <c r="A41" s="36" t="s">
        <v>140</v>
      </c>
      <c r="B41" s="36"/>
      <c r="C41" s="266"/>
      <c r="D41" s="266"/>
      <c r="E41" s="267"/>
      <c r="F41" s="267"/>
      <c r="G41" s="268"/>
      <c r="H41" s="269"/>
      <c r="I41" s="242"/>
      <c r="J41" s="242"/>
      <c r="K41" s="16"/>
      <c r="L41" s="16"/>
      <c r="M41" s="150"/>
      <c r="N41" s="150"/>
    </row>
    <row r="42" spans="1:14" ht="18" thickBot="1" x14ac:dyDescent="0.35">
      <c r="A42" s="270" t="s">
        <v>0</v>
      </c>
      <c r="B42" s="270" t="s">
        <v>32</v>
      </c>
      <c r="C42" s="271" t="s">
        <v>33</v>
      </c>
      <c r="D42" s="810" t="s">
        <v>34</v>
      </c>
      <c r="E42" s="272" t="s">
        <v>2</v>
      </c>
      <c r="F42" s="272" t="s">
        <v>1</v>
      </c>
      <c r="G42" s="272" t="s">
        <v>3</v>
      </c>
      <c r="H42" s="273" t="s">
        <v>9</v>
      </c>
      <c r="I42" s="150"/>
      <c r="J42" s="150"/>
      <c r="K42" s="150"/>
      <c r="L42" s="150"/>
      <c r="M42" s="150"/>
      <c r="N42" s="150"/>
    </row>
    <row r="43" spans="1:14" ht="18" thickBot="1" x14ac:dyDescent="0.35">
      <c r="A43" s="245" t="s">
        <v>63</v>
      </c>
      <c r="B43" s="811" t="str">
        <f>BT!C5</f>
        <v>:42.62 TT</v>
      </c>
      <c r="C43" s="249" t="str">
        <f>BT!D5</f>
        <v>:40.13 AJ</v>
      </c>
      <c r="D43" s="812" t="str">
        <f>BT!E5</f>
        <v>:34.91 LCQ</v>
      </c>
      <c r="E43" s="250" t="str">
        <f>BT!F5</f>
        <v>2:43.98 AJTT</v>
      </c>
      <c r="F43" s="243" t="str">
        <f>BT!G5</f>
        <v>2:44.84 LCQ</v>
      </c>
      <c r="G43" s="243" t="str">
        <f>BT!H5</f>
        <v>:30.27 SSI</v>
      </c>
      <c r="H43" s="244" t="str">
        <f>BT!I5</f>
        <v>:29.86 ALA</v>
      </c>
      <c r="I43" s="150"/>
      <c r="J43" s="150"/>
      <c r="K43" s="150"/>
      <c r="L43" s="150"/>
      <c r="M43" s="150"/>
      <c r="N43" s="150"/>
    </row>
    <row r="44" spans="1:14" ht="13.8" thickBot="1" x14ac:dyDescent="0.3">
      <c r="A44" s="102"/>
      <c r="B44" s="150"/>
      <c r="C44" s="150"/>
      <c r="D44" s="150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1:14" ht="18" thickBot="1" x14ac:dyDescent="0.35">
      <c r="A45" s="270" t="s">
        <v>0</v>
      </c>
      <c r="B45" s="274" t="s">
        <v>4</v>
      </c>
      <c r="C45" s="275" t="s">
        <v>5</v>
      </c>
      <c r="D45" s="275" t="s">
        <v>10</v>
      </c>
      <c r="E45" s="275" t="s">
        <v>6</v>
      </c>
      <c r="F45" s="275" t="s">
        <v>7</v>
      </c>
      <c r="G45" s="273" t="s">
        <v>8</v>
      </c>
      <c r="H45" s="150"/>
      <c r="I45" s="150"/>
      <c r="J45" s="150"/>
      <c r="K45" s="150"/>
      <c r="L45" s="150"/>
      <c r="M45" s="150"/>
      <c r="N45" s="150"/>
    </row>
    <row r="46" spans="1:14" ht="18" thickBot="1" x14ac:dyDescent="0.35">
      <c r="A46" s="245" t="s">
        <v>63</v>
      </c>
      <c r="B46" s="250" t="str">
        <f>BT!J5</f>
        <v>1:19.31 HIG</v>
      </c>
      <c r="C46" s="250" t="str">
        <f>BT!K5</f>
        <v>1:07.41 ALA</v>
      </c>
      <c r="D46" s="250" t="str">
        <f>BT!L5</f>
        <v>1:10.50 HIG</v>
      </c>
      <c r="E46" s="250" t="str">
        <f>BT!M5</f>
        <v>8:23.37 TT</v>
      </c>
      <c r="F46" s="250" t="str">
        <f>BT!N5</f>
        <v>1:27.68 GCS</v>
      </c>
      <c r="G46" s="248" t="str">
        <f>BT!O5</f>
        <v>1:31.99 AJ</v>
      </c>
      <c r="H46" s="150"/>
      <c r="I46" s="150"/>
      <c r="J46" s="150"/>
      <c r="K46" s="150"/>
      <c r="L46" s="150"/>
      <c r="M46" s="150"/>
      <c r="N46" s="150"/>
    </row>
    <row r="47" spans="1:14" ht="13.8" thickBot="1" x14ac:dyDescent="0.3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48" spans="1:14" ht="18" thickBot="1" x14ac:dyDescent="0.35">
      <c r="A48" s="36">
        <v>2018</v>
      </c>
      <c r="B48" s="276" t="s">
        <v>32</v>
      </c>
      <c r="C48" s="277" t="s">
        <v>33</v>
      </c>
      <c r="D48" s="815" t="s">
        <v>34</v>
      </c>
      <c r="E48" s="278" t="s">
        <v>2</v>
      </c>
      <c r="F48" s="278" t="s">
        <v>1</v>
      </c>
      <c r="G48" s="278" t="s">
        <v>3</v>
      </c>
      <c r="H48" s="279" t="s">
        <v>9</v>
      </c>
    </row>
    <row r="49" spans="1:8" ht="17.399999999999999" x14ac:dyDescent="0.3">
      <c r="A49" s="140" t="s">
        <v>60</v>
      </c>
      <c r="B49" s="42" t="s">
        <v>239</v>
      </c>
      <c r="C49" s="247" t="s">
        <v>280</v>
      </c>
      <c r="D49" s="816" t="s">
        <v>444</v>
      </c>
      <c r="E49" s="111" t="s">
        <v>342</v>
      </c>
      <c r="F49" s="92" t="s">
        <v>326</v>
      </c>
      <c r="G49" s="92" t="s">
        <v>293</v>
      </c>
      <c r="H49" s="93" t="s">
        <v>1154</v>
      </c>
    </row>
    <row r="50" spans="1:8" ht="18" thickBot="1" x14ac:dyDescent="0.35">
      <c r="A50" s="141" t="s">
        <v>61</v>
      </c>
      <c r="B50" s="138" t="str">
        <f>BT!C5</f>
        <v>:42.62 TT</v>
      </c>
      <c r="C50" s="44" t="str">
        <f>BT!D5</f>
        <v>:40.13 AJ</v>
      </c>
      <c r="D50" s="45" t="str">
        <f>BT!E5</f>
        <v>:34.91 LCQ</v>
      </c>
      <c r="E50" s="133" t="str">
        <f>BT!F5</f>
        <v>2:43.98 AJTT</v>
      </c>
      <c r="F50" s="44" t="str">
        <f>BT!G5</f>
        <v>2:44.84 LCQ</v>
      </c>
      <c r="G50" s="44" t="str">
        <f>BT!H5</f>
        <v>:30.27 SSI</v>
      </c>
      <c r="H50" s="45" t="str">
        <f>BT!I5</f>
        <v>:29.86 ALA</v>
      </c>
    </row>
    <row r="51" spans="1:8" ht="13.8" thickBot="1" x14ac:dyDescent="0.3"/>
    <row r="52" spans="1:8" ht="18" thickBot="1" x14ac:dyDescent="0.35">
      <c r="A52" s="36">
        <v>2018</v>
      </c>
      <c r="B52" s="274" t="s">
        <v>4</v>
      </c>
      <c r="C52" s="275" t="s">
        <v>5</v>
      </c>
      <c r="D52" s="275" t="s">
        <v>10</v>
      </c>
      <c r="E52" s="275" t="s">
        <v>6</v>
      </c>
      <c r="F52" s="275" t="s">
        <v>7</v>
      </c>
      <c r="G52" s="273" t="s">
        <v>8</v>
      </c>
    </row>
    <row r="53" spans="1:8" ht="17.399999999999999" x14ac:dyDescent="0.3">
      <c r="A53" s="134" t="s">
        <v>60</v>
      </c>
      <c r="B53" s="54" t="s">
        <v>267</v>
      </c>
      <c r="C53" s="54" t="s">
        <v>254</v>
      </c>
      <c r="D53" s="54" t="s">
        <v>284</v>
      </c>
      <c r="E53" s="54" t="s">
        <v>430</v>
      </c>
      <c r="F53" s="54" t="s">
        <v>308</v>
      </c>
      <c r="G53" s="55" t="s">
        <v>461</v>
      </c>
    </row>
    <row r="54" spans="1:8" ht="18" thickBot="1" x14ac:dyDescent="0.35">
      <c r="A54" s="135" t="s">
        <v>61</v>
      </c>
      <c r="B54" s="133" t="str">
        <f>BT!J5</f>
        <v>1:19.31 HIG</v>
      </c>
      <c r="C54" s="133" t="str">
        <f>BT!K5</f>
        <v>1:07.41 ALA</v>
      </c>
      <c r="D54" s="133" t="str">
        <f>BT!L5</f>
        <v>1:10.50 HIG</v>
      </c>
      <c r="E54" s="133" t="str">
        <f>BT!M5</f>
        <v>8:23.37 TT</v>
      </c>
      <c r="F54" s="133" t="str">
        <f>BT!N5</f>
        <v>1:27.68 GCS</v>
      </c>
      <c r="G54" s="139" t="str">
        <f>BT!O5</f>
        <v>1:31.99 AJ</v>
      </c>
    </row>
  </sheetData>
  <pageMargins left="0.7" right="0.7" top="0.75" bottom="0.75" header="0.3" footer="0.3"/>
  <pageSetup scale="56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57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56" customWidth="1"/>
    <col min="2" max="14" width="18.88671875" style="56" customWidth="1"/>
    <col min="15" max="16384" width="10.88671875" style="56"/>
  </cols>
  <sheetData>
    <row r="1" spans="1:12" ht="30" x14ac:dyDescent="0.25">
      <c r="A1" s="80" t="s">
        <v>67</v>
      </c>
      <c r="B1" s="65" t="s">
        <v>62</v>
      </c>
      <c r="C1" s="66"/>
      <c r="D1" s="66"/>
      <c r="E1" s="66"/>
      <c r="F1" s="66"/>
      <c r="G1" s="66"/>
      <c r="H1" s="66"/>
      <c r="L1" s="67"/>
    </row>
    <row r="2" spans="1:12" x14ac:dyDescent="0.25">
      <c r="A2" s="67"/>
      <c r="B2" s="66"/>
      <c r="C2" s="66"/>
      <c r="D2" s="66"/>
      <c r="E2" s="66"/>
      <c r="F2" s="66"/>
      <c r="G2" s="66"/>
      <c r="H2" s="66"/>
      <c r="L2" s="67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HIG!I36</f>
        <v>vs. Higley 9/20/18</v>
      </c>
      <c r="C4" s="71" t="str">
        <f>HIG!C10</f>
        <v>:30.35</v>
      </c>
      <c r="D4" s="71" t="str">
        <f>HIG!D10</f>
        <v>:35.45</v>
      </c>
      <c r="E4" s="71" t="str">
        <f>HIG!E10</f>
        <v>:39.30</v>
      </c>
      <c r="F4" s="71" t="str">
        <f>HIG!F10</f>
        <v>:39.31</v>
      </c>
      <c r="G4" s="60">
        <f>HIG!G10</f>
        <v>1.671412037037037E-3</v>
      </c>
      <c r="H4" s="60">
        <f>HIG!H10</f>
        <v>1.6717592592592591E-3</v>
      </c>
      <c r="L4" s="66"/>
    </row>
    <row r="5" spans="1:12" ht="17.399999999999999" x14ac:dyDescent="0.25">
      <c r="A5" s="70" t="str">
        <f>EI!I36</f>
        <v>Eagle Invite 9/29/18</v>
      </c>
      <c r="C5" s="71" t="str">
        <f>EI!C9</f>
        <v>:29.75</v>
      </c>
      <c r="D5" s="71" t="str">
        <f>EI!D9</f>
        <v>:37.67</v>
      </c>
      <c r="E5" s="71" t="str">
        <f>EI!E9</f>
        <v>:40.39</v>
      </c>
      <c r="F5" s="71" t="str">
        <f>EI!F9</f>
        <v>:40.04</v>
      </c>
      <c r="G5" s="60">
        <f>EI!G9</f>
        <v>1.711226851851852E-3</v>
      </c>
      <c r="H5" s="60">
        <f>EI!H9</f>
        <v>1.722685185185185E-3</v>
      </c>
      <c r="L5" s="66"/>
    </row>
    <row r="6" spans="1:12" ht="17.399999999999999" x14ac:dyDescent="0.25">
      <c r="A6" s="70"/>
      <c r="C6" s="71"/>
      <c r="D6" s="71"/>
      <c r="E6" s="71"/>
      <c r="F6" s="71"/>
      <c r="G6" s="72"/>
      <c r="H6" s="72"/>
      <c r="L6" s="66"/>
    </row>
    <row r="7" spans="1:12" ht="17.399999999999999" x14ac:dyDescent="0.25">
      <c r="A7" s="68" t="s">
        <v>1</v>
      </c>
      <c r="C7" s="69" t="s">
        <v>21</v>
      </c>
      <c r="D7" s="69" t="s">
        <v>19</v>
      </c>
      <c r="E7" s="69" t="s">
        <v>20</v>
      </c>
      <c r="F7" s="69" t="s">
        <v>22</v>
      </c>
      <c r="G7" s="69" t="s">
        <v>31</v>
      </c>
      <c r="H7" s="69" t="s">
        <v>51</v>
      </c>
      <c r="L7" s="66"/>
    </row>
    <row r="8" spans="1:12" ht="17.399999999999999" x14ac:dyDescent="0.25">
      <c r="A8" s="70" t="str">
        <f>AJ!H36</f>
        <v>vs. Apache Junction 9/11/18</v>
      </c>
      <c r="C8" s="71" t="str">
        <f>AJ!B15</f>
        <v>:32.50</v>
      </c>
      <c r="D8" s="71" t="str">
        <f>AJ!C15</f>
        <v>:41.91</v>
      </c>
      <c r="E8" s="71" t="str">
        <f>AJ!D15</f>
        <v>:53.13</v>
      </c>
      <c r="F8" s="71" t="str">
        <f>AJ!E15</f>
        <v>:39.60</v>
      </c>
      <c r="G8" s="60">
        <f>AJ!F15</f>
        <v>1.9348379629629629E-3</v>
      </c>
      <c r="H8" s="60">
        <f>AJ!G15</f>
        <v>1.9314814814814817E-3</v>
      </c>
      <c r="L8" s="66"/>
    </row>
    <row r="9" spans="1:12" ht="17.399999999999999" x14ac:dyDescent="0.25">
      <c r="A9" s="70"/>
      <c r="C9" s="71"/>
      <c r="D9" s="71"/>
      <c r="E9" s="71"/>
      <c r="F9" s="71"/>
      <c r="G9" s="60"/>
      <c r="H9" s="60"/>
      <c r="L9" s="66"/>
    </row>
    <row r="10" spans="1:12" ht="17.399999999999999" x14ac:dyDescent="0.25">
      <c r="A10" s="68" t="s">
        <v>54</v>
      </c>
      <c r="D10" s="69"/>
      <c r="E10" s="69"/>
      <c r="F10" s="69"/>
      <c r="G10" s="69" t="s">
        <v>31</v>
      </c>
      <c r="H10" s="69" t="s">
        <v>51</v>
      </c>
      <c r="L10" s="66"/>
    </row>
    <row r="11" spans="1:12" ht="17.399999999999999" x14ac:dyDescent="0.25">
      <c r="A11" s="70" t="str">
        <f>CWF!I36</f>
        <v>vs. Casteel and Williams Field 9/27/18</v>
      </c>
      <c r="D11" s="66"/>
      <c r="E11" s="66"/>
      <c r="F11" s="66"/>
      <c r="G11" s="72" t="str">
        <f>CWF!G49</f>
        <v>:27.25</v>
      </c>
      <c r="H11" s="72" t="str">
        <f>CWF!H49</f>
        <v>:27.28</v>
      </c>
      <c r="L11" s="66"/>
    </row>
    <row r="12" spans="1:12" ht="17.399999999999999" x14ac:dyDescent="0.25">
      <c r="A12" s="70"/>
      <c r="D12" s="66"/>
      <c r="E12" s="66"/>
      <c r="F12" s="66"/>
      <c r="G12" s="72"/>
      <c r="H12" s="72"/>
      <c r="L12" s="66"/>
    </row>
    <row r="13" spans="1:12" ht="17.399999999999999" x14ac:dyDescent="0.25">
      <c r="A13" s="68" t="s">
        <v>55</v>
      </c>
      <c r="E13" s="69" t="s">
        <v>44</v>
      </c>
      <c r="F13" s="69" t="s">
        <v>45</v>
      </c>
      <c r="G13" s="69" t="s">
        <v>31</v>
      </c>
      <c r="H13" s="69" t="s">
        <v>51</v>
      </c>
      <c r="L13" s="66"/>
    </row>
    <row r="14" spans="1:12" ht="17.399999999999999" x14ac:dyDescent="0.25">
      <c r="A14" s="70" t="str">
        <f>MES!H36</f>
        <v>at Mesquite 8/30/18</v>
      </c>
      <c r="E14" s="71" t="str">
        <f>MES!D29</f>
        <v>:31.70</v>
      </c>
      <c r="F14" s="71" t="str">
        <f>MES!E29</f>
        <v>:41.03</v>
      </c>
      <c r="G14" s="60" t="str">
        <f>MES!F29</f>
        <v xml:space="preserve"> 1:12.82</v>
      </c>
      <c r="H14" s="60">
        <f>MES!G29</f>
        <v>8.4398148148148158E-4</v>
      </c>
      <c r="L14" s="66"/>
    </row>
    <row r="15" spans="1:12" ht="17.399999999999999" x14ac:dyDescent="0.25">
      <c r="A15" s="70" t="str">
        <f>PCD!H36</f>
        <v>at Phoenix Country Day 9/4/18</v>
      </c>
      <c r="E15" s="71" t="str">
        <f>PCD!D27</f>
        <v>:32.77</v>
      </c>
      <c r="F15" s="71" t="str">
        <f>PCD!E27</f>
        <v>:40.45</v>
      </c>
      <c r="G15" s="60">
        <f>PCD!F27</f>
        <v>8.4745370370370367E-4</v>
      </c>
      <c r="H15" s="60">
        <f>PCD!G27</f>
        <v>8.5185185185185179E-4</v>
      </c>
      <c r="L15" s="66"/>
    </row>
    <row r="16" spans="1:12" ht="17.399999999999999" x14ac:dyDescent="0.25">
      <c r="A16" s="70" t="str">
        <f>KI!I36</f>
        <v>Knights Invite 10/22/18</v>
      </c>
      <c r="E16" s="71" t="str">
        <f>KI!E27</f>
        <v>:31.32</v>
      </c>
      <c r="F16" s="71" t="str">
        <f>KI!F27</f>
        <v>:41.77</v>
      </c>
      <c r="G16" s="60">
        <f>KI!G27</f>
        <v>8.4594907407407405E-4</v>
      </c>
      <c r="H16" s="60">
        <f>KI!H27</f>
        <v>8.4849537037037044E-4</v>
      </c>
      <c r="L16" s="66"/>
    </row>
    <row r="17" spans="1:12" ht="17.399999999999999" x14ac:dyDescent="0.25">
      <c r="A17" s="70" t="str">
        <f>EI!I36</f>
        <v>Eagle Invite 9/29/18</v>
      </c>
      <c r="E17" s="71" t="str">
        <f>EI!E28</f>
        <v>:30.78</v>
      </c>
      <c r="F17" s="71" t="str">
        <f>EI!F28</f>
        <v>:41.44</v>
      </c>
      <c r="G17" s="60">
        <f>EI!G28</f>
        <v>8.3587962962962956E-4</v>
      </c>
      <c r="H17" s="60">
        <f>EI!H28</f>
        <v>8.4363425925925936E-4</v>
      </c>
      <c r="L17" s="66"/>
    </row>
    <row r="18" spans="1:12" ht="17.399999999999999" x14ac:dyDescent="0.25">
      <c r="A18" s="70" t="str">
        <f>GCS!I36</f>
        <v>vs. Gilbert Christian and Coronado 10/4/18</v>
      </c>
      <c r="E18" s="71" t="str">
        <f>GCS!E27</f>
        <v>:32.14</v>
      </c>
      <c r="F18" s="71" t="str">
        <f>GCS!F27</f>
        <v>:40.31</v>
      </c>
      <c r="G18" s="60">
        <f>GCS!G27</f>
        <v>8.3854166666666669E-4</v>
      </c>
      <c r="H18" s="60">
        <f>GCS!H27</f>
        <v>8.3622685185185178E-4</v>
      </c>
      <c r="L18" s="66"/>
    </row>
    <row r="19" spans="1:12" ht="17.399999999999999" x14ac:dyDescent="0.25">
      <c r="A19" s="70" t="str">
        <f>ALA!I36</f>
        <v>vs. ALA QC &amp; North 10/18/18</v>
      </c>
      <c r="E19" s="71" t="str">
        <f>ALA!E27</f>
        <v>:31.02</v>
      </c>
      <c r="F19" s="71" t="str">
        <f>ALA!F27</f>
        <v>:38.30</v>
      </c>
      <c r="G19" s="60">
        <f>ALA!G27</f>
        <v>8.0231481481481484E-4</v>
      </c>
      <c r="H19" s="60">
        <f>ALA!H27</f>
        <v>8.0416666666666657E-4</v>
      </c>
      <c r="L19" s="66"/>
    </row>
    <row r="20" spans="1:12" ht="17.399999999999999" x14ac:dyDescent="0.25">
      <c r="A20" s="70" t="str">
        <f>SSI!I36</f>
        <v>Small School Invite 10/20/18</v>
      </c>
      <c r="E20" s="71" t="str">
        <f>SSI!E28</f>
        <v>:30.75</v>
      </c>
      <c r="F20" s="71" t="str">
        <f>SSI!F28</f>
        <v>:37.13</v>
      </c>
      <c r="G20" s="60">
        <f>SSI!G28</f>
        <v>7.8564814814814816E-4</v>
      </c>
      <c r="H20" s="60">
        <f>SSI!H28</f>
        <v>7.8564814814814816E-4</v>
      </c>
      <c r="L20" s="66"/>
    </row>
    <row r="21" spans="1:12" ht="17.399999999999999" x14ac:dyDescent="0.25">
      <c r="A21" s="70" t="str">
        <f>LCQ!I36</f>
        <v>Last Chance Qualifier 10/25/18</v>
      </c>
      <c r="E21" s="71" t="str">
        <f>LCQ!E28</f>
        <v>:30.28</v>
      </c>
      <c r="F21" s="71" t="str">
        <f>LCQ!F28</f>
        <v>:36.73</v>
      </c>
      <c r="G21" s="60">
        <f>LCQ!G28</f>
        <v>7.7557870370370367E-4</v>
      </c>
      <c r="H21" s="60">
        <f>LCQ!H28</f>
        <v>7.7557870370370367E-4</v>
      </c>
      <c r="L21" s="66"/>
    </row>
    <row r="22" spans="1:12" ht="17.399999999999999" x14ac:dyDescent="0.25">
      <c r="A22" s="70"/>
      <c r="E22" s="71"/>
      <c r="F22" s="71"/>
      <c r="G22" s="60"/>
      <c r="H22" s="60"/>
      <c r="L22" s="66"/>
    </row>
    <row r="23" spans="1:12" ht="17.399999999999999" x14ac:dyDescent="0.25">
      <c r="A23" s="68" t="s">
        <v>56</v>
      </c>
      <c r="E23" s="69" t="s">
        <v>44</v>
      </c>
      <c r="F23" s="69" t="s">
        <v>45</v>
      </c>
      <c r="G23" s="69" t="s">
        <v>31</v>
      </c>
      <c r="H23" s="69" t="s">
        <v>51</v>
      </c>
      <c r="L23" s="66"/>
    </row>
    <row r="24" spans="1:12" ht="17.399999999999999" x14ac:dyDescent="0.25">
      <c r="A24" s="70"/>
      <c r="E24" s="71"/>
      <c r="F24" s="71"/>
      <c r="G24" s="60"/>
      <c r="H24" s="60"/>
      <c r="L24" s="66"/>
    </row>
    <row r="25" spans="1:12" ht="17.399999999999999" x14ac:dyDescent="0.25">
      <c r="A25" s="70"/>
      <c r="E25" s="71"/>
      <c r="F25" s="71"/>
      <c r="G25" s="60"/>
      <c r="H25" s="60"/>
      <c r="L25" s="66"/>
    </row>
    <row r="26" spans="1:12" ht="17.399999999999999" x14ac:dyDescent="0.25">
      <c r="A26" s="68" t="s">
        <v>57</v>
      </c>
      <c r="B26" s="69" t="s">
        <v>38</v>
      </c>
      <c r="C26" s="69" t="s">
        <v>39</v>
      </c>
      <c r="D26" s="69" t="s">
        <v>40</v>
      </c>
      <c r="E26" s="69" t="s">
        <v>41</v>
      </c>
      <c r="F26" s="69" t="s">
        <v>42</v>
      </c>
      <c r="G26" s="69" t="s">
        <v>31</v>
      </c>
      <c r="H26" s="69" t="s">
        <v>51</v>
      </c>
      <c r="L26" s="66"/>
    </row>
    <row r="27" spans="1:12" ht="17.399999999999999" x14ac:dyDescent="0.25">
      <c r="A27" s="70" t="str">
        <f>AJ!H36</f>
        <v>vs. Apache Junction 9/11/18</v>
      </c>
      <c r="B27" s="71" t="str">
        <f>AJ!I4</f>
        <v>:32.50</v>
      </c>
      <c r="C27" s="71" t="str">
        <f>AJ!J4</f>
        <v>:40.88</v>
      </c>
      <c r="D27" s="71" t="str">
        <f>AJ!K4</f>
        <v>:42.42</v>
      </c>
      <c r="E27" s="71" t="str">
        <f>AJ!L4</f>
        <v>:43.74</v>
      </c>
      <c r="F27" s="71" t="str">
        <f>AJ!M4</f>
        <v>:44.10</v>
      </c>
      <c r="G27" s="60">
        <f>AJ!N4</f>
        <v>4.7771990740740735E-3</v>
      </c>
      <c r="H27" s="60">
        <f>AJ!O4</f>
        <v>4.7775462962962962E-3</v>
      </c>
      <c r="L27" s="66"/>
    </row>
    <row r="28" spans="1:12" ht="17.399999999999999" x14ac:dyDescent="0.25">
      <c r="A28" s="70"/>
      <c r="B28" s="71" t="str">
        <f>AJ!I5</f>
        <v>:37.99</v>
      </c>
      <c r="C28" s="71" t="str">
        <f>AJ!J5</f>
        <v>:42.42</v>
      </c>
      <c r="D28" s="71" t="str">
        <f>AJ!K5</f>
        <v>:41.2</v>
      </c>
      <c r="E28" s="71" t="str">
        <f>AJ!L5</f>
        <v>:44.04</v>
      </c>
      <c r="F28" s="71" t="str">
        <f>AJ!M5</f>
        <v>:43.46</v>
      </c>
      <c r="G28" s="60"/>
      <c r="H28" s="60"/>
      <c r="L28" s="66"/>
    </row>
    <row r="29" spans="1:12" ht="17.399999999999999" x14ac:dyDescent="0.25">
      <c r="A29" s="70"/>
      <c r="B29" s="71"/>
      <c r="C29" s="71"/>
      <c r="D29" s="71"/>
      <c r="E29" s="71"/>
      <c r="F29" s="71"/>
      <c r="G29" s="60"/>
      <c r="H29" s="60"/>
      <c r="L29" s="66"/>
    </row>
    <row r="30" spans="1:12" ht="17.399999999999999" x14ac:dyDescent="0.25">
      <c r="A30" s="68" t="s">
        <v>58</v>
      </c>
      <c r="E30" s="69" t="s">
        <v>44</v>
      </c>
      <c r="F30" s="69" t="s">
        <v>45</v>
      </c>
      <c r="G30" s="69" t="s">
        <v>31</v>
      </c>
      <c r="H30" s="69" t="s">
        <v>51</v>
      </c>
      <c r="L30" s="66"/>
    </row>
    <row r="31" spans="1:12" ht="17.399999999999999" x14ac:dyDescent="0.25">
      <c r="A31" s="70" t="str">
        <f>MES!H36</f>
        <v>at Mesquite 8/30/18</v>
      </c>
      <c r="E31" s="71" t="str">
        <f>MES!L19</f>
        <v>:38.02</v>
      </c>
      <c r="F31" s="71" t="str">
        <f>MES!M19</f>
        <v>:42.50</v>
      </c>
      <c r="G31" s="60">
        <f>MES!N19</f>
        <v>9.3194444444444444E-4</v>
      </c>
      <c r="H31" s="60">
        <f>MES!O19</f>
        <v>9.3344907407407406E-4</v>
      </c>
      <c r="L31" s="66"/>
    </row>
    <row r="32" spans="1:12" ht="17.399999999999999" x14ac:dyDescent="0.25">
      <c r="A32" s="70" t="str">
        <f>KI!I36</f>
        <v>Knights Invite 10/22/18</v>
      </c>
      <c r="E32" s="71" t="str">
        <f>KI!M18</f>
        <v>:36.53</v>
      </c>
      <c r="F32" s="71" t="str">
        <f>KI!N18</f>
        <v>:41.62</v>
      </c>
      <c r="G32" s="60">
        <f>KI!O18</f>
        <v>9.0451388888888884E-4</v>
      </c>
      <c r="H32" s="60">
        <f>KI!P18</f>
        <v>9.0104166666666674E-4</v>
      </c>
      <c r="L32" s="66"/>
    </row>
    <row r="33" spans="1:14" ht="17.399999999999999" x14ac:dyDescent="0.25">
      <c r="A33" s="70" t="str">
        <f>CWF!I36</f>
        <v>vs. Casteel and Williams Field 9/27/18</v>
      </c>
      <c r="E33" s="71" t="str">
        <f>CWF!M21</f>
        <v>:38.36</v>
      </c>
      <c r="F33" s="71" t="str">
        <f>CWF!N21</f>
        <v>:41.22</v>
      </c>
      <c r="G33" s="60">
        <f>CWF!O21</f>
        <v>9.2106481481481477E-4</v>
      </c>
      <c r="H33" s="60">
        <f>CWF!P21</f>
        <v>9.1261574074074075E-4</v>
      </c>
      <c r="L33" s="66"/>
    </row>
    <row r="34" spans="1:14" ht="17.399999999999999" x14ac:dyDescent="0.25">
      <c r="A34" s="70" t="str">
        <f>SSI!I36</f>
        <v>Small School Invite 10/20/18</v>
      </c>
      <c r="E34" s="71" t="str">
        <f>SSI!M20</f>
        <v>:35.36</v>
      </c>
      <c r="F34" s="71" t="str">
        <f>SSI!N20</f>
        <v>:39.02</v>
      </c>
      <c r="G34" s="60">
        <f>SSI!O20</f>
        <v>8.5625000000000013E-4</v>
      </c>
      <c r="H34" s="60">
        <f>SSI!P20</f>
        <v>8.6087962962962973E-4</v>
      </c>
      <c r="L34" s="66"/>
    </row>
    <row r="35" spans="1:14" ht="17.399999999999999" x14ac:dyDescent="0.25">
      <c r="A35" s="70" t="str">
        <f>LCQ!I36</f>
        <v>Last Chance Qualifier 10/25/18</v>
      </c>
      <c r="E35" s="71" t="str">
        <f>LCQ!M20</f>
        <v>:34.39</v>
      </c>
      <c r="F35" s="71" t="str">
        <f>LCQ!N20</f>
        <v>:38.86</v>
      </c>
      <c r="G35" s="60">
        <f>LCQ!O20</f>
        <v>8.4780092592592589E-4</v>
      </c>
      <c r="H35" s="60">
        <f>LCQ!P20</f>
        <v>8.512731481481482E-4</v>
      </c>
      <c r="L35" s="66"/>
    </row>
    <row r="36" spans="1:14" ht="17.399999999999999" x14ac:dyDescent="0.25">
      <c r="A36" s="70"/>
      <c r="E36" s="71"/>
      <c r="F36" s="71"/>
      <c r="G36" s="72"/>
      <c r="H36" s="72"/>
      <c r="L36" s="66"/>
    </row>
    <row r="37" spans="1:14" ht="17.399999999999999" x14ac:dyDescent="0.25">
      <c r="A37" s="68" t="s">
        <v>59</v>
      </c>
      <c r="E37" s="69" t="s">
        <v>44</v>
      </c>
      <c r="F37" s="69" t="s">
        <v>45</v>
      </c>
      <c r="G37" s="69" t="s">
        <v>31</v>
      </c>
      <c r="H37" s="69" t="s">
        <v>51</v>
      </c>
      <c r="L37" s="66"/>
    </row>
    <row r="38" spans="1:14" ht="17.399999999999999" x14ac:dyDescent="0.25">
      <c r="A38" s="70" t="str">
        <f>HIG!I36</f>
        <v>vs. Higley 9/20/18</v>
      </c>
      <c r="E38" s="71" t="str">
        <f>HIG!M27</f>
        <v>:40.67</v>
      </c>
      <c r="F38" s="71" t="str">
        <f>HIG!N27</f>
        <v>:49.39</v>
      </c>
      <c r="G38" s="60">
        <f>HIG!O27</f>
        <v>1.0423611111111111E-3</v>
      </c>
      <c r="H38" s="60">
        <f>HIG!P27</f>
        <v>1.0416666666666667E-3</v>
      </c>
      <c r="L38" s="66"/>
    </row>
    <row r="39" spans="1:14" ht="18" thickBot="1" x14ac:dyDescent="0.3">
      <c r="A39" s="70"/>
      <c r="E39" s="71"/>
      <c r="F39" s="71"/>
      <c r="G39" s="72"/>
      <c r="H39" s="72"/>
      <c r="I39" s="254"/>
      <c r="J39" s="254"/>
      <c r="K39" s="254"/>
      <c r="L39" s="238"/>
      <c r="M39" s="254"/>
      <c r="N39" s="254"/>
    </row>
    <row r="40" spans="1:14" ht="18" thickBot="1" x14ac:dyDescent="0.3">
      <c r="A40" s="240" t="s">
        <v>140</v>
      </c>
      <c r="B40" s="240"/>
      <c r="C40" s="223"/>
      <c r="D40" s="223"/>
      <c r="E40" s="82"/>
      <c r="F40" s="82"/>
      <c r="G40" s="83"/>
      <c r="H40" s="311"/>
      <c r="I40" s="239"/>
      <c r="J40" s="239"/>
      <c r="K40" s="238"/>
      <c r="L40" s="238"/>
      <c r="M40" s="151"/>
      <c r="N40" s="151"/>
    </row>
    <row r="41" spans="1:14" ht="18" thickBot="1" x14ac:dyDescent="0.3">
      <c r="A41" s="293" t="s">
        <v>0</v>
      </c>
      <c r="B41" s="293" t="s">
        <v>32</v>
      </c>
      <c r="C41" s="294" t="s">
        <v>33</v>
      </c>
      <c r="D41" s="805" t="s">
        <v>34</v>
      </c>
      <c r="E41" s="295" t="s">
        <v>2</v>
      </c>
      <c r="F41" s="295" t="s">
        <v>1</v>
      </c>
      <c r="G41" s="295" t="s">
        <v>3</v>
      </c>
      <c r="H41" s="296" t="s">
        <v>9</v>
      </c>
      <c r="I41" s="254"/>
      <c r="J41" s="254"/>
      <c r="K41" s="254"/>
      <c r="L41" s="254"/>
      <c r="M41" s="254"/>
      <c r="N41" s="254"/>
    </row>
    <row r="42" spans="1:14" ht="17.399999999999999" x14ac:dyDescent="0.25">
      <c r="A42" s="310" t="s">
        <v>64</v>
      </c>
      <c r="B42" s="256" t="s">
        <v>773</v>
      </c>
      <c r="C42" s="257" t="s">
        <v>774</v>
      </c>
      <c r="D42" s="806" t="s">
        <v>468</v>
      </c>
      <c r="E42" s="321" t="s">
        <v>127</v>
      </c>
      <c r="F42" s="258" t="s">
        <v>183</v>
      </c>
      <c r="G42" s="258" t="s">
        <v>145</v>
      </c>
      <c r="H42" s="259" t="s">
        <v>79</v>
      </c>
      <c r="I42" s="254"/>
      <c r="J42" s="254"/>
      <c r="K42" s="254"/>
      <c r="L42" s="254"/>
      <c r="M42" s="254"/>
      <c r="N42" s="254"/>
    </row>
    <row r="43" spans="1:14" ht="17.399999999999999" x14ac:dyDescent="0.3">
      <c r="A43" s="123" t="s">
        <v>65</v>
      </c>
      <c r="B43" s="255" t="s">
        <v>770</v>
      </c>
      <c r="C43" s="227" t="s">
        <v>771</v>
      </c>
      <c r="D43" s="817" t="s">
        <v>772</v>
      </c>
      <c r="E43" s="121" t="s">
        <v>349</v>
      </c>
      <c r="F43" s="10" t="s">
        <v>350</v>
      </c>
      <c r="G43" s="10" t="s">
        <v>351</v>
      </c>
      <c r="H43" s="43" t="s">
        <v>352</v>
      </c>
      <c r="I43" s="254"/>
      <c r="J43" s="254"/>
      <c r="K43" s="254"/>
      <c r="L43" s="254"/>
      <c r="M43" s="254"/>
      <c r="N43" s="254"/>
    </row>
    <row r="44" spans="1:14" ht="18" thickBot="1" x14ac:dyDescent="0.3">
      <c r="A44" s="119" t="s">
        <v>62</v>
      </c>
      <c r="B44" s="331" t="str">
        <f>BT!C6</f>
        <v>:34.39 LCQ</v>
      </c>
      <c r="C44" s="73" t="str">
        <f>BT!D6</f>
        <v>:40.67 HIG</v>
      </c>
      <c r="D44" s="74" t="str">
        <f>BT!E6</f>
        <v>:28.72 LCQ</v>
      </c>
      <c r="E44" s="122" t="str">
        <f>BT!F6</f>
        <v>2:24.41 HIG</v>
      </c>
      <c r="F44" s="73" t="str">
        <f>BT!G6</f>
        <v>2:46.88 AJ</v>
      </c>
      <c r="G44" s="73" t="str">
        <f>BT!H6</f>
        <v>:27.25 CWF</v>
      </c>
      <c r="H44" s="74" t="str">
        <f>BT!I6</f>
        <v>:26.85 AZ1</v>
      </c>
      <c r="I44" s="254"/>
      <c r="J44" s="254"/>
      <c r="K44" s="254"/>
      <c r="L44" s="254"/>
      <c r="M44" s="254"/>
      <c r="N44" s="254"/>
    </row>
    <row r="45" spans="1:14" ht="13.8" thickBot="1" x14ac:dyDescent="0.3">
      <c r="A45" s="58"/>
      <c r="B45" s="151"/>
      <c r="C45" s="151"/>
      <c r="D45" s="151"/>
      <c r="E45" s="58"/>
      <c r="F45" s="58"/>
      <c r="G45" s="58"/>
      <c r="H45" s="58"/>
      <c r="I45" s="151"/>
      <c r="J45" s="151"/>
      <c r="K45" s="151"/>
      <c r="L45" s="151"/>
      <c r="M45" s="151"/>
      <c r="N45" s="151"/>
    </row>
    <row r="46" spans="1:14" ht="18" thickBot="1" x14ac:dyDescent="0.3">
      <c r="A46" s="224" t="s">
        <v>0</v>
      </c>
      <c r="B46" s="297" t="s">
        <v>4</v>
      </c>
      <c r="C46" s="298" t="s">
        <v>5</v>
      </c>
      <c r="D46" s="298" t="s">
        <v>10</v>
      </c>
      <c r="E46" s="298" t="s">
        <v>6</v>
      </c>
      <c r="F46" s="298" t="s">
        <v>7</v>
      </c>
      <c r="G46" s="296" t="s">
        <v>8</v>
      </c>
      <c r="H46" s="151"/>
      <c r="I46" s="151"/>
      <c r="J46" s="151"/>
      <c r="K46" s="151"/>
      <c r="L46" s="151"/>
      <c r="M46" s="151"/>
      <c r="N46" s="151"/>
    </row>
    <row r="47" spans="1:14" ht="17.399999999999999" x14ac:dyDescent="0.25">
      <c r="A47" s="115" t="s">
        <v>64</v>
      </c>
      <c r="B47" s="258" t="s">
        <v>117</v>
      </c>
      <c r="C47" s="258" t="s">
        <v>119</v>
      </c>
      <c r="D47" s="258" t="s">
        <v>184</v>
      </c>
      <c r="E47" s="258" t="s">
        <v>136</v>
      </c>
      <c r="F47" s="258" t="s">
        <v>121</v>
      </c>
      <c r="G47" s="259" t="s">
        <v>128</v>
      </c>
      <c r="H47" s="151"/>
      <c r="I47" s="151"/>
      <c r="J47" s="151"/>
      <c r="K47" s="151"/>
      <c r="L47" s="151"/>
      <c r="M47" s="151"/>
      <c r="N47" s="151"/>
    </row>
    <row r="48" spans="1:14" ht="17.399999999999999" x14ac:dyDescent="0.3">
      <c r="A48" s="123" t="s">
        <v>65</v>
      </c>
      <c r="B48" s="10" t="s">
        <v>353</v>
      </c>
      <c r="C48" s="10" t="s">
        <v>354</v>
      </c>
      <c r="D48" s="10" t="s">
        <v>355</v>
      </c>
      <c r="E48" s="10" t="s">
        <v>166</v>
      </c>
      <c r="F48" s="10" t="s">
        <v>170</v>
      </c>
      <c r="G48" s="43" t="s">
        <v>173</v>
      </c>
      <c r="H48" s="151"/>
      <c r="I48" s="151"/>
      <c r="J48" s="151"/>
      <c r="K48" s="151"/>
      <c r="L48" s="151"/>
      <c r="M48" s="151"/>
      <c r="N48" s="151"/>
    </row>
    <row r="49" spans="1:14" ht="18" thickBot="1" x14ac:dyDescent="0.3">
      <c r="A49" s="119" t="s">
        <v>62</v>
      </c>
      <c r="B49" s="73" t="str">
        <f>BT!J6</f>
        <v>1:07.01 LCQ</v>
      </c>
      <c r="C49" s="73" t="str">
        <f>BT!K6</f>
        <v>:59.99 AZ1</v>
      </c>
      <c r="D49" s="73" t="str">
        <f>BT!L6</f>
        <v>:58.72 AZ2</v>
      </c>
      <c r="E49" s="73" t="str">
        <f>BT!M6</f>
        <v>6:50.74 TT</v>
      </c>
      <c r="F49" s="73" t="str">
        <f>BT!N6</f>
        <v>1:13.25 LCQ</v>
      </c>
      <c r="G49" s="74" t="str">
        <f>BT!O6</f>
        <v>1:30.00 HIG</v>
      </c>
      <c r="H49" s="151"/>
      <c r="I49" s="151"/>
      <c r="J49" s="151"/>
      <c r="K49" s="151"/>
      <c r="L49" s="151"/>
      <c r="M49" s="151"/>
      <c r="N49" s="151"/>
    </row>
    <row r="50" spans="1:14" ht="13.8" thickBot="1" x14ac:dyDescent="0.3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ht="18" thickBot="1" x14ac:dyDescent="0.3">
      <c r="A51" s="302">
        <v>2018</v>
      </c>
      <c r="B51" s="293" t="s">
        <v>32</v>
      </c>
      <c r="C51" s="294" t="s">
        <v>33</v>
      </c>
      <c r="D51" s="805" t="s">
        <v>34</v>
      </c>
      <c r="E51" s="295" t="s">
        <v>2</v>
      </c>
      <c r="F51" s="295" t="s">
        <v>1</v>
      </c>
      <c r="G51" s="295" t="s">
        <v>3</v>
      </c>
      <c r="H51" s="296" t="s">
        <v>9</v>
      </c>
    </row>
    <row r="52" spans="1:14" ht="17.399999999999999" x14ac:dyDescent="0.3">
      <c r="A52" s="260" t="s">
        <v>60</v>
      </c>
      <c r="B52" s="299" t="s">
        <v>775</v>
      </c>
      <c r="C52" s="261" t="s">
        <v>273</v>
      </c>
      <c r="D52" s="808" t="s">
        <v>435</v>
      </c>
      <c r="E52" s="289" t="s">
        <v>335</v>
      </c>
      <c r="F52" s="54" t="s">
        <v>318</v>
      </c>
      <c r="G52" s="54" t="s">
        <v>285</v>
      </c>
      <c r="H52" s="55" t="s">
        <v>938</v>
      </c>
    </row>
    <row r="53" spans="1:14" ht="18" thickBot="1" x14ac:dyDescent="0.3">
      <c r="A53" s="119" t="s">
        <v>61</v>
      </c>
      <c r="B53" s="144" t="str">
        <f>BT!C6</f>
        <v>:34.39 LCQ</v>
      </c>
      <c r="C53" s="77" t="str">
        <f>BT!D6</f>
        <v>:40.67 HIG</v>
      </c>
      <c r="D53" s="78" t="str">
        <f>BT!E6</f>
        <v>:28.72 LCQ</v>
      </c>
      <c r="E53" s="112" t="str">
        <f>BT!F6</f>
        <v>2:24.41 HIG</v>
      </c>
      <c r="F53" s="77" t="str">
        <f>BT!G6</f>
        <v>2:46.88 AJ</v>
      </c>
      <c r="G53" s="77" t="str">
        <f>BT!H6</f>
        <v>:27.25 CWF</v>
      </c>
      <c r="H53" s="78" t="str">
        <f>BT!I6</f>
        <v>:26.85 AZ1</v>
      </c>
    </row>
    <row r="54" spans="1:14" ht="13.8" thickBot="1" x14ac:dyDescent="0.3"/>
    <row r="55" spans="1:14" ht="18" thickBot="1" x14ac:dyDescent="0.3">
      <c r="A55" s="240">
        <v>2018</v>
      </c>
      <c r="B55" s="297" t="s">
        <v>4</v>
      </c>
      <c r="C55" s="298" t="s">
        <v>5</v>
      </c>
      <c r="D55" s="298" t="s">
        <v>10</v>
      </c>
      <c r="E55" s="298" t="s">
        <v>6</v>
      </c>
      <c r="F55" s="298" t="s">
        <v>7</v>
      </c>
      <c r="G55" s="296" t="s">
        <v>8</v>
      </c>
    </row>
    <row r="56" spans="1:14" ht="17.399999999999999" x14ac:dyDescent="0.3">
      <c r="A56" s="118" t="s">
        <v>60</v>
      </c>
      <c r="B56" s="54" t="s">
        <v>260</v>
      </c>
      <c r="C56" s="54" t="s">
        <v>246</v>
      </c>
      <c r="D56" s="54" t="s">
        <v>284</v>
      </c>
      <c r="E56" s="54" t="s">
        <v>420</v>
      </c>
      <c r="F56" s="54" t="s">
        <v>299</v>
      </c>
      <c r="G56" s="55" t="s">
        <v>454</v>
      </c>
    </row>
    <row r="57" spans="1:14" ht="18" thickBot="1" x14ac:dyDescent="0.3">
      <c r="A57" s="119" t="s">
        <v>61</v>
      </c>
      <c r="B57" s="77" t="str">
        <f>BT!J6</f>
        <v>1:07.01 LCQ</v>
      </c>
      <c r="C57" s="77" t="str">
        <f>BT!K6</f>
        <v>:59.99 AZ1</v>
      </c>
      <c r="D57" s="77" t="str">
        <f>BT!L6</f>
        <v>:58.72 AZ2</v>
      </c>
      <c r="E57" s="77" t="str">
        <f>BT!M6</f>
        <v>6:50.74 TT</v>
      </c>
      <c r="F57" s="77" t="str">
        <f>BT!N6</f>
        <v>1:13.25 LCQ</v>
      </c>
      <c r="G57" s="78" t="str">
        <f>BT!O6</f>
        <v>1:30.00 HIG</v>
      </c>
    </row>
  </sheetData>
  <phoneticPr fontId="1" type="noConversion"/>
  <pageMargins left="0.7" right="0.7" top="0.75" bottom="0.75" header="0.3" footer="0.3"/>
  <pageSetup scale="53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9AA0-C3C6-4400-A553-D374A2BE044E}">
  <sheetPr>
    <pageSetUpPr fitToPage="1"/>
  </sheetPr>
  <dimension ref="A1:N61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14" width="18.6640625" style="6" customWidth="1"/>
    <col min="15" max="16384" width="10.88671875" style="6"/>
  </cols>
  <sheetData>
    <row r="1" spans="1:12" ht="30" x14ac:dyDescent="0.5">
      <c r="A1" s="11" t="s">
        <v>480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AJ!H36</f>
        <v>vs. Apache Junction 9/11/18</v>
      </c>
      <c r="C4" s="3" t="str">
        <f>AJ!B8</f>
        <v>:26.41</v>
      </c>
      <c r="D4" s="3" t="str">
        <f>AJ!C8</f>
        <v>:28.63</v>
      </c>
      <c r="E4" s="3" t="str">
        <f>AJ!D8</f>
        <v>:29.60</v>
      </c>
      <c r="F4" s="3" t="str">
        <f>AJ!E8</f>
        <v>:29.72</v>
      </c>
      <c r="G4" s="4">
        <f>AJ!F8</f>
        <v>1.3236111111111113E-3</v>
      </c>
      <c r="H4" s="741">
        <f>AJ!G8</f>
        <v>1.3223379629629629E-3</v>
      </c>
      <c r="L4" s="5"/>
    </row>
    <row r="5" spans="1:12" ht="17.399999999999999" x14ac:dyDescent="0.3">
      <c r="A5" s="1" t="str">
        <f>CWF!I36</f>
        <v>vs. Casteel and Williams Field 9/27/18</v>
      </c>
      <c r="C5" s="3" t="str">
        <f>CWF!C8</f>
        <v>:26.37</v>
      </c>
      <c r="D5" s="3" t="str">
        <f>CWF!D8</f>
        <v>:29.05</v>
      </c>
      <c r="E5" s="3" t="str">
        <f>CWF!E8</f>
        <v>:30.13</v>
      </c>
      <c r="F5" s="3" t="str">
        <f>CWF!F8</f>
        <v>:30.16</v>
      </c>
      <c r="G5" s="4">
        <f>CWF!G8</f>
        <v>1.3392361111111111E-3</v>
      </c>
      <c r="H5" s="741">
        <f>CWF!H8</f>
        <v>1.3383101851851852E-3</v>
      </c>
      <c r="L5" s="5"/>
    </row>
    <row r="6" spans="1:12" ht="17.399999999999999" x14ac:dyDescent="0.3">
      <c r="A6" s="1" t="str">
        <f>ALA!I36</f>
        <v>vs. ALA QC &amp; North 10/18/18</v>
      </c>
      <c r="C6" s="3" t="str">
        <f>ALA!C8</f>
        <v>:26.39</v>
      </c>
      <c r="D6" s="3" t="str">
        <f>ALA!D8</f>
        <v>:29.43</v>
      </c>
      <c r="E6" s="3" t="str">
        <f>ALA!E8</f>
        <v>:30.17</v>
      </c>
      <c r="F6" s="3" t="str">
        <f>ALA!F8</f>
        <v>:30.67</v>
      </c>
      <c r="G6" s="4">
        <f>ALA!G8</f>
        <v>1.3502314814814816E-3</v>
      </c>
      <c r="H6" s="741">
        <f>ALA!H8</f>
        <v>1.3439814814814816E-3</v>
      </c>
      <c r="L6" s="5"/>
    </row>
    <row r="7" spans="1:12" ht="17.399999999999999" x14ac:dyDescent="0.3">
      <c r="A7" s="1" t="str">
        <f>SSI!I36</f>
        <v>Small School Invite 10/20/18</v>
      </c>
      <c r="C7" s="3" t="str">
        <f>SSI!C10</f>
        <v>:25.66</v>
      </c>
      <c r="D7" s="3" t="str">
        <f>SSI!D10</f>
        <v>:27.75</v>
      </c>
      <c r="E7" s="3" t="str">
        <f>SSI!E10</f>
        <v>:29.65</v>
      </c>
      <c r="F7" s="3" t="str">
        <f>SSI!F10</f>
        <v>:29.75</v>
      </c>
      <c r="G7" s="4">
        <f>SSI!G10</f>
        <v>1.3056712962962963E-3</v>
      </c>
      <c r="H7" s="741">
        <f>SSI!H10</f>
        <v>1.3056712962962963E-3</v>
      </c>
      <c r="L7" s="5"/>
    </row>
    <row r="8" spans="1:12" ht="17.399999999999999" x14ac:dyDescent="0.3">
      <c r="A8" s="1"/>
      <c r="C8" s="3"/>
      <c r="D8" s="3"/>
      <c r="E8" s="3"/>
      <c r="F8" s="3"/>
      <c r="G8" s="2"/>
      <c r="H8" s="2"/>
      <c r="L8" s="5"/>
    </row>
    <row r="9" spans="1:12" ht="17.399999999999999" x14ac:dyDescent="0.3">
      <c r="A9" s="7" t="s">
        <v>1</v>
      </c>
      <c r="C9" s="8" t="s">
        <v>21</v>
      </c>
      <c r="D9" s="8" t="s">
        <v>19</v>
      </c>
      <c r="E9" s="8" t="s">
        <v>20</v>
      </c>
      <c r="F9" s="8" t="s">
        <v>22</v>
      </c>
      <c r="G9" s="8" t="s">
        <v>31</v>
      </c>
      <c r="H9" s="8" t="s">
        <v>51</v>
      </c>
      <c r="L9" s="5"/>
    </row>
    <row r="10" spans="1:12" ht="17.399999999999999" x14ac:dyDescent="0.3">
      <c r="A10" s="1" t="str">
        <f>MES!H36</f>
        <v>at Mesquite 8/30/18</v>
      </c>
      <c r="C10" s="3" t="str">
        <f>MES!B14</f>
        <v>:28.62</v>
      </c>
      <c r="D10" s="3" t="str">
        <f>MES!C14</f>
        <v>:33.93</v>
      </c>
      <c r="E10" s="3" t="str">
        <f>MES!D14</f>
        <v>:36.29</v>
      </c>
      <c r="F10" s="3" t="str">
        <f>MES!E14</f>
        <v>:30.53</v>
      </c>
      <c r="G10" s="4">
        <f>MES!F14</f>
        <v>1.4973379629629627E-3</v>
      </c>
      <c r="H10" s="746">
        <f>MES!G14</f>
        <v>1.4998842592592592E-3</v>
      </c>
      <c r="L10" s="5"/>
    </row>
    <row r="11" spans="1:12" ht="17.399999999999999" x14ac:dyDescent="0.3">
      <c r="A11" s="1" t="str">
        <f>HIG!I36</f>
        <v>vs. Higley 9/20/18</v>
      </c>
      <c r="C11" s="3" t="str">
        <f>HIG!C14</f>
        <v>:27.13</v>
      </c>
      <c r="D11" s="3" t="str">
        <f>HIG!D14</f>
        <v>:35.30</v>
      </c>
      <c r="E11" s="3" t="str">
        <f>HIG!E14</f>
        <v>:35.37</v>
      </c>
      <c r="F11" s="3" t="str">
        <f>HIG!F14</f>
        <v>:29.21</v>
      </c>
      <c r="G11" s="4">
        <f>HIG!G14</f>
        <v>1.470023148148148E-3</v>
      </c>
      <c r="H11" s="746">
        <f>HIG!H14</f>
        <v>1.4699074074074074E-3</v>
      </c>
      <c r="L11" s="5"/>
    </row>
    <row r="12" spans="1:12" ht="17.399999999999999" x14ac:dyDescent="0.3">
      <c r="A12" s="1" t="str">
        <f>EI!I36</f>
        <v>Eagle Invite 9/29/18</v>
      </c>
      <c r="C12" s="3" t="str">
        <f>EI!C16</f>
        <v>:26.33</v>
      </c>
      <c r="D12" s="3" t="str">
        <f>EI!D16</f>
        <v>:33.68</v>
      </c>
      <c r="E12" s="3" t="str">
        <f>EI!E16</f>
        <v>:35.07</v>
      </c>
      <c r="F12" s="3" t="str">
        <f>EI!F16</f>
        <v>:28.99</v>
      </c>
      <c r="G12" s="4">
        <f>EI!G16</f>
        <v>1.4359953703703702E-3</v>
      </c>
      <c r="H12" s="749">
        <f>EI!H16</f>
        <v>1.4359953703703702E-3</v>
      </c>
      <c r="L12" s="5"/>
    </row>
    <row r="13" spans="1:12" ht="17.399999999999999" x14ac:dyDescent="0.3">
      <c r="A13" s="27"/>
      <c r="C13" s="3"/>
      <c r="D13" s="3"/>
      <c r="E13" s="3"/>
      <c r="F13" s="3"/>
      <c r="G13" s="2"/>
      <c r="H13" s="2"/>
      <c r="L13" s="5"/>
    </row>
    <row r="14" spans="1:12" ht="17.399999999999999" x14ac:dyDescent="0.3">
      <c r="A14" s="7" t="s">
        <v>54</v>
      </c>
      <c r="D14" s="8"/>
      <c r="E14" s="8"/>
      <c r="F14" s="8"/>
      <c r="G14" s="8" t="s">
        <v>31</v>
      </c>
      <c r="H14" s="8" t="s">
        <v>51</v>
      </c>
      <c r="L14" s="5"/>
    </row>
    <row r="15" spans="1:12" ht="17.399999999999999" x14ac:dyDescent="0.3">
      <c r="A15" s="1" t="str">
        <f>PCD!H36</f>
        <v>at Phoenix Country Day 9/4/18</v>
      </c>
      <c r="D15" s="5"/>
      <c r="F15" s="5"/>
      <c r="G15" s="2" t="str">
        <f>PCD!F20</f>
        <v>:23.85</v>
      </c>
      <c r="H15" s="748" t="str">
        <f>PCD!G20</f>
        <v>:24.08</v>
      </c>
      <c r="L15" s="5"/>
    </row>
    <row r="16" spans="1:12" ht="17.399999999999999" x14ac:dyDescent="0.3">
      <c r="A16" s="1" t="str">
        <f>GCS!I36</f>
        <v>vs. Gilbert Christian and Coronado 10/4/18</v>
      </c>
      <c r="D16" s="5"/>
      <c r="F16" s="5"/>
      <c r="G16" s="2" t="str">
        <f>GCS!G20</f>
        <v>:24.31</v>
      </c>
      <c r="H16" s="748" t="str">
        <f>GCS!H20</f>
        <v>:24.20</v>
      </c>
      <c r="L16" s="5"/>
    </row>
    <row r="17" spans="1:12" ht="17.399999999999999" x14ac:dyDescent="0.3">
      <c r="A17" s="1" t="str">
        <f>LCQ!I36</f>
        <v>Last Chance Qualifier 10/25/18</v>
      </c>
      <c r="D17" s="5"/>
      <c r="F17" s="5"/>
      <c r="G17" s="2" t="str">
        <f>LCQ!G24</f>
        <v>:23.30</v>
      </c>
      <c r="H17" s="781" t="str">
        <f>LCQ!H24</f>
        <v>:23.30</v>
      </c>
      <c r="L17" s="5"/>
    </row>
    <row r="18" spans="1:12" ht="17.399999999999999" x14ac:dyDescent="0.3">
      <c r="A18" s="1"/>
      <c r="D18" s="5"/>
      <c r="F18" s="5"/>
      <c r="G18" s="2"/>
      <c r="H18" s="2"/>
      <c r="L18" s="5"/>
    </row>
    <row r="19" spans="1:12" ht="17.399999999999999" x14ac:dyDescent="0.3">
      <c r="A19" s="7" t="s">
        <v>55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2" ht="17.399999999999999" x14ac:dyDescent="0.3">
      <c r="A20" s="1" t="str">
        <f>PCD!H36</f>
        <v>at Phoenix Country Day 9/4/18</v>
      </c>
      <c r="E20" s="3" t="str">
        <f>PCD!D26</f>
        <v>:27.29</v>
      </c>
      <c r="F20" s="3" t="str">
        <f>PCD!E26</f>
        <v>:30.57</v>
      </c>
      <c r="G20" s="2" t="str">
        <f>PCD!F26</f>
        <v>:57.86</v>
      </c>
      <c r="H20" s="748" t="str">
        <f>PCD!G26</f>
        <v>:58.29</v>
      </c>
      <c r="L20" s="5"/>
    </row>
    <row r="21" spans="1:12" ht="17.399999999999999" x14ac:dyDescent="0.3">
      <c r="A21" s="1" t="str">
        <f>EI!I36</f>
        <v>Eagle Invite 9/29/18</v>
      </c>
      <c r="E21" s="3" t="str">
        <f>EI!E29</f>
        <v>:26.84</v>
      </c>
      <c r="F21" s="3" t="str">
        <f>EI!F29</f>
        <v>:29.57</v>
      </c>
      <c r="G21" s="2" t="str">
        <f>EI!G29</f>
        <v>:56.41</v>
      </c>
      <c r="H21" s="750" t="str">
        <f>EI!H29</f>
        <v>:56.41</v>
      </c>
      <c r="L21" s="5"/>
    </row>
    <row r="22" spans="1:12" ht="17.399999999999999" x14ac:dyDescent="0.3">
      <c r="A22" s="1"/>
      <c r="E22" s="3"/>
      <c r="F22" s="3"/>
      <c r="G22" s="2"/>
      <c r="H22" s="2"/>
      <c r="L22" s="5"/>
    </row>
    <row r="23" spans="1:12" ht="17.399999999999999" x14ac:dyDescent="0.3">
      <c r="A23" s="7" t="s">
        <v>56</v>
      </c>
      <c r="E23" s="8" t="s">
        <v>44</v>
      </c>
      <c r="F23" s="8" t="s">
        <v>45</v>
      </c>
      <c r="G23" s="8" t="s">
        <v>31</v>
      </c>
      <c r="H23" s="8" t="s">
        <v>51</v>
      </c>
      <c r="L23" s="5"/>
    </row>
    <row r="24" spans="1:12" ht="17.399999999999999" x14ac:dyDescent="0.3">
      <c r="A24" s="1" t="str">
        <f>KI!I36</f>
        <v>Knights Invite 10/22/18</v>
      </c>
      <c r="E24" s="3" t="str">
        <f>KI!E50</f>
        <v>:23.49</v>
      </c>
      <c r="F24" s="3" t="str">
        <f>KI!F50</f>
        <v>:26.27</v>
      </c>
      <c r="G24" s="4" t="str">
        <f>KI!G50</f>
        <v>:49.76</v>
      </c>
      <c r="H24" s="749" t="str">
        <f>KI!H50</f>
        <v>:49.75</v>
      </c>
      <c r="L24" s="5"/>
    </row>
    <row r="25" spans="1:12" ht="17.399999999999999" x14ac:dyDescent="0.3">
      <c r="A25" s="1" t="str">
        <f>CWF!I36</f>
        <v>vs. Casteel and Williams Field 9/27/18</v>
      </c>
      <c r="E25" s="3" t="str">
        <f>CWF!E32</f>
        <v>::24.90</v>
      </c>
      <c r="F25" s="3" t="str">
        <f>CWF!F32</f>
        <v>:27.25</v>
      </c>
      <c r="G25" s="4" t="str">
        <f>CWF!G32</f>
        <v>:52.15</v>
      </c>
      <c r="H25" s="741" t="str">
        <f>CWF!H32</f>
        <v>:52.21</v>
      </c>
      <c r="L25" s="5"/>
    </row>
    <row r="26" spans="1:12" ht="17.399999999999999" x14ac:dyDescent="0.3">
      <c r="A26" s="1" t="str">
        <f>'AZ1'!I36</f>
        <v>AZ State Div 3 Prelims 11/2/18</v>
      </c>
      <c r="E26" s="3" t="str">
        <f>'AZ1'!E32</f>
        <v>:23.95</v>
      </c>
      <c r="F26" s="3" t="str">
        <f>'AZ1'!F32</f>
        <v>:26.00</v>
      </c>
      <c r="G26" s="4" t="str">
        <f>'AZ1'!G32</f>
        <v>:49.95</v>
      </c>
      <c r="H26" s="749" t="str">
        <f>'AZ1'!H32</f>
        <v>:49.95</v>
      </c>
      <c r="L26" s="5"/>
    </row>
    <row r="27" spans="1:12" ht="17.399999999999999" x14ac:dyDescent="0.3">
      <c r="A27" s="1" t="str">
        <f>'AZ2'!I36</f>
        <v>AZ State Div 3 Finals 11/3/18</v>
      </c>
      <c r="E27" s="3" t="str">
        <f>'AZ2'!E32</f>
        <v>:23.66</v>
      </c>
      <c r="F27" s="3" t="str">
        <f>'AZ2'!F32</f>
        <v>:25.65</v>
      </c>
      <c r="G27" s="4" t="str">
        <f>'AZ2'!G32</f>
        <v>:49.31</v>
      </c>
      <c r="H27" s="749" t="str">
        <f>'AZ2'!H32</f>
        <v>:49.31</v>
      </c>
      <c r="L27" s="5"/>
    </row>
    <row r="28" spans="1:12" ht="17.399999999999999" x14ac:dyDescent="0.3">
      <c r="A28" s="1"/>
      <c r="E28" s="3"/>
      <c r="F28" s="3"/>
      <c r="G28" s="2"/>
      <c r="H28" s="2"/>
      <c r="L28" s="5"/>
    </row>
    <row r="29" spans="1:12" ht="17.399999999999999" x14ac:dyDescent="0.3">
      <c r="A29" s="7" t="s">
        <v>57</v>
      </c>
      <c r="B29" s="8" t="s">
        <v>38</v>
      </c>
      <c r="C29" s="8" t="s">
        <v>39</v>
      </c>
      <c r="D29" s="8" t="s">
        <v>40</v>
      </c>
      <c r="E29" s="8" t="s">
        <v>41</v>
      </c>
      <c r="F29" s="8" t="s">
        <v>42</v>
      </c>
      <c r="G29" s="8" t="s">
        <v>31</v>
      </c>
      <c r="H29" s="8" t="s">
        <v>51</v>
      </c>
      <c r="L29" s="5"/>
    </row>
    <row r="30" spans="1:12" ht="17.399999999999999" x14ac:dyDescent="0.3">
      <c r="A30" s="1" t="str">
        <f>HIG!I36</f>
        <v>vs. Higley 9/20/18</v>
      </c>
      <c r="B30" s="3" t="str">
        <f>HIG!J2</f>
        <v>:27.51</v>
      </c>
      <c r="C30" s="3" t="str">
        <f>HIG!K2</f>
        <v>:31.82</v>
      </c>
      <c r="D30" s="3" t="str">
        <f>HIG!L2</f>
        <v>:31.41</v>
      </c>
      <c r="E30" s="3" t="str">
        <f>HIG!M2</f>
        <v>:32.48</v>
      </c>
      <c r="F30" s="3" t="str">
        <f>HIG!N2</f>
        <v>:32.79</v>
      </c>
      <c r="G30" s="2">
        <f>HIG!O2</f>
        <v>3.6236111111111109E-3</v>
      </c>
      <c r="H30" s="747">
        <f>HIG!P2</f>
        <v>3.6233796296296292E-3</v>
      </c>
      <c r="L30" s="5"/>
    </row>
    <row r="31" spans="1:12" ht="17.399999999999999" x14ac:dyDescent="0.3">
      <c r="A31" s="1"/>
      <c r="B31" s="3" t="str">
        <f>HIG!J3</f>
        <v>:30.93</v>
      </c>
      <c r="C31" s="3" t="str">
        <f>HIG!K3</f>
        <v>:31.36</v>
      </c>
      <c r="D31" s="3" t="str">
        <f>HIG!L3</f>
        <v>:32.33</v>
      </c>
      <c r="E31" s="3" t="str">
        <f>HIG!M3</f>
        <v>:32.16</v>
      </c>
      <c r="F31" s="3" t="str">
        <f>HIG!N3</f>
        <v>:30.29</v>
      </c>
      <c r="G31" s="2"/>
      <c r="H31" s="2"/>
      <c r="L31" s="5"/>
    </row>
    <row r="32" spans="1:12" ht="17.399999999999999" x14ac:dyDescent="0.3">
      <c r="A32" s="1" t="str">
        <f>GCS!I36</f>
        <v>vs. Gilbert Christian and Coronado 10/4/18</v>
      </c>
      <c r="B32" s="3" t="str">
        <f>GCS!J2</f>
        <v>:27.04</v>
      </c>
      <c r="C32" s="3" t="str">
        <f>GCS!K2</f>
        <v>:31.94</v>
      </c>
      <c r="D32" s="3" t="str">
        <f>GCS!L2</f>
        <v>:32.27</v>
      </c>
      <c r="E32" s="3" t="str">
        <f>GCS!M2</f>
        <v>:32.14</v>
      </c>
      <c r="F32" s="3" t="str">
        <f>GCS!N2</f>
        <v>:32.84</v>
      </c>
      <c r="G32" s="2">
        <f>GCS!O2</f>
        <v>3.6353009259259259E-3</v>
      </c>
      <c r="H32" s="747">
        <f>GCS!P2</f>
        <v>3.6322916666666669E-3</v>
      </c>
      <c r="L32" s="5"/>
    </row>
    <row r="33" spans="1:14" ht="17.399999999999999" x14ac:dyDescent="0.3">
      <c r="A33" s="1"/>
      <c r="B33" s="3" t="str">
        <f>GCS!J3</f>
        <v>:31.11</v>
      </c>
      <c r="C33" s="3" t="str">
        <f>GCS!K3</f>
        <v>:31.66</v>
      </c>
      <c r="D33" s="3" t="str">
        <f>GCS!L3</f>
        <v>:31.22</v>
      </c>
      <c r="E33" s="3" t="str">
        <f>GCS!M3</f>
        <v>:32.63</v>
      </c>
      <c r="F33" s="3" t="str">
        <f>GCS!N3</f>
        <v>:31.24</v>
      </c>
      <c r="G33" s="2"/>
      <c r="H33" s="2"/>
      <c r="L33" s="5"/>
    </row>
    <row r="34" spans="1:14" ht="17.399999999999999" x14ac:dyDescent="0.3">
      <c r="A34" s="1" t="str">
        <f>SSI!I36</f>
        <v>Small School Invite 10/20/18</v>
      </c>
      <c r="B34" s="3" t="str">
        <f>SSI!J6</f>
        <v>:27.09</v>
      </c>
      <c r="C34" s="3" t="str">
        <f>SSI!K6</f>
        <v>:30.93</v>
      </c>
      <c r="D34" s="3" t="str">
        <f>SSI!L6</f>
        <v>:31.73</v>
      </c>
      <c r="E34" s="3" t="str">
        <f>SSI!M6</f>
        <v>:31.31</v>
      </c>
      <c r="F34" s="3" t="str">
        <f>SSI!N6</f>
        <v>:31.90</v>
      </c>
      <c r="G34" s="2">
        <f>SSI!O6</f>
        <v>3.5701388888888888E-3</v>
      </c>
      <c r="H34" s="750">
        <f>SSI!P6</f>
        <v>3.5701388888888888E-3</v>
      </c>
      <c r="L34" s="5"/>
    </row>
    <row r="35" spans="1:14" ht="17.399999999999999" x14ac:dyDescent="0.3">
      <c r="A35" s="1"/>
      <c r="B35" s="3" t="str">
        <f>SSI!J7</f>
        <v>:29.85</v>
      </c>
      <c r="C35" s="3" t="str">
        <f>SSI!K7</f>
        <v>:31.22</v>
      </c>
      <c r="D35" s="3" t="str">
        <f>SSI!L7</f>
        <v>:31.36</v>
      </c>
      <c r="E35" s="3" t="str">
        <f>SSI!M7</f>
        <v>:32.07</v>
      </c>
      <c r="F35" s="3" t="str">
        <f>SSI!N7</f>
        <v>:31.00</v>
      </c>
      <c r="G35" s="2"/>
      <c r="H35" s="2"/>
      <c r="L35" s="5"/>
    </row>
    <row r="36" spans="1:14" ht="17.399999999999999" x14ac:dyDescent="0.3">
      <c r="A36" s="1"/>
      <c r="B36" s="3"/>
      <c r="C36" s="3"/>
      <c r="D36" s="3"/>
      <c r="E36" s="3"/>
      <c r="F36" s="3"/>
      <c r="G36" s="2"/>
      <c r="H36" s="5"/>
      <c r="L36" s="5"/>
    </row>
    <row r="37" spans="1:14" ht="17.399999999999999" x14ac:dyDescent="0.3">
      <c r="A37" s="7" t="s">
        <v>58</v>
      </c>
      <c r="E37" s="8" t="s">
        <v>44</v>
      </c>
      <c r="F37" s="8" t="s">
        <v>45</v>
      </c>
      <c r="G37" s="8" t="s">
        <v>31</v>
      </c>
      <c r="H37" s="8" t="s">
        <v>51</v>
      </c>
      <c r="L37" s="5"/>
    </row>
    <row r="38" spans="1:14" ht="17.399999999999999" x14ac:dyDescent="0.3">
      <c r="A38" s="1" t="str">
        <f>AJ!H36</f>
        <v>vs. Apache Junction 9/11/18</v>
      </c>
      <c r="E38" s="3" t="str">
        <f>AJ!L18</f>
        <v>:31.96</v>
      </c>
      <c r="F38" s="3" t="str">
        <f>AJ!M18</f>
        <v>:33.23</v>
      </c>
      <c r="G38" s="4">
        <f>AJ!N18</f>
        <v>7.5451388888888888E-4</v>
      </c>
      <c r="H38" s="741">
        <f>AJ!O18</f>
        <v>7.4409722222222206E-4</v>
      </c>
      <c r="L38" s="5"/>
    </row>
    <row r="39" spans="1:14" ht="17.399999999999999" x14ac:dyDescent="0.3">
      <c r="A39" s="1" t="str">
        <f>ALA!I36</f>
        <v>vs. ALA QC &amp; North 10/18/18</v>
      </c>
      <c r="E39" s="3" t="str">
        <f>ALA!M20</f>
        <v>:31.06</v>
      </c>
      <c r="F39" s="3" t="str">
        <f>ALA!N20</f>
        <v>:34.23</v>
      </c>
      <c r="G39" s="4">
        <f>ALA!O20</f>
        <v>7.5567129629629639E-4</v>
      </c>
      <c r="H39" s="741">
        <f>ALA!P20</f>
        <v>7.4814814814814807E-4</v>
      </c>
      <c r="L39" s="5"/>
    </row>
    <row r="40" spans="1:14" ht="17.399999999999999" x14ac:dyDescent="0.3">
      <c r="A40" s="1" t="str">
        <f>LCQ!I36</f>
        <v>Last Chance Qualifier 10/25/18</v>
      </c>
      <c r="E40" s="3" t="str">
        <f>LCQ!M23</f>
        <v>:31.10</v>
      </c>
      <c r="F40" s="3" t="str">
        <f>LCQ!N23</f>
        <v>:31.76</v>
      </c>
      <c r="G40" s="4">
        <f>LCQ!O23</f>
        <v>7.2754629629629634E-4</v>
      </c>
      <c r="H40" s="749">
        <f>LCQ!P23</f>
        <v>7.2754629629629634E-4</v>
      </c>
      <c r="L40" s="5"/>
    </row>
    <row r="41" spans="1:14" ht="17.399999999999999" x14ac:dyDescent="0.3">
      <c r="A41" s="1"/>
      <c r="E41" s="3"/>
      <c r="F41" s="3"/>
      <c r="G41" s="4"/>
      <c r="H41" s="4"/>
      <c r="L41" s="5"/>
    </row>
    <row r="42" spans="1:14" ht="17.399999999999999" x14ac:dyDescent="0.3">
      <c r="A42" s="7" t="s">
        <v>59</v>
      </c>
      <c r="E42" s="8" t="s">
        <v>44</v>
      </c>
      <c r="F42" s="8" t="s">
        <v>45</v>
      </c>
      <c r="G42" s="8" t="s">
        <v>31</v>
      </c>
      <c r="H42" s="8" t="s">
        <v>51</v>
      </c>
      <c r="L42" s="5"/>
    </row>
    <row r="43" spans="1:14" ht="17.399999999999999" x14ac:dyDescent="0.3">
      <c r="A43" s="1" t="str">
        <f>MES!H36</f>
        <v>at Mesquite 8/30/18</v>
      </c>
      <c r="E43" s="3" t="str">
        <f>MES!L24</f>
        <v>:30.15</v>
      </c>
      <c r="F43" s="3" t="str">
        <f>MES!M24</f>
        <v>:35.35</v>
      </c>
      <c r="G43" s="4">
        <f>MES!N24</f>
        <v>7.5810185185185182E-4</v>
      </c>
      <c r="H43" s="746">
        <f>MES!O24</f>
        <v>7.5810185185185182E-4</v>
      </c>
      <c r="L43" s="5"/>
    </row>
    <row r="44" spans="1:14" ht="17.399999999999999" x14ac:dyDescent="0.3">
      <c r="A44" s="1" t="str">
        <f>KI!I36</f>
        <v>Knights Invite 10/22/18</v>
      </c>
      <c r="E44" s="3" t="str">
        <f>KI!M27</f>
        <v>:29.89</v>
      </c>
      <c r="F44" s="3" t="str">
        <f>KI!N27</f>
        <v>:33.10</v>
      </c>
      <c r="G44" s="4">
        <f>KI!O27</f>
        <v>7.2905092592592596E-4</v>
      </c>
      <c r="H44" s="749">
        <f>KI!P27</f>
        <v>7.2696759259259253E-4</v>
      </c>
      <c r="L44" s="5"/>
    </row>
    <row r="45" spans="1:14" ht="17.399999999999999" x14ac:dyDescent="0.3">
      <c r="A45" s="1" t="str">
        <f>'AZ1'!I36</f>
        <v>AZ State Div 3 Prelims 11/2/18</v>
      </c>
      <c r="E45" s="3" t="str">
        <f>'AZ1'!M26</f>
        <v>:29.42</v>
      </c>
      <c r="F45" s="3" t="str">
        <f>'AZ1'!N26</f>
        <v>:33.18</v>
      </c>
      <c r="G45" s="4">
        <f>'AZ1'!O26</f>
        <v>7.245370370370371E-4</v>
      </c>
      <c r="H45" s="749">
        <f>'AZ1'!P26</f>
        <v>7.245370370370371E-4</v>
      </c>
      <c r="L45" s="5"/>
    </row>
    <row r="46" spans="1:14" ht="17.399999999999999" x14ac:dyDescent="0.3">
      <c r="A46" s="1" t="str">
        <f>'AZ2'!I36</f>
        <v>AZ State Div 3 Finals 11/3/18</v>
      </c>
      <c r="E46" s="3" t="str">
        <f>'AZ2'!M26</f>
        <v>:28.95</v>
      </c>
      <c r="F46" s="3" t="str">
        <f>'AZ2'!N26</f>
        <v>:32.29</v>
      </c>
      <c r="G46" s="4">
        <f>'AZ2'!O26</f>
        <v>7.0879629629629624E-4</v>
      </c>
      <c r="H46" s="749">
        <f>'AZ2'!P26</f>
        <v>7.0879629629629624E-4</v>
      </c>
      <c r="L46" s="5"/>
    </row>
    <row r="47" spans="1:14" ht="18" thickBot="1" x14ac:dyDescent="0.35">
      <c r="A47" s="1"/>
      <c r="E47" s="3"/>
      <c r="F47" s="3"/>
      <c r="G47" s="4"/>
      <c r="H47" s="4"/>
      <c r="I47" s="218"/>
      <c r="J47" s="218"/>
      <c r="K47" s="218"/>
      <c r="L47" s="16"/>
      <c r="M47" s="218"/>
      <c r="N47" s="218"/>
    </row>
    <row r="48" spans="1:14" ht="18" thickBot="1" x14ac:dyDescent="0.35">
      <c r="A48" s="130" t="s">
        <v>140</v>
      </c>
      <c r="B48" s="266"/>
      <c r="C48" s="266"/>
      <c r="D48" s="266"/>
      <c r="E48" s="267"/>
      <c r="F48" s="267"/>
      <c r="G48" s="268"/>
      <c r="H48" s="269"/>
      <c r="I48" s="242"/>
      <c r="J48" s="242"/>
      <c r="K48" s="16"/>
      <c r="L48" s="16"/>
      <c r="M48" s="218"/>
      <c r="N48" s="218"/>
    </row>
    <row r="49" spans="1:14" ht="18" thickBot="1" x14ac:dyDescent="0.35">
      <c r="A49" s="270" t="s">
        <v>0</v>
      </c>
      <c r="B49" s="270" t="s">
        <v>32</v>
      </c>
      <c r="C49" s="271" t="s">
        <v>33</v>
      </c>
      <c r="D49" s="810" t="s">
        <v>34</v>
      </c>
      <c r="E49" s="272" t="s">
        <v>2</v>
      </c>
      <c r="F49" s="272" t="s">
        <v>1</v>
      </c>
      <c r="G49" s="272" t="s">
        <v>3</v>
      </c>
      <c r="H49" s="273" t="s">
        <v>9</v>
      </c>
      <c r="I49" s="218"/>
      <c r="J49" s="218"/>
      <c r="K49" s="218"/>
      <c r="L49" s="218"/>
      <c r="M49" s="218"/>
      <c r="N49" s="218"/>
    </row>
    <row r="50" spans="1:14" ht="18" thickBot="1" x14ac:dyDescent="0.35">
      <c r="A50" s="245" t="s">
        <v>63</v>
      </c>
      <c r="B50" s="811" t="str">
        <f>BT!C7</f>
        <v>:31.06 ALA</v>
      </c>
      <c r="C50" s="249" t="str">
        <f>BT!D7</f>
        <v>:27.90 LCQ</v>
      </c>
      <c r="D50" s="812" t="str">
        <f>BT!E7</f>
        <v>:25.67 GCS</v>
      </c>
      <c r="E50" s="250" t="str">
        <f>BT!F7</f>
        <v>1:52.81. SSI</v>
      </c>
      <c r="F50" s="243" t="str">
        <f>BT!G7</f>
        <v>2:04.07 EI</v>
      </c>
      <c r="G50" s="243" t="str">
        <f>BT!H7</f>
        <v>:23.30 LCQ</v>
      </c>
      <c r="H50" s="244" t="str">
        <f>BT!I7</f>
        <v>:22.46 AZ2</v>
      </c>
      <c r="I50" s="218"/>
      <c r="J50" s="218"/>
      <c r="K50" s="218"/>
      <c r="L50" s="218"/>
      <c r="M50" s="218"/>
      <c r="N50" s="218"/>
    </row>
    <row r="51" spans="1:14" ht="13.8" thickBot="1" x14ac:dyDescent="0.3">
      <c r="A51" s="102"/>
      <c r="B51" s="218"/>
      <c r="C51" s="218"/>
      <c r="D51" s="218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4" ht="18" thickBot="1" x14ac:dyDescent="0.35">
      <c r="A52" s="142" t="s">
        <v>0</v>
      </c>
      <c r="B52" s="274" t="s">
        <v>4</v>
      </c>
      <c r="C52" s="275" t="s">
        <v>5</v>
      </c>
      <c r="D52" s="275" t="s">
        <v>10</v>
      </c>
      <c r="E52" s="275" t="s">
        <v>6</v>
      </c>
      <c r="F52" s="275" t="s">
        <v>7</v>
      </c>
      <c r="G52" s="273" t="s">
        <v>8</v>
      </c>
      <c r="H52" s="218"/>
      <c r="I52" s="218"/>
      <c r="J52" s="218"/>
      <c r="K52" s="218"/>
      <c r="L52" s="218"/>
      <c r="M52" s="218"/>
      <c r="N52" s="218"/>
    </row>
    <row r="53" spans="1:14" ht="18" thickBot="1" x14ac:dyDescent="0.35">
      <c r="A53" s="132" t="s">
        <v>63</v>
      </c>
      <c r="B53" s="250" t="str">
        <f>BT!J7</f>
        <v>:56.41 EI</v>
      </c>
      <c r="C53" s="250" t="str">
        <f>BT!K7</f>
        <v>:49.31 AZ2</v>
      </c>
      <c r="D53" s="250" t="str">
        <f>BT!L7</f>
        <v>:50.17 KI</v>
      </c>
      <c r="E53" s="250" t="str">
        <f>BT!M7</f>
        <v>5:08.46 SSI</v>
      </c>
      <c r="F53" s="250" t="str">
        <f>BT!N7</f>
        <v>1:02.86 LCQ</v>
      </c>
      <c r="G53" s="248" t="str">
        <f>BT!O7</f>
        <v>1:01.24 AZ2</v>
      </c>
      <c r="H53" s="218"/>
      <c r="I53" s="218"/>
      <c r="J53" s="218"/>
      <c r="K53" s="218"/>
      <c r="L53" s="218"/>
      <c r="M53" s="218"/>
      <c r="N53" s="218"/>
    </row>
    <row r="54" spans="1:14" ht="13.8" thickBot="1" x14ac:dyDescent="0.3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</row>
    <row r="55" spans="1:14" ht="18" thickBot="1" x14ac:dyDescent="0.35">
      <c r="A55" s="130">
        <v>2018</v>
      </c>
      <c r="B55" s="276" t="s">
        <v>32</v>
      </c>
      <c r="C55" s="277" t="s">
        <v>33</v>
      </c>
      <c r="D55" s="815" t="s">
        <v>34</v>
      </c>
      <c r="E55" s="278" t="s">
        <v>2</v>
      </c>
      <c r="F55" s="278" t="s">
        <v>1</v>
      </c>
      <c r="G55" s="278" t="s">
        <v>3</v>
      </c>
      <c r="H55" s="279" t="s">
        <v>9</v>
      </c>
    </row>
    <row r="56" spans="1:14" ht="17.399999999999999" x14ac:dyDescent="0.3">
      <c r="A56" s="140" t="s">
        <v>60</v>
      </c>
      <c r="B56" s="42" t="s">
        <v>224</v>
      </c>
      <c r="C56" s="247" t="s">
        <v>776</v>
      </c>
      <c r="D56" s="816" t="s">
        <v>432</v>
      </c>
      <c r="E56" s="111" t="s">
        <v>329</v>
      </c>
      <c r="F56" s="92" t="s">
        <v>311</v>
      </c>
      <c r="G56" s="92" t="s">
        <v>220</v>
      </c>
      <c r="H56" s="93" t="s">
        <v>701</v>
      </c>
    </row>
    <row r="57" spans="1:14" ht="18" thickBot="1" x14ac:dyDescent="0.35">
      <c r="A57" s="141" t="s">
        <v>61</v>
      </c>
      <c r="B57" s="34" t="str">
        <f>BT!C7</f>
        <v>:31.06 ALA</v>
      </c>
      <c r="C57" s="280" t="str">
        <f>BT!D7</f>
        <v>:27.90 LCQ</v>
      </c>
      <c r="D57" s="818" t="str">
        <f>BT!E7</f>
        <v>:25.67 GCS</v>
      </c>
      <c r="E57" s="133" t="str">
        <f>BT!F7</f>
        <v>1:52.81. SSI</v>
      </c>
      <c r="F57" s="44" t="str">
        <f>BT!G7</f>
        <v>2:04.07 EI</v>
      </c>
      <c r="G57" s="44" t="str">
        <f>BT!H7</f>
        <v>:23.30 LCQ</v>
      </c>
      <c r="H57" s="45" t="str">
        <f>BT!I7</f>
        <v>:22.46 AZ2</v>
      </c>
    </row>
    <row r="58" spans="1:14" ht="13.8" thickBot="1" x14ac:dyDescent="0.3"/>
    <row r="59" spans="1:14" ht="18" thickBot="1" x14ac:dyDescent="0.35">
      <c r="A59" s="130">
        <v>2018</v>
      </c>
      <c r="B59" s="274" t="s">
        <v>4</v>
      </c>
      <c r="C59" s="275" t="s">
        <v>5</v>
      </c>
      <c r="D59" s="275" t="s">
        <v>10</v>
      </c>
      <c r="E59" s="275" t="s">
        <v>6</v>
      </c>
      <c r="F59" s="275" t="s">
        <v>7</v>
      </c>
      <c r="G59" s="273" t="s">
        <v>8</v>
      </c>
    </row>
    <row r="60" spans="1:14" ht="17.399999999999999" x14ac:dyDescent="0.3">
      <c r="A60" s="134" t="s">
        <v>60</v>
      </c>
      <c r="B60" s="92" t="s">
        <v>225</v>
      </c>
      <c r="C60" s="92" t="s">
        <v>464</v>
      </c>
      <c r="D60" s="92" t="s">
        <v>948</v>
      </c>
      <c r="E60" s="92" t="s">
        <v>221</v>
      </c>
      <c r="F60" s="92" t="s">
        <v>223</v>
      </c>
      <c r="G60" s="93" t="s">
        <v>447</v>
      </c>
    </row>
    <row r="61" spans="1:14" ht="18" thickBot="1" x14ac:dyDescent="0.35">
      <c r="A61" s="135" t="s">
        <v>61</v>
      </c>
      <c r="B61" s="133" t="str">
        <f>BT!J7</f>
        <v>:56.41 EI</v>
      </c>
      <c r="C61" s="133" t="str">
        <f>BT!K7</f>
        <v>:49.31 AZ2</v>
      </c>
      <c r="D61" s="133" t="str">
        <f>BT!L7</f>
        <v>:50.17 KI</v>
      </c>
      <c r="E61" s="133" t="str">
        <f>BT!M7</f>
        <v>5:08.46 SSI</v>
      </c>
      <c r="F61" s="133" t="str">
        <f>BT!N7</f>
        <v>1:02.86 LCQ</v>
      </c>
      <c r="G61" s="139" t="str">
        <f>BT!O7</f>
        <v>1:01.24 AZ2</v>
      </c>
    </row>
  </sheetData>
  <pageMargins left="0.7" right="0.7" top="0.75" bottom="0.75" header="0.3" footer="0.3"/>
  <pageSetup scale="49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8508-2342-402F-89DF-129D81596021}">
  <sheetPr>
    <pageSetUpPr fitToPage="1"/>
  </sheetPr>
  <dimension ref="A1:N48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5546875" style="6" customWidth="1"/>
    <col min="5" max="5" width="18.5546875" style="5" customWidth="1"/>
    <col min="6" max="8" width="18.554687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481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LCQ!I36</f>
        <v>Last Chance Qualifier 10/25/18</v>
      </c>
      <c r="C4" s="3" t="str">
        <f>LCQ!C10</f>
        <v>:31.48</v>
      </c>
      <c r="D4" s="3" t="str">
        <f>LCQ!D10</f>
        <v>:39.11</v>
      </c>
      <c r="E4" s="3" t="str">
        <f>LCQ!E10</f>
        <v>:39.92</v>
      </c>
      <c r="F4" s="3" t="str">
        <f>LCQ!F10</f>
        <v>:40.04</v>
      </c>
      <c r="G4" s="4">
        <f>LCQ!G10</f>
        <v>1.7424768518518518E-3</v>
      </c>
      <c r="H4" s="4">
        <f>LCQ!H10</f>
        <v>1.7449074074074075E-3</v>
      </c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 t="str">
        <f>MES!H36</f>
        <v>at Mesquite 8/30/18</v>
      </c>
      <c r="C7" s="3" t="str">
        <f>MES!B16</f>
        <v>:33.28</v>
      </c>
      <c r="D7" s="3" t="str">
        <f>MES!C16</f>
        <v>:47.45</v>
      </c>
      <c r="E7" s="3" t="str">
        <f>MES!D16</f>
        <v>:55.50</v>
      </c>
      <c r="F7" s="3" t="str">
        <f>MES!E16</f>
        <v>:41.56</v>
      </c>
      <c r="G7" s="4">
        <f>MES!F16</f>
        <v>2.0577546296296294E-3</v>
      </c>
      <c r="H7" s="4">
        <f>MES!G16</f>
        <v>2.059375E-3</v>
      </c>
      <c r="L7" s="5"/>
    </row>
    <row r="8" spans="1:12" ht="17.399999999999999" x14ac:dyDescent="0.3">
      <c r="A8" s="1" t="str">
        <f>SSI!I36</f>
        <v>Small School Invite 10/20/18</v>
      </c>
      <c r="C8" s="3" t="str">
        <f>SSI!C14</f>
        <v>:32.57</v>
      </c>
      <c r="D8" s="3" t="str">
        <f>SSI!D14</f>
        <v>:42.36</v>
      </c>
      <c r="E8" s="3" t="str">
        <f>SSI!E14</f>
        <v>:54.52</v>
      </c>
      <c r="F8" s="3" t="str">
        <f>SSI!F14</f>
        <v>:39.99</v>
      </c>
      <c r="G8" s="4">
        <f>SSI!G14</f>
        <v>1.9585648148148145E-3</v>
      </c>
      <c r="H8" s="4">
        <f>SSI!H14</f>
        <v>1.961111111111111E-3</v>
      </c>
      <c r="L8" s="5"/>
    </row>
    <row r="9" spans="1:12" ht="17.399999999999999" x14ac:dyDescent="0.3">
      <c r="A9" s="27"/>
      <c r="C9" s="3"/>
      <c r="D9" s="3"/>
      <c r="E9" s="3"/>
      <c r="F9" s="3"/>
      <c r="G9" s="2"/>
      <c r="H9" s="2"/>
      <c r="L9" s="5"/>
    </row>
    <row r="10" spans="1:12" ht="17.399999999999999" x14ac:dyDescent="0.3">
      <c r="A10" s="7" t="s">
        <v>54</v>
      </c>
      <c r="D10" s="8"/>
      <c r="E10" s="8"/>
      <c r="F10" s="8"/>
      <c r="G10" s="8" t="s">
        <v>31</v>
      </c>
      <c r="H10" s="8" t="s">
        <v>51</v>
      </c>
      <c r="L10" s="5"/>
    </row>
    <row r="11" spans="1:12" ht="17.399999999999999" x14ac:dyDescent="0.3">
      <c r="A11" s="1" t="str">
        <f>HIG!I36</f>
        <v>vs. Higley 9/20/18</v>
      </c>
      <c r="D11" s="5"/>
      <c r="F11" s="5"/>
      <c r="G11" s="2" t="str">
        <f>HIG!G22</f>
        <v>:29.56</v>
      </c>
      <c r="H11" s="2" t="str">
        <f>HIG!H22</f>
        <v>:29.22</v>
      </c>
      <c r="L11" s="5"/>
    </row>
    <row r="12" spans="1:12" ht="17.399999999999999" x14ac:dyDescent="0.3">
      <c r="A12" s="1" t="str">
        <f>CWF!I36</f>
        <v>vs. Casteel and Williams Field 9/27/18</v>
      </c>
      <c r="D12" s="5"/>
      <c r="F12" s="5"/>
      <c r="G12" s="2" t="str">
        <f>CWF!G50</f>
        <v>:30.77</v>
      </c>
      <c r="H12" s="2" t="str">
        <f>CWF!H50</f>
        <v>:30.87</v>
      </c>
      <c r="L12" s="5"/>
    </row>
    <row r="13" spans="1:12" ht="17.399999999999999" x14ac:dyDescent="0.3">
      <c r="A13" s="1"/>
      <c r="D13" s="5"/>
      <c r="F13" s="5"/>
      <c r="G13" s="2"/>
      <c r="H13" s="2"/>
      <c r="L13" s="5"/>
    </row>
    <row r="14" spans="1:12" ht="17.399999999999999" x14ac:dyDescent="0.3">
      <c r="A14" s="7" t="s">
        <v>55</v>
      </c>
      <c r="E14" s="8" t="s">
        <v>44</v>
      </c>
      <c r="F14" s="8" t="s">
        <v>45</v>
      </c>
      <c r="G14" s="8" t="s">
        <v>31</v>
      </c>
      <c r="H14" s="8" t="s">
        <v>51</v>
      </c>
      <c r="L14" s="5"/>
    </row>
    <row r="15" spans="1:12" ht="17.399999999999999" x14ac:dyDescent="0.3">
      <c r="A15" s="1" t="str">
        <f>EI!I36</f>
        <v>Eagle Invite 9/29/18</v>
      </c>
      <c r="E15" s="3" t="str">
        <f>EI!E26</f>
        <v>:32.61</v>
      </c>
      <c r="F15" s="3" t="str">
        <f>EI!F26</f>
        <v>:52.04</v>
      </c>
      <c r="G15" s="2">
        <f>EI!G26</f>
        <v>9.7986111111111125E-4</v>
      </c>
      <c r="H15" s="2">
        <f>EI!H26</f>
        <v>9.7962962962962956E-4</v>
      </c>
      <c r="L15" s="5"/>
    </row>
    <row r="16" spans="1:12" ht="17.399999999999999" x14ac:dyDescent="0.3">
      <c r="A16" s="1" t="str">
        <f>SSI!I36</f>
        <v>Small School Invite 10/20/18</v>
      </c>
      <c r="E16" s="3" t="str">
        <f>SSI!E26</f>
        <v>:35.97</v>
      </c>
      <c r="F16" s="3" t="str">
        <f>SSI!F26</f>
        <v>:46.96</v>
      </c>
      <c r="G16" s="2">
        <f>SSI!G26</f>
        <v>9.4710648148148139E-4</v>
      </c>
      <c r="H16" s="2">
        <f>SSI!H26</f>
        <v>9.5983796296296279E-4</v>
      </c>
      <c r="L16" s="5"/>
    </row>
    <row r="17" spans="1:14" ht="17.399999999999999" x14ac:dyDescent="0.3">
      <c r="A17" s="1" t="str">
        <f>LCQ!I36</f>
        <v>Last Chance Qualifier 10/25/18</v>
      </c>
      <c r="E17" s="3" t="str">
        <f>LCQ!E27</f>
        <v>:35.21</v>
      </c>
      <c r="F17" s="3" t="str">
        <f>LCQ!F27</f>
        <v>:48.59</v>
      </c>
      <c r="G17" s="2">
        <f>LCQ!G27</f>
        <v>9.699074074074075E-4</v>
      </c>
      <c r="H17" s="2">
        <f>LCQ!H27</f>
        <v>9.699074074074075E-4</v>
      </c>
      <c r="L17" s="5"/>
    </row>
    <row r="18" spans="1:14" ht="17.399999999999999" x14ac:dyDescent="0.3">
      <c r="A18" s="1"/>
      <c r="E18" s="3"/>
      <c r="F18" s="3"/>
      <c r="G18" s="2"/>
      <c r="H18" s="2"/>
      <c r="L18" s="5"/>
    </row>
    <row r="19" spans="1:14" ht="17.399999999999999" x14ac:dyDescent="0.3">
      <c r="A19" s="7" t="s">
        <v>56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4" ht="17.399999999999999" x14ac:dyDescent="0.3">
      <c r="A20" s="1" t="str">
        <f>MES!H36</f>
        <v>at Mesquite 8/30/18</v>
      </c>
      <c r="E20" s="3" t="str">
        <f>MES!D34</f>
        <v>:32.60</v>
      </c>
      <c r="F20" s="3" t="str">
        <f>MES!E34</f>
        <v>:35.79</v>
      </c>
      <c r="G20" s="4">
        <f>MES!F34</f>
        <v>7.9155092592592591E-4</v>
      </c>
      <c r="H20" s="4">
        <f>MES!G34</f>
        <v>7.8981481481481481E-4</v>
      </c>
      <c r="L20" s="5"/>
    </row>
    <row r="21" spans="1:14" ht="17.399999999999999" x14ac:dyDescent="0.3">
      <c r="A21" s="1" t="str">
        <f>HIG!I36</f>
        <v>vs. Higley 9/20/18</v>
      </c>
      <c r="E21" s="3" t="str">
        <f>HIG!E34</f>
        <v>:32.40</v>
      </c>
      <c r="F21" s="3" t="str">
        <f>HIG!F34</f>
        <v>:35.78</v>
      </c>
      <c r="G21" s="4">
        <f>HIG!G34</f>
        <v>7.8912037037037047E-4</v>
      </c>
      <c r="H21" s="4">
        <f>HIG!H34</f>
        <v>7.8912037037037047E-4</v>
      </c>
      <c r="L21" s="5"/>
    </row>
    <row r="22" spans="1:14" ht="17.399999999999999" x14ac:dyDescent="0.3">
      <c r="A22" s="1" t="str">
        <f>CWF!I36</f>
        <v>vs. Casteel and Williams Field 9/27/18</v>
      </c>
      <c r="E22" s="3" t="str">
        <f>CWF!E64</f>
        <v>:33.02</v>
      </c>
      <c r="F22" s="3" t="str">
        <f>CWF!F64</f>
        <v>:37.05</v>
      </c>
      <c r="G22" s="4">
        <f>CWF!G64</f>
        <v>8.1099537037037034E-4</v>
      </c>
      <c r="H22" s="4">
        <f>CWF!H64</f>
        <v>8.1064814814814812E-4</v>
      </c>
      <c r="L22" s="5"/>
    </row>
    <row r="23" spans="1:14" ht="17.399999999999999" x14ac:dyDescent="0.3">
      <c r="A23" s="1" t="str">
        <f>ALA!I36</f>
        <v>vs. ALA QC &amp; North 10/18/18</v>
      </c>
      <c r="E23" s="3" t="str">
        <f>ALA!E65</f>
        <v>:31.90</v>
      </c>
      <c r="F23" s="3" t="str">
        <f>ALA!F65</f>
        <v>:37.00</v>
      </c>
      <c r="G23" s="4">
        <f>ALA!G65</f>
        <v>7.9803240740740746E-4</v>
      </c>
      <c r="H23" s="4">
        <f>ALA!H65</f>
        <v>7.9652777777777784E-4</v>
      </c>
      <c r="L23" s="5"/>
    </row>
    <row r="24" spans="1:14" ht="17.399999999999999" x14ac:dyDescent="0.3">
      <c r="A24" s="1"/>
      <c r="E24" s="3"/>
      <c r="F24" s="3"/>
      <c r="G24" s="2"/>
      <c r="H24" s="2"/>
      <c r="L24" s="5"/>
    </row>
    <row r="25" spans="1:14" ht="17.399999999999999" x14ac:dyDescent="0.3">
      <c r="A25" s="7" t="s">
        <v>57</v>
      </c>
      <c r="B25" s="8" t="s">
        <v>38</v>
      </c>
      <c r="C25" s="8" t="s">
        <v>39</v>
      </c>
      <c r="D25" s="8" t="s">
        <v>40</v>
      </c>
      <c r="E25" s="8" t="s">
        <v>41</v>
      </c>
      <c r="F25" s="8" t="s">
        <v>42</v>
      </c>
      <c r="G25" s="8" t="s">
        <v>31</v>
      </c>
      <c r="H25" s="8" t="s">
        <v>51</v>
      </c>
      <c r="L25" s="5"/>
    </row>
    <row r="26" spans="1:14" ht="17.399999999999999" x14ac:dyDescent="0.3">
      <c r="A26" s="1"/>
      <c r="B26" s="3"/>
      <c r="C26" s="3"/>
      <c r="D26" s="3"/>
      <c r="E26" s="3"/>
      <c r="F26" s="3"/>
      <c r="G26" s="2"/>
      <c r="H26" s="2"/>
      <c r="L26" s="5"/>
    </row>
    <row r="27" spans="1:14" ht="17.399999999999999" x14ac:dyDescent="0.3">
      <c r="A27" s="1"/>
      <c r="B27" s="3"/>
      <c r="C27" s="3"/>
      <c r="D27" s="3"/>
      <c r="E27" s="3"/>
      <c r="F27" s="3"/>
      <c r="G27" s="2"/>
      <c r="H27" s="2"/>
      <c r="L27" s="5"/>
    </row>
    <row r="28" spans="1:14" ht="17.399999999999999" x14ac:dyDescent="0.3">
      <c r="A28" s="1"/>
      <c r="B28" s="3"/>
      <c r="C28" s="3"/>
      <c r="D28" s="3"/>
      <c r="E28" s="3"/>
      <c r="F28" s="3"/>
      <c r="G28" s="2"/>
      <c r="H28" s="5"/>
      <c r="L28" s="5"/>
    </row>
    <row r="29" spans="1:14" ht="17.399999999999999" x14ac:dyDescent="0.3">
      <c r="A29" s="7" t="s">
        <v>58</v>
      </c>
      <c r="E29" s="8" t="s">
        <v>44</v>
      </c>
      <c r="F29" s="8" t="s">
        <v>45</v>
      </c>
      <c r="G29" s="8" t="s">
        <v>31</v>
      </c>
      <c r="H29" s="8" t="s">
        <v>51</v>
      </c>
      <c r="L29" s="5"/>
    </row>
    <row r="30" spans="1:14" ht="17.399999999999999" x14ac:dyDescent="0.3">
      <c r="A30" s="1"/>
      <c r="E30" s="3"/>
      <c r="F30" s="3"/>
      <c r="G30" s="2"/>
      <c r="H30" s="2"/>
      <c r="L30" s="5"/>
    </row>
    <row r="31" spans="1:14" ht="17.399999999999999" x14ac:dyDescent="0.3">
      <c r="A31" s="1"/>
      <c r="E31" s="3"/>
      <c r="F31" s="3"/>
      <c r="G31" s="2"/>
      <c r="H31" s="2"/>
      <c r="L31" s="5"/>
    </row>
    <row r="32" spans="1:14" ht="17.399999999999999" x14ac:dyDescent="0.3">
      <c r="A32" s="7" t="s">
        <v>59</v>
      </c>
      <c r="E32" s="8" t="s">
        <v>44</v>
      </c>
      <c r="F32" s="8" t="s">
        <v>45</v>
      </c>
      <c r="G32" s="8" t="s">
        <v>31</v>
      </c>
      <c r="H32" s="8" t="s">
        <v>51</v>
      </c>
      <c r="I32" s="218"/>
      <c r="J32" s="218"/>
      <c r="K32" s="218"/>
      <c r="L32" s="16"/>
      <c r="M32" s="218"/>
      <c r="N32" s="218"/>
    </row>
    <row r="33" spans="1:14" ht="17.399999999999999" x14ac:dyDescent="0.3">
      <c r="A33" s="1"/>
      <c r="E33" s="3"/>
      <c r="F33" s="3"/>
      <c r="G33" s="2"/>
      <c r="H33" s="2"/>
      <c r="I33" s="218"/>
      <c r="J33" s="218"/>
      <c r="K33" s="218"/>
      <c r="L33" s="16"/>
      <c r="M33" s="218"/>
      <c r="N33" s="218"/>
    </row>
    <row r="34" spans="1:14" ht="18" thickBot="1" x14ac:dyDescent="0.35">
      <c r="A34" s="1"/>
      <c r="E34" s="3"/>
      <c r="F34" s="3"/>
      <c r="G34" s="2"/>
      <c r="H34" s="2"/>
      <c r="I34" s="218"/>
      <c r="J34" s="218"/>
      <c r="K34" s="218"/>
      <c r="L34" s="16"/>
      <c r="M34" s="218"/>
      <c r="N34" s="218"/>
    </row>
    <row r="35" spans="1:14" ht="18" thickBot="1" x14ac:dyDescent="0.35">
      <c r="A35" s="130" t="s">
        <v>140</v>
      </c>
      <c r="B35" s="266"/>
      <c r="C35" s="266"/>
      <c r="D35" s="266"/>
      <c r="E35" s="267"/>
      <c r="F35" s="267"/>
      <c r="G35" s="268"/>
      <c r="H35" s="269"/>
      <c r="I35" s="242"/>
      <c r="J35" s="242"/>
      <c r="K35" s="16"/>
      <c r="L35" s="16"/>
      <c r="M35" s="218"/>
      <c r="N35" s="218"/>
    </row>
    <row r="36" spans="1:14" ht="18" thickBot="1" x14ac:dyDescent="0.35">
      <c r="A36" s="286" t="s">
        <v>0</v>
      </c>
      <c r="B36" s="276" t="s">
        <v>32</v>
      </c>
      <c r="C36" s="277" t="s">
        <v>33</v>
      </c>
      <c r="D36" s="815" t="s">
        <v>34</v>
      </c>
      <c r="E36" s="278" t="s">
        <v>2</v>
      </c>
      <c r="F36" s="278" t="s">
        <v>1</v>
      </c>
      <c r="G36" s="278" t="s">
        <v>3</v>
      </c>
      <c r="H36" s="279" t="s">
        <v>9</v>
      </c>
      <c r="I36" s="218"/>
      <c r="J36" s="218"/>
      <c r="K36" s="218"/>
      <c r="L36" s="218"/>
      <c r="M36" s="218"/>
      <c r="N36" s="218"/>
    </row>
    <row r="37" spans="1:14" ht="18" thickBot="1" x14ac:dyDescent="0.35">
      <c r="A37" s="287" t="s">
        <v>63</v>
      </c>
      <c r="B37" s="281" t="str">
        <f>BT!C8</f>
        <v>:38.95 TT</v>
      </c>
      <c r="C37" s="282" t="str">
        <f>BT!D8</f>
        <v>:43.21 TT</v>
      </c>
      <c r="D37" s="819" t="str">
        <f>BT!E8</f>
        <v>:32.57 SSI</v>
      </c>
      <c r="E37" s="288" t="str">
        <f>BT!F8</f>
        <v>2:30.55 LCQ</v>
      </c>
      <c r="F37" s="283" t="str">
        <f>BT!G8</f>
        <v>2:49.22 SSI</v>
      </c>
      <c r="G37" s="283" t="str">
        <f>BT!H8</f>
        <v>:29.22 HIG</v>
      </c>
      <c r="H37" s="284" t="str">
        <f>BT!I8</f>
        <v>:29.82 ALA</v>
      </c>
      <c r="I37" s="218"/>
      <c r="J37" s="218"/>
      <c r="K37" s="218"/>
      <c r="L37" s="218"/>
      <c r="M37" s="218"/>
      <c r="N37" s="218"/>
    </row>
    <row r="38" spans="1:14" ht="13.8" thickBot="1" x14ac:dyDescent="0.3">
      <c r="A38" s="102"/>
      <c r="B38" s="218"/>
      <c r="C38" s="218"/>
      <c r="D38" s="218"/>
      <c r="E38" s="102"/>
      <c r="F38" s="102"/>
      <c r="G38" s="102"/>
      <c r="H38" s="102"/>
      <c r="I38" s="102"/>
      <c r="J38" s="102"/>
      <c r="K38" s="102"/>
      <c r="L38" s="102"/>
      <c r="M38" s="102"/>
      <c r="N38" s="102"/>
    </row>
    <row r="39" spans="1:14" ht="18" thickBot="1" x14ac:dyDescent="0.35">
      <c r="A39" s="286" t="s">
        <v>0</v>
      </c>
      <c r="B39" s="285" t="s">
        <v>4</v>
      </c>
      <c r="C39" s="285" t="s">
        <v>5</v>
      </c>
      <c r="D39" s="285" t="s">
        <v>10</v>
      </c>
      <c r="E39" s="285" t="s">
        <v>6</v>
      </c>
      <c r="F39" s="285" t="s">
        <v>7</v>
      </c>
      <c r="G39" s="279" t="s">
        <v>8</v>
      </c>
      <c r="H39" s="218"/>
      <c r="I39" s="218"/>
      <c r="J39" s="218"/>
      <c r="K39" s="218"/>
      <c r="L39" s="218"/>
      <c r="M39" s="218"/>
      <c r="N39" s="218"/>
    </row>
    <row r="40" spans="1:14" ht="18" thickBot="1" x14ac:dyDescent="0.35">
      <c r="A40" s="287" t="s">
        <v>63</v>
      </c>
      <c r="B40" s="288" t="str">
        <f>BT!J8</f>
        <v>1:21.83 SSI</v>
      </c>
      <c r="C40" s="283" t="str">
        <f>BT!K8</f>
        <v>1:08.18 HIG</v>
      </c>
      <c r="D40" s="283" t="str">
        <f>BT!L8</f>
        <v>1:07.08 CWF</v>
      </c>
      <c r="E40" s="283" t="str">
        <f>BT!M8</f>
        <v>7:28.96 TT</v>
      </c>
      <c r="F40" s="283" t="str">
        <f>BT!N8</f>
        <v>1:24.52 LCQ</v>
      </c>
      <c r="G40" s="284" t="str">
        <f>BT!O8</f>
        <v>1:35.76 GCS</v>
      </c>
      <c r="H40" s="218"/>
      <c r="I40" s="218"/>
      <c r="J40" s="218"/>
      <c r="K40" s="218"/>
      <c r="L40" s="218"/>
      <c r="M40" s="218"/>
      <c r="N40" s="218"/>
    </row>
    <row r="41" spans="1:14" ht="13.8" thickBot="1" x14ac:dyDescent="0.3">
      <c r="A41" s="218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</row>
    <row r="42" spans="1:14" ht="18" thickBot="1" x14ac:dyDescent="0.35">
      <c r="A42" s="130">
        <v>2018</v>
      </c>
      <c r="B42" s="276" t="s">
        <v>32</v>
      </c>
      <c r="C42" s="277" t="s">
        <v>33</v>
      </c>
      <c r="D42" s="815" t="s">
        <v>34</v>
      </c>
      <c r="E42" s="278" t="s">
        <v>2</v>
      </c>
      <c r="F42" s="278" t="s">
        <v>1</v>
      </c>
      <c r="G42" s="278" t="s">
        <v>3</v>
      </c>
      <c r="H42" s="279" t="s">
        <v>9</v>
      </c>
    </row>
    <row r="43" spans="1:14" ht="17.399999999999999" x14ac:dyDescent="0.3">
      <c r="A43" s="134" t="s">
        <v>60</v>
      </c>
      <c r="B43" s="42" t="s">
        <v>236</v>
      </c>
      <c r="C43" s="247" t="s">
        <v>277</v>
      </c>
      <c r="D43" s="816" t="s">
        <v>442</v>
      </c>
      <c r="E43" s="111" t="s">
        <v>338</v>
      </c>
      <c r="F43" s="92" t="s">
        <v>319</v>
      </c>
      <c r="G43" s="92" t="s">
        <v>291</v>
      </c>
      <c r="H43" s="93" t="s">
        <v>700</v>
      </c>
    </row>
    <row r="44" spans="1:14" ht="18" thickBot="1" x14ac:dyDescent="0.35">
      <c r="A44" s="135" t="s">
        <v>61</v>
      </c>
      <c r="B44" s="138" t="str">
        <f>BT!C8</f>
        <v>:38.95 TT</v>
      </c>
      <c r="C44" s="44" t="str">
        <f>BT!D8</f>
        <v>:43.21 TT</v>
      </c>
      <c r="D44" s="45" t="str">
        <f>BT!E8</f>
        <v>:32.57 SSI</v>
      </c>
      <c r="E44" s="133" t="str">
        <f>BT!F8</f>
        <v>2:30.55 LCQ</v>
      </c>
      <c r="F44" s="44" t="str">
        <f>BT!G8</f>
        <v>2:49.22 SSI</v>
      </c>
      <c r="G44" s="44" t="str">
        <f>BT!H8</f>
        <v>:29.22 HIG</v>
      </c>
      <c r="H44" s="45" t="str">
        <f>BT!I8</f>
        <v>:29.82 ALA</v>
      </c>
    </row>
    <row r="45" spans="1:14" ht="13.8" thickBot="1" x14ac:dyDescent="0.3"/>
    <row r="46" spans="1:14" ht="18" thickBot="1" x14ac:dyDescent="0.35">
      <c r="A46" s="36">
        <v>2018</v>
      </c>
      <c r="B46" s="274" t="s">
        <v>4</v>
      </c>
      <c r="C46" s="275" t="s">
        <v>5</v>
      </c>
      <c r="D46" s="275" t="s">
        <v>10</v>
      </c>
      <c r="E46" s="275" t="s">
        <v>6</v>
      </c>
      <c r="F46" s="275" t="s">
        <v>7</v>
      </c>
      <c r="G46" s="273" t="s">
        <v>8</v>
      </c>
    </row>
    <row r="47" spans="1:14" ht="17.399999999999999" x14ac:dyDescent="0.3">
      <c r="A47" s="134" t="s">
        <v>60</v>
      </c>
      <c r="B47" s="289" t="s">
        <v>262</v>
      </c>
      <c r="C47" s="54" t="s">
        <v>251</v>
      </c>
      <c r="D47" s="54" t="s">
        <v>707</v>
      </c>
      <c r="E47" s="54" t="s">
        <v>465</v>
      </c>
      <c r="F47" s="54" t="s">
        <v>303</v>
      </c>
      <c r="G47" s="55" t="s">
        <v>460</v>
      </c>
    </row>
    <row r="48" spans="1:14" ht="18" thickBot="1" x14ac:dyDescent="0.35">
      <c r="A48" s="135" t="s">
        <v>61</v>
      </c>
      <c r="B48" s="133" t="str">
        <f>BT!J8</f>
        <v>1:21.83 SSI</v>
      </c>
      <c r="C48" s="44" t="str">
        <f>BT!K8</f>
        <v>1:08.18 HIG</v>
      </c>
      <c r="D48" s="44" t="str">
        <f>BT!L8</f>
        <v>1:07.08 CWF</v>
      </c>
      <c r="E48" s="44" t="str">
        <f>BT!M8</f>
        <v>7:28.96 TT</v>
      </c>
      <c r="F48" s="44" t="str">
        <f>BT!N8</f>
        <v>1:24.52 LCQ</v>
      </c>
      <c r="G48" s="45" t="str">
        <f>BT!O8</f>
        <v>1:35.76 GCS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8B645-C01E-497B-AF23-9F3875FD10DE}">
  <sheetPr>
    <pageSetUpPr fitToPage="1"/>
  </sheetPr>
  <dimension ref="A1:Q51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11" width="18.6640625" style="6" customWidth="1"/>
    <col min="12" max="14" width="16.5546875" style="6" customWidth="1"/>
    <col min="15" max="16384" width="10.88671875" style="6"/>
  </cols>
  <sheetData>
    <row r="1" spans="1:12" ht="30" x14ac:dyDescent="0.5">
      <c r="A1" s="11" t="s">
        <v>482</v>
      </c>
      <c r="B1" s="35" t="s">
        <v>64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/>
      <c r="C4" s="3"/>
      <c r="D4" s="3"/>
      <c r="E4" s="3"/>
      <c r="F4" s="3"/>
      <c r="G4" s="4"/>
      <c r="H4" s="4"/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/>
      <c r="C7" s="3"/>
      <c r="D7" s="3"/>
      <c r="E7" s="3"/>
      <c r="F7" s="3"/>
      <c r="G7" s="4"/>
      <c r="H7" s="4"/>
      <c r="L7" s="5"/>
    </row>
    <row r="8" spans="1:12" ht="17.399999999999999" x14ac:dyDescent="0.3">
      <c r="A8" s="27"/>
      <c r="C8" s="3"/>
      <c r="D8" s="3"/>
      <c r="E8" s="3"/>
      <c r="F8" s="3"/>
      <c r="G8" s="2"/>
      <c r="H8" s="2"/>
      <c r="L8" s="5"/>
    </row>
    <row r="9" spans="1:12" ht="17.399999999999999" x14ac:dyDescent="0.3">
      <c r="A9" s="7" t="s">
        <v>54</v>
      </c>
      <c r="D9" s="8"/>
      <c r="E9" s="8"/>
      <c r="F9" s="8"/>
      <c r="G9" s="8" t="s">
        <v>31</v>
      </c>
      <c r="H9" s="8" t="s">
        <v>51</v>
      </c>
      <c r="L9" s="5"/>
    </row>
    <row r="10" spans="1:12" ht="17.399999999999999" x14ac:dyDescent="0.3">
      <c r="A10" s="1" t="str">
        <f>MES!H36</f>
        <v>at Mesquite 8/30/18</v>
      </c>
      <c r="D10" s="5"/>
      <c r="F10" s="5"/>
      <c r="G10" s="2" t="str">
        <f>MES!F52</f>
        <v>:32.43</v>
      </c>
      <c r="H10" s="2" t="str">
        <f>MES!G52</f>
        <v>:32.43</v>
      </c>
      <c r="L10" s="5"/>
    </row>
    <row r="11" spans="1:12" ht="17.399999999999999" x14ac:dyDescent="0.3">
      <c r="A11" s="1" t="str">
        <f>AJ!H36</f>
        <v>vs. Apache Junction 9/11/18</v>
      </c>
      <c r="D11" s="5"/>
      <c r="F11" s="5"/>
      <c r="G11" s="2" t="str">
        <f>AJ!F22</f>
        <v>:32.93</v>
      </c>
      <c r="H11" s="2" t="str">
        <f>AJ!G22</f>
        <v>:32.87</v>
      </c>
      <c r="L11" s="5"/>
    </row>
    <row r="12" spans="1:12" ht="17.399999999999999" x14ac:dyDescent="0.3">
      <c r="A12" s="1" t="str">
        <f>HIG!I36</f>
        <v>vs. Higley 9/20/18</v>
      </c>
      <c r="D12" s="5"/>
      <c r="F12" s="5"/>
      <c r="G12" s="2" t="str">
        <f>HIG!G51</f>
        <v>:32.35</v>
      </c>
      <c r="H12" s="2" t="str">
        <f>HIG!H51</f>
        <v>:32.31</v>
      </c>
      <c r="L12" s="5"/>
    </row>
    <row r="13" spans="1:12" ht="17.399999999999999" x14ac:dyDescent="0.3">
      <c r="A13" s="1" t="str">
        <f>KI!I36</f>
        <v>Knights Invite 10/22/18</v>
      </c>
      <c r="D13" s="5"/>
      <c r="F13" s="5"/>
      <c r="G13" s="2" t="str">
        <f>KI!G22</f>
        <v>:32.31</v>
      </c>
      <c r="H13" s="2" t="str">
        <f>KI!H22</f>
        <v>:32.46</v>
      </c>
      <c r="L13" s="5"/>
    </row>
    <row r="14" spans="1:12" ht="17.399999999999999" x14ac:dyDescent="0.3">
      <c r="A14" s="1" t="str">
        <f>CWF!I36</f>
        <v>vs. Casteel and Williams Field 9/27/18</v>
      </c>
      <c r="D14" s="5"/>
      <c r="F14" s="5"/>
      <c r="G14" s="2" t="str">
        <f>CWF!G56</f>
        <v>:31.21</v>
      </c>
      <c r="H14" s="2" t="str">
        <f>CWF!H56</f>
        <v>:31.21</v>
      </c>
      <c r="L14" s="5"/>
    </row>
    <row r="15" spans="1:12" ht="17.399999999999999" x14ac:dyDescent="0.3">
      <c r="A15" s="1" t="str">
        <f>ALA!I36</f>
        <v>vs. ALA QC &amp; North 10/18/18</v>
      </c>
      <c r="D15" s="5"/>
      <c r="F15" s="5"/>
      <c r="G15" s="2" t="str">
        <f>ALA!G55</f>
        <v>:30.39</v>
      </c>
      <c r="H15" s="2" t="str">
        <f>ALA!H55</f>
        <v>:30.35</v>
      </c>
      <c r="L15" s="5"/>
    </row>
    <row r="16" spans="1:12" ht="17.399999999999999" x14ac:dyDescent="0.3">
      <c r="A16" s="1" t="str">
        <f>LCQ!I36</f>
        <v>Last Chance Qualifier 10/25/18</v>
      </c>
      <c r="D16" s="5"/>
      <c r="F16" s="5"/>
      <c r="G16" s="2" t="str">
        <f>LCQ!G21</f>
        <v>:32.15</v>
      </c>
      <c r="H16" s="2" t="str">
        <f>LCQ!H21</f>
        <v>:32.23</v>
      </c>
      <c r="L16" s="5"/>
    </row>
    <row r="17" spans="1:12" ht="17.399999999999999" x14ac:dyDescent="0.3">
      <c r="A17" s="1"/>
      <c r="D17" s="5"/>
      <c r="F17" s="5"/>
      <c r="G17" s="2"/>
      <c r="H17" s="2"/>
      <c r="L17" s="5"/>
    </row>
    <row r="18" spans="1:12" ht="17.399999999999999" x14ac:dyDescent="0.3">
      <c r="A18" s="7" t="s">
        <v>55</v>
      </c>
      <c r="E18" s="8" t="s">
        <v>44</v>
      </c>
      <c r="F18" s="8" t="s">
        <v>45</v>
      </c>
      <c r="G18" s="8" t="s">
        <v>31</v>
      </c>
      <c r="H18" s="8" t="s">
        <v>51</v>
      </c>
      <c r="L18" s="5"/>
    </row>
    <row r="19" spans="1:12" ht="17.399999999999999" x14ac:dyDescent="0.3">
      <c r="A19" s="1" t="str">
        <f>HIG!I36</f>
        <v>vs. Higley 9/20/18</v>
      </c>
      <c r="E19" s="3" t="str">
        <f>HIG!E29</f>
        <v>:39.97</v>
      </c>
      <c r="F19" s="3" t="str">
        <f>HIG!F29</f>
        <v>:49.11</v>
      </c>
      <c r="G19" s="2">
        <f>HIG!G29</f>
        <v>1.0310185185185186E-3</v>
      </c>
      <c r="H19" s="2">
        <f>HIG!H29</f>
        <v>1.0224537037037036E-3</v>
      </c>
      <c r="L19" s="5"/>
    </row>
    <row r="20" spans="1:12" ht="17.399999999999999" x14ac:dyDescent="0.3">
      <c r="A20" s="1"/>
      <c r="E20" s="3"/>
      <c r="F20" s="3"/>
      <c r="G20" s="2"/>
      <c r="H20" s="2"/>
      <c r="L20" s="5"/>
    </row>
    <row r="21" spans="1:12" ht="17.399999999999999" x14ac:dyDescent="0.3">
      <c r="A21" s="7" t="s">
        <v>56</v>
      </c>
      <c r="E21" s="8" t="s">
        <v>44</v>
      </c>
      <c r="F21" s="8" t="s">
        <v>45</v>
      </c>
      <c r="G21" s="8" t="s">
        <v>31</v>
      </c>
      <c r="H21" s="8" t="s">
        <v>51</v>
      </c>
      <c r="L21" s="5"/>
    </row>
    <row r="22" spans="1:12" ht="17.399999999999999" x14ac:dyDescent="0.3">
      <c r="A22" s="1" t="str">
        <f>PCD!H36</f>
        <v>at Phoenix Country Day 9/4/18</v>
      </c>
      <c r="E22" s="3" t="str">
        <f>PCD!D50</f>
        <v>:33.58</v>
      </c>
      <c r="F22" s="3" t="str">
        <f>PCD!E50</f>
        <v>:41.91</v>
      </c>
      <c r="G22" s="4">
        <f>PCD!F50</f>
        <v>8.7372685185185177E-4</v>
      </c>
      <c r="H22" s="4">
        <f>PCD!G50</f>
        <v>8.7372685185185177E-4</v>
      </c>
      <c r="L22" s="5"/>
    </row>
    <row r="23" spans="1:12" ht="17.399999999999999" x14ac:dyDescent="0.3">
      <c r="A23" s="1" t="str">
        <f>AJ!H36</f>
        <v>vs. Apache Junction 9/11/18</v>
      </c>
      <c r="E23" s="3" t="str">
        <f>AJ!D35</f>
        <v>:36.23</v>
      </c>
      <c r="F23" s="3" t="str">
        <f>AJ!E35</f>
        <v>:40.18</v>
      </c>
      <c r="G23" s="4">
        <f>AJ!F35</f>
        <v>8.8437500000000007E-4</v>
      </c>
      <c r="H23" s="4">
        <f>AJ!G35</f>
        <v>8.7962962962962962E-4</v>
      </c>
      <c r="L23" s="5"/>
    </row>
    <row r="24" spans="1:12" ht="17.399999999999999" x14ac:dyDescent="0.3">
      <c r="A24" s="1" t="str">
        <f>CWF!I36</f>
        <v>vs. Casteel and Williams Field 9/27/18</v>
      </c>
      <c r="E24" s="3" t="str">
        <f>CWF!E69</f>
        <v>:33.00</v>
      </c>
      <c r="F24" s="3" t="str">
        <f>CWF!F69</f>
        <v>:38.40</v>
      </c>
      <c r="G24" s="4">
        <f>CWF!G69</f>
        <v>8.2638888888888877E-4</v>
      </c>
      <c r="H24" s="4">
        <f>CWF!H69</f>
        <v>8.2928240740740738E-4</v>
      </c>
      <c r="L24" s="5"/>
    </row>
    <row r="25" spans="1:12" ht="17.399999999999999" x14ac:dyDescent="0.3">
      <c r="A25" s="1" t="str">
        <f>EI!I36</f>
        <v>Eagle Invite 9/29/18</v>
      </c>
      <c r="E25" s="3" t="str">
        <f>EI!E34</f>
        <v>:33.73</v>
      </c>
      <c r="F25" s="3" t="str">
        <f>EI!F34</f>
        <v>:39.47</v>
      </c>
      <c r="G25" s="4">
        <f>EI!G34</f>
        <v>8.4722222222222219E-4</v>
      </c>
      <c r="H25" s="742">
        <f>EI!H34</f>
        <v>8.4722222222222219E-4</v>
      </c>
      <c r="L25" s="5"/>
    </row>
    <row r="26" spans="1:12" ht="17.399999999999999" x14ac:dyDescent="0.3">
      <c r="A26" s="1" t="str">
        <f>ALA!I36</f>
        <v>vs. ALA QC &amp; North 10/18/18</v>
      </c>
      <c r="E26" s="3" t="str">
        <f>ALA!E69</f>
        <v>:32.52</v>
      </c>
      <c r="F26" s="3" t="str">
        <f>ALA!F69</f>
        <v>:37.88</v>
      </c>
      <c r="G26" s="4">
        <f>ALA!G69</f>
        <v>8.1481481481481476E-4</v>
      </c>
      <c r="H26" s="4">
        <f>ALA!H69</f>
        <v>8.1342592592592588E-4</v>
      </c>
      <c r="L26" s="5"/>
    </row>
    <row r="27" spans="1:12" ht="17.399999999999999" x14ac:dyDescent="0.3">
      <c r="A27" s="1"/>
      <c r="E27" s="3"/>
      <c r="F27" s="3"/>
      <c r="G27" s="2"/>
      <c r="H27" s="2"/>
      <c r="L27" s="5"/>
    </row>
    <row r="28" spans="1:12" ht="17.399999999999999" x14ac:dyDescent="0.3">
      <c r="A28" s="7" t="s">
        <v>57</v>
      </c>
      <c r="B28" s="8" t="s">
        <v>38</v>
      </c>
      <c r="C28" s="8" t="s">
        <v>39</v>
      </c>
      <c r="D28" s="8" t="s">
        <v>40</v>
      </c>
      <c r="E28" s="8" t="s">
        <v>41</v>
      </c>
      <c r="F28" s="8" t="s">
        <v>42</v>
      </c>
      <c r="G28" s="8" t="s">
        <v>31</v>
      </c>
      <c r="H28" s="8" t="s">
        <v>51</v>
      </c>
      <c r="L28" s="5"/>
    </row>
    <row r="29" spans="1:12" ht="17.399999999999999" x14ac:dyDescent="0.3">
      <c r="A29" s="1" t="str">
        <f>MES!H36</f>
        <v>at Mesquite 8/30/18</v>
      </c>
      <c r="B29" s="3" t="str">
        <f>MES!I8</f>
        <v>:43.43</v>
      </c>
      <c r="C29" s="3" t="str">
        <f>MES!J8</f>
        <v>:57.70</v>
      </c>
      <c r="D29" s="3">
        <f>MES!K8</f>
        <v>7.1817129629629629E-4</v>
      </c>
      <c r="E29" s="3" t="str">
        <f>MES!L8</f>
        <v>:53.50</v>
      </c>
      <c r="F29" s="3">
        <f>MES!M8</f>
        <v>7.9594907407407425E-4</v>
      </c>
      <c r="G29" s="2">
        <f>MES!N8</f>
        <v>6.5423611111111108E-3</v>
      </c>
      <c r="H29" s="2">
        <f>MES!O8</f>
        <v>6.5432870370370358E-3</v>
      </c>
      <c r="L29" s="5"/>
    </row>
    <row r="30" spans="1:12" ht="17.399999999999999" x14ac:dyDescent="0.3">
      <c r="A30" s="1"/>
      <c r="B30" s="3" t="str">
        <f>MES!I9</f>
        <v>:50.99</v>
      </c>
      <c r="C30" s="3" t="str">
        <f>MES!J9</f>
        <v>:59.25</v>
      </c>
      <c r="D30" s="3" t="str">
        <f>MES!K9</f>
        <v>:58.71</v>
      </c>
      <c r="E30" s="3" t="str">
        <f>MES!L9</f>
        <v>:59.29</v>
      </c>
      <c r="F30" s="3" t="str">
        <f>MES!M9</f>
        <v>:51.57</v>
      </c>
      <c r="G30" s="2"/>
      <c r="H30" s="2"/>
      <c r="L30" s="5"/>
    </row>
    <row r="31" spans="1:12" ht="17.399999999999999" x14ac:dyDescent="0.3">
      <c r="A31" s="1"/>
      <c r="B31" s="3"/>
      <c r="C31" s="3"/>
      <c r="D31" s="3"/>
      <c r="E31" s="3"/>
      <c r="F31" s="3"/>
      <c r="G31" s="2"/>
      <c r="H31" s="5"/>
      <c r="L31" s="5"/>
    </row>
    <row r="32" spans="1:12" ht="17.399999999999999" x14ac:dyDescent="0.3">
      <c r="A32" s="7" t="s">
        <v>58</v>
      </c>
      <c r="E32" s="8" t="s">
        <v>44</v>
      </c>
      <c r="F32" s="8" t="s">
        <v>45</v>
      </c>
      <c r="G32" s="8" t="s">
        <v>31</v>
      </c>
      <c r="H32" s="8" t="s">
        <v>51</v>
      </c>
      <c r="L32" s="5"/>
    </row>
    <row r="33" spans="1:17" ht="17.399999999999999" x14ac:dyDescent="0.3">
      <c r="A33" s="1"/>
      <c r="E33" s="3"/>
      <c r="F33" s="3"/>
      <c r="G33" s="4"/>
      <c r="H33" s="4"/>
      <c r="L33" s="5"/>
    </row>
    <row r="34" spans="1:17" ht="17.399999999999999" x14ac:dyDescent="0.3">
      <c r="A34" s="1"/>
      <c r="E34" s="3"/>
      <c r="F34" s="3"/>
      <c r="G34" s="4"/>
      <c r="H34" s="4"/>
      <c r="L34" s="5"/>
    </row>
    <row r="35" spans="1:17" ht="17.399999999999999" x14ac:dyDescent="0.3">
      <c r="A35" s="7" t="s">
        <v>59</v>
      </c>
      <c r="E35" s="8" t="s">
        <v>44</v>
      </c>
      <c r="F35" s="8" t="s">
        <v>45</v>
      </c>
      <c r="G35" s="8" t="s">
        <v>31</v>
      </c>
      <c r="H35" s="8" t="s">
        <v>51</v>
      </c>
      <c r="L35" s="5"/>
    </row>
    <row r="36" spans="1:17" ht="17.399999999999999" x14ac:dyDescent="0.3">
      <c r="A36" s="7"/>
      <c r="E36" s="3"/>
      <c r="F36" s="3"/>
      <c r="G36" s="2"/>
      <c r="H36" s="2"/>
      <c r="L36" s="5"/>
    </row>
    <row r="37" spans="1:17" ht="18" thickBot="1" x14ac:dyDescent="0.35">
      <c r="A37" s="1"/>
      <c r="E37" s="3"/>
      <c r="F37" s="3"/>
      <c r="G37" s="2"/>
      <c r="H37" s="2"/>
      <c r="I37" s="218"/>
      <c r="J37" s="218"/>
      <c r="K37" s="218"/>
      <c r="L37" s="16"/>
      <c r="M37" s="218"/>
      <c r="N37" s="218"/>
      <c r="O37" s="218"/>
      <c r="P37" s="218"/>
      <c r="Q37" s="218"/>
    </row>
    <row r="38" spans="1:17" ht="18" thickBot="1" x14ac:dyDescent="0.35">
      <c r="A38" s="130" t="s">
        <v>140</v>
      </c>
      <c r="B38" s="266"/>
      <c r="C38" s="266"/>
      <c r="D38" s="266"/>
      <c r="E38" s="267"/>
      <c r="F38" s="267"/>
      <c r="G38" s="268"/>
      <c r="H38" s="269"/>
      <c r="I38" s="242"/>
      <c r="J38" s="242"/>
      <c r="K38" s="16"/>
      <c r="L38" s="16"/>
      <c r="M38" s="218"/>
      <c r="N38" s="218"/>
      <c r="O38" s="218"/>
      <c r="P38" s="218"/>
      <c r="Q38" s="218"/>
    </row>
    <row r="39" spans="1:17" ht="18" thickBot="1" x14ac:dyDescent="0.35">
      <c r="A39" s="286" t="s">
        <v>0</v>
      </c>
      <c r="B39" s="276" t="s">
        <v>32</v>
      </c>
      <c r="C39" s="277" t="s">
        <v>33</v>
      </c>
      <c r="D39" s="815" t="s">
        <v>34</v>
      </c>
      <c r="E39" s="278" t="s">
        <v>2</v>
      </c>
      <c r="F39" s="278" t="s">
        <v>1</v>
      </c>
      <c r="G39" s="278" t="s">
        <v>3</v>
      </c>
      <c r="H39" s="279" t="s">
        <v>9</v>
      </c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18" thickBot="1" x14ac:dyDescent="0.35">
      <c r="A40" s="287" t="s">
        <v>64</v>
      </c>
      <c r="B40" s="281" t="str">
        <f>BT!C9</f>
        <v>:43.93 TT</v>
      </c>
      <c r="C40" s="282" t="str">
        <f>BT!D9</f>
        <v>:44.50 TT</v>
      </c>
      <c r="D40" s="819" t="str">
        <f>BT!E9</f>
        <v>:39.50 TT</v>
      </c>
      <c r="E40" s="288" t="str">
        <f>BT!F9</f>
        <v>2:45.41 GCS</v>
      </c>
      <c r="F40" s="283" t="str">
        <f>BT!G9</f>
        <v>3:29.18 TT</v>
      </c>
      <c r="G40" s="283" t="str">
        <f>BT!H9</f>
        <v>:30.35 ALA</v>
      </c>
      <c r="H40" s="284" t="str">
        <f>BT!I9</f>
        <v>:31.13 HIG</v>
      </c>
      <c r="I40" s="218"/>
      <c r="J40" s="218"/>
      <c r="K40" s="218"/>
      <c r="L40" s="218"/>
      <c r="M40" s="218"/>
      <c r="N40" s="218"/>
      <c r="O40" s="218"/>
      <c r="P40" s="218"/>
      <c r="Q40" s="218"/>
    </row>
    <row r="41" spans="1:17" ht="13.8" thickBot="1" x14ac:dyDescent="0.3">
      <c r="A41" s="102"/>
      <c r="B41" s="218"/>
      <c r="C41" s="218"/>
      <c r="D41" s="218"/>
      <c r="E41" s="102"/>
      <c r="F41" s="102"/>
      <c r="G41" s="102"/>
      <c r="H41" s="102"/>
      <c r="I41" s="218"/>
      <c r="J41" s="218"/>
      <c r="K41" s="218"/>
      <c r="L41" s="218"/>
      <c r="M41" s="218"/>
      <c r="N41" s="218"/>
      <c r="O41" s="218"/>
      <c r="P41" s="218"/>
      <c r="Q41" s="218"/>
    </row>
    <row r="42" spans="1:17" ht="18" thickBot="1" x14ac:dyDescent="0.35">
      <c r="A42" s="142" t="s">
        <v>0</v>
      </c>
      <c r="B42" s="274" t="s">
        <v>4</v>
      </c>
      <c r="C42" s="275" t="s">
        <v>5</v>
      </c>
      <c r="D42" s="275" t="s">
        <v>10</v>
      </c>
      <c r="E42" s="275" t="s">
        <v>6</v>
      </c>
      <c r="F42" s="275" t="s">
        <v>7</v>
      </c>
      <c r="G42" s="273" t="s">
        <v>8</v>
      </c>
      <c r="H42" s="218"/>
      <c r="I42" s="218"/>
      <c r="J42" s="218"/>
      <c r="K42" s="218"/>
      <c r="L42" s="218"/>
      <c r="M42" s="218"/>
      <c r="N42" s="218"/>
    </row>
    <row r="43" spans="1:17" ht="18" thickBot="1" x14ac:dyDescent="0.35">
      <c r="A43" s="132" t="s">
        <v>64</v>
      </c>
      <c r="B43" s="291" t="str">
        <f>BT!J9</f>
        <v>1:28.34 HIG</v>
      </c>
      <c r="C43" s="250" t="str">
        <f>BT!K9</f>
        <v>1:10.28 ALA</v>
      </c>
      <c r="D43" s="250" t="str">
        <f>BT!L9</f>
        <v>1:12.03 HIG</v>
      </c>
      <c r="E43" s="250" t="str">
        <f>BT!M9</f>
        <v>9:25.26 MES</v>
      </c>
      <c r="F43" s="250" t="str">
        <f>BT!N9</f>
        <v>1:44.28 TT</v>
      </c>
      <c r="G43" s="248" t="str">
        <f>BT!O9</f>
        <v>1:39.64 TT</v>
      </c>
      <c r="H43" s="218"/>
      <c r="I43" s="218"/>
      <c r="J43" s="218"/>
      <c r="K43" s="218"/>
      <c r="L43" s="218"/>
      <c r="M43" s="218"/>
      <c r="N43" s="218"/>
    </row>
    <row r="44" spans="1:17" ht="13.8" thickBot="1" x14ac:dyDescent="0.3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</row>
    <row r="45" spans="1:17" ht="18" thickBot="1" x14ac:dyDescent="0.35">
      <c r="A45" s="36">
        <v>2018</v>
      </c>
      <c r="B45" s="276" t="s">
        <v>32</v>
      </c>
      <c r="C45" s="277" t="s">
        <v>33</v>
      </c>
      <c r="D45" s="815" t="s">
        <v>34</v>
      </c>
      <c r="E45" s="278" t="s">
        <v>2</v>
      </c>
      <c r="F45" s="278" t="s">
        <v>1</v>
      </c>
      <c r="G45" s="278" t="s">
        <v>3</v>
      </c>
      <c r="H45" s="279" t="s">
        <v>9</v>
      </c>
    </row>
    <row r="46" spans="1:17" ht="17.399999999999999" x14ac:dyDescent="0.3">
      <c r="A46" s="140" t="s">
        <v>60</v>
      </c>
      <c r="B46" s="42" t="s">
        <v>240</v>
      </c>
      <c r="C46" s="247" t="s">
        <v>281</v>
      </c>
      <c r="D46" s="816" t="s">
        <v>446</v>
      </c>
      <c r="E46" s="111" t="s">
        <v>343</v>
      </c>
      <c r="F46" s="92" t="s">
        <v>325</v>
      </c>
      <c r="G46" s="92" t="s">
        <v>292</v>
      </c>
      <c r="H46" s="93" t="s">
        <v>940</v>
      </c>
    </row>
    <row r="47" spans="1:17" ht="18" thickBot="1" x14ac:dyDescent="0.35">
      <c r="A47" s="141" t="s">
        <v>61</v>
      </c>
      <c r="B47" s="138" t="str">
        <f>BT!C9</f>
        <v>:43.93 TT</v>
      </c>
      <c r="C47" s="44" t="str">
        <f>BT!D9</f>
        <v>:44.50 TT</v>
      </c>
      <c r="D47" s="45" t="str">
        <f>BT!E9</f>
        <v>:39.50 TT</v>
      </c>
      <c r="E47" s="133" t="str">
        <f>BT!F9</f>
        <v>2:45.41 GCS</v>
      </c>
      <c r="F47" s="44" t="str">
        <f>BT!G9</f>
        <v>3:29.18 TT</v>
      </c>
      <c r="G47" s="44" t="str">
        <f>BT!H9</f>
        <v>:30.35 ALA</v>
      </c>
      <c r="H47" s="45" t="str">
        <f>BT!I9</f>
        <v>:31.13 HIG</v>
      </c>
    </row>
    <row r="48" spans="1:17" ht="13.8" thickBot="1" x14ac:dyDescent="0.3"/>
    <row r="49" spans="1:7" ht="18" thickBot="1" x14ac:dyDescent="0.35">
      <c r="A49" s="36">
        <v>2018</v>
      </c>
      <c r="B49" s="274" t="s">
        <v>4</v>
      </c>
      <c r="C49" s="275" t="s">
        <v>5</v>
      </c>
      <c r="D49" s="275" t="s">
        <v>10</v>
      </c>
      <c r="E49" s="275" t="s">
        <v>6</v>
      </c>
      <c r="F49" s="275" t="s">
        <v>7</v>
      </c>
      <c r="G49" s="273" t="s">
        <v>8</v>
      </c>
    </row>
    <row r="50" spans="1:7" ht="17.399999999999999" x14ac:dyDescent="0.3">
      <c r="A50" s="134" t="s">
        <v>60</v>
      </c>
      <c r="B50" s="54" t="s">
        <v>268</v>
      </c>
      <c r="C50" s="54" t="s">
        <v>255</v>
      </c>
      <c r="D50" s="54" t="s">
        <v>708</v>
      </c>
      <c r="E50" s="54" t="s">
        <v>431</v>
      </c>
      <c r="F50" s="54" t="s">
        <v>306</v>
      </c>
      <c r="G50" s="55" t="s">
        <v>462</v>
      </c>
    </row>
    <row r="51" spans="1:7" ht="18" thickBot="1" x14ac:dyDescent="0.35">
      <c r="A51" s="135" t="s">
        <v>61</v>
      </c>
      <c r="B51" s="133" t="str">
        <f>BT!J9</f>
        <v>1:28.34 HIG</v>
      </c>
      <c r="C51" s="133" t="str">
        <f>BT!K9</f>
        <v>1:10.28 ALA</v>
      </c>
      <c r="D51" s="133" t="str">
        <f>BT!L9</f>
        <v>1:12.03 HIG</v>
      </c>
      <c r="E51" s="133" t="str">
        <f>BT!M9</f>
        <v>9:25.26 MES</v>
      </c>
      <c r="F51" s="133" t="str">
        <f>BT!N9</f>
        <v>1:44.28 TT</v>
      </c>
      <c r="G51" s="139" t="str">
        <f>BT!O9</f>
        <v>1:39.64 TT</v>
      </c>
    </row>
  </sheetData>
  <pageMargins left="0.7" right="0.7" top="0.75" bottom="0.75" header="0.3" footer="0.3"/>
  <pageSetup scale="59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5D66-59BE-4EE9-A3AB-BCDCA2A7ECC1}">
  <sheetPr>
    <pageSetUpPr fitToPage="1"/>
  </sheetPr>
  <dimension ref="A1:N54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483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HIG!I36</f>
        <v>vs. Higley 9/20/18</v>
      </c>
      <c r="C4" s="3" t="str">
        <f>HIG!C11</f>
        <v>:34.92</v>
      </c>
      <c r="D4" s="3" t="str">
        <f>HIG!D11</f>
        <v>:40.26</v>
      </c>
      <c r="E4" s="3" t="str">
        <f>HIG!E11</f>
        <v>:43.76</v>
      </c>
      <c r="F4" s="3" t="str">
        <f>HIG!F11</f>
        <v>:44.62</v>
      </c>
      <c r="G4" s="4">
        <f>HIG!G11</f>
        <v>1.8930555555555556E-3</v>
      </c>
      <c r="H4" s="4">
        <f>HIG!H11</f>
        <v>1.8881944444444443E-3</v>
      </c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 t="str">
        <f>MES!H36</f>
        <v>at Mesquite 8/30/18</v>
      </c>
      <c r="C7" s="3" t="str">
        <f>MES!B17</f>
        <v>:41.69</v>
      </c>
      <c r="D7" s="3" t="str">
        <f>MES!C17</f>
        <v>:48.97</v>
      </c>
      <c r="E7" s="3" t="str">
        <f>MES!D17</f>
        <v>:53.68</v>
      </c>
      <c r="F7" s="3" t="str">
        <f>MES!E17</f>
        <v>:44.33</v>
      </c>
      <c r="G7" s="4">
        <f>MES!F17</f>
        <v>2.1836805555555555E-3</v>
      </c>
      <c r="H7" s="4">
        <f>MES!G17</f>
        <v>2.1832175925925925E-3</v>
      </c>
      <c r="L7" s="5"/>
    </row>
    <row r="8" spans="1:12" ht="17.399999999999999" x14ac:dyDescent="0.3">
      <c r="A8" s="1" t="str">
        <f>KI!I36</f>
        <v>Knights Invite 10/22/18</v>
      </c>
      <c r="C8" s="3" t="str">
        <f>KI!C15</f>
        <v>:42.07</v>
      </c>
      <c r="D8" s="3" t="str">
        <f>KI!D15</f>
        <v>:47.43</v>
      </c>
      <c r="E8" s="3" t="str">
        <f>KI!E15</f>
        <v>:52.33</v>
      </c>
      <c r="F8" s="3" t="str">
        <f>KI!F15</f>
        <v>:43.36</v>
      </c>
      <c r="G8" s="4">
        <f>KI!G15</f>
        <v>2.1434027777777779E-3</v>
      </c>
      <c r="H8" s="742">
        <f>KI!H15</f>
        <v>2.1434027777777779E-3</v>
      </c>
      <c r="L8" s="5"/>
    </row>
    <row r="9" spans="1:12" ht="17.399999999999999" x14ac:dyDescent="0.3">
      <c r="A9" s="1" t="str">
        <f>LCQ!I36</f>
        <v>Last Chance Qualifier 10/25/18</v>
      </c>
      <c r="C9" s="3" t="str">
        <f>LCQ!C14</f>
        <v>:40.23</v>
      </c>
      <c r="D9" s="3" t="str">
        <f>LCQ!D14</f>
        <v>:46.32</v>
      </c>
      <c r="E9" s="3" t="str">
        <f>LCQ!E14</f>
        <v>:51.35</v>
      </c>
      <c r="F9" s="3" t="str">
        <f>LCQ!F14</f>
        <v>:39.56</v>
      </c>
      <c r="G9" s="4">
        <f>LCQ!G14</f>
        <v>2.0569444444444441E-3</v>
      </c>
      <c r="H9" s="742">
        <f>LCQ!H14</f>
        <v>2.0569444444444441E-3</v>
      </c>
      <c r="L9" s="5"/>
    </row>
    <row r="10" spans="1:12" ht="17.399999999999999" x14ac:dyDescent="0.3">
      <c r="A10" s="27"/>
      <c r="C10" s="3"/>
      <c r="D10" s="3"/>
      <c r="E10" s="3"/>
      <c r="F10" s="3"/>
      <c r="G10" s="2"/>
      <c r="H10" s="2"/>
      <c r="L10" s="5"/>
    </row>
    <row r="11" spans="1:12" ht="17.399999999999999" x14ac:dyDescent="0.3">
      <c r="A11" s="7" t="s">
        <v>54</v>
      </c>
      <c r="D11" s="8"/>
      <c r="E11" s="8"/>
      <c r="F11" s="8"/>
      <c r="G11" s="8" t="s">
        <v>31</v>
      </c>
      <c r="H11" s="8" t="s">
        <v>51</v>
      </c>
      <c r="L11" s="5"/>
    </row>
    <row r="12" spans="1:12" ht="17.399999999999999" x14ac:dyDescent="0.3">
      <c r="A12" s="1" t="str">
        <f>CWF!I36</f>
        <v>vs. Casteel and Williams Field 9/27/18</v>
      </c>
      <c r="D12" s="5"/>
      <c r="F12" s="5"/>
      <c r="G12" s="2" t="str">
        <f>CWF!G58</f>
        <v>:31.50</v>
      </c>
      <c r="H12" s="2" t="str">
        <f>CWF!H58</f>
        <v>:31.47</v>
      </c>
      <c r="L12" s="5"/>
    </row>
    <row r="13" spans="1:12" ht="17.399999999999999" x14ac:dyDescent="0.3">
      <c r="A13" s="1" t="str">
        <f>ALA!I36</f>
        <v>vs. ALA QC &amp; North 10/18/18</v>
      </c>
      <c r="D13" s="5"/>
      <c r="F13" s="5"/>
      <c r="G13" s="2" t="str">
        <f>ALA!G57</f>
        <v>:30.81</v>
      </c>
      <c r="H13" s="2" t="str">
        <f>ALA!H57</f>
        <v>:30.75</v>
      </c>
      <c r="L13" s="5"/>
    </row>
    <row r="14" spans="1:12" ht="17.399999999999999" x14ac:dyDescent="0.3">
      <c r="A14" s="1"/>
      <c r="D14" s="5"/>
      <c r="F14" s="5"/>
      <c r="G14" s="2"/>
      <c r="H14" s="2"/>
      <c r="L14" s="5"/>
    </row>
    <row r="15" spans="1:12" ht="17.399999999999999" x14ac:dyDescent="0.3">
      <c r="A15" s="7" t="s">
        <v>55</v>
      </c>
      <c r="E15" s="8" t="s">
        <v>44</v>
      </c>
      <c r="F15" s="8" t="s">
        <v>45</v>
      </c>
      <c r="G15" s="8" t="s">
        <v>31</v>
      </c>
      <c r="H15" s="8" t="s">
        <v>51</v>
      </c>
      <c r="L15" s="5"/>
    </row>
    <row r="16" spans="1:12" ht="17.399999999999999" x14ac:dyDescent="0.3">
      <c r="A16" s="1"/>
      <c r="E16" s="3"/>
      <c r="F16" s="3"/>
      <c r="G16" s="2"/>
      <c r="H16" s="2"/>
      <c r="L16" s="5"/>
    </row>
    <row r="17" spans="1:12" ht="17.399999999999999" x14ac:dyDescent="0.3">
      <c r="A17" s="1"/>
      <c r="E17" s="3"/>
      <c r="F17" s="3"/>
      <c r="G17" s="2"/>
      <c r="H17" s="2"/>
      <c r="L17" s="5"/>
    </row>
    <row r="18" spans="1:12" ht="17.399999999999999" x14ac:dyDescent="0.3">
      <c r="A18" s="7" t="s">
        <v>56</v>
      </c>
      <c r="E18" s="8" t="s">
        <v>44</v>
      </c>
      <c r="F18" s="8" t="s">
        <v>45</v>
      </c>
      <c r="G18" s="8" t="s">
        <v>31</v>
      </c>
      <c r="H18" s="8" t="s">
        <v>51</v>
      </c>
      <c r="L18" s="5"/>
    </row>
    <row r="19" spans="1:12" ht="17.399999999999999" x14ac:dyDescent="0.3">
      <c r="A19" s="1" t="str">
        <f>PCD!H36</f>
        <v>at Phoenix Country Day 9/4/18</v>
      </c>
      <c r="E19" s="3" t="str">
        <f>PCD!D51</f>
        <v>:32.14</v>
      </c>
      <c r="F19" s="3" t="str">
        <f>PCD!E51</f>
        <v>:38.29</v>
      </c>
      <c r="G19" s="4">
        <f>PCD!F51</f>
        <v>8.1516203703703698E-4</v>
      </c>
      <c r="H19" s="4">
        <f>PCD!G51</f>
        <v>8.1516203703703698E-4</v>
      </c>
      <c r="L19" s="5"/>
    </row>
    <row r="20" spans="1:12" ht="17.399999999999999" x14ac:dyDescent="0.3">
      <c r="A20" s="1" t="str">
        <f>AJ!H36</f>
        <v>vs. Apache Junction 9/11/18</v>
      </c>
      <c r="E20" s="3" t="str">
        <f>AJ!D34</f>
        <v>:32.63</v>
      </c>
      <c r="F20" s="3" t="str">
        <f>AJ!E34</f>
        <v>:36.99</v>
      </c>
      <c r="G20" s="4">
        <f>AJ!F34</f>
        <v>8.0578703703703715E-4</v>
      </c>
      <c r="H20" s="4">
        <f>AJ!G34</f>
        <v>8.0439814814814816E-4</v>
      </c>
      <c r="L20" s="5"/>
    </row>
    <row r="21" spans="1:12" ht="17.399999999999999" x14ac:dyDescent="0.3">
      <c r="A21" s="1" t="str">
        <f>CWF!I36</f>
        <v>vs. Casteel and Williams Field 9/27/18</v>
      </c>
      <c r="E21" s="3" t="str">
        <f>CWF!E66</f>
        <v>:33.83</v>
      </c>
      <c r="F21" s="3" t="str">
        <f>CWF!F66</f>
        <v>:38.10</v>
      </c>
      <c r="G21" s="4">
        <f>CWF!G66</f>
        <v>8.3252314814814821E-4</v>
      </c>
      <c r="H21" s="4">
        <f>CWF!H66</f>
        <v>8.313657407407407E-4</v>
      </c>
      <c r="L21" s="5"/>
    </row>
    <row r="22" spans="1:12" ht="17.399999999999999" x14ac:dyDescent="0.3">
      <c r="A22" s="1" t="str">
        <f>EI!I36</f>
        <v>Eagle Invite 9/29/18</v>
      </c>
      <c r="E22" s="3" t="str">
        <f>EI!E35</f>
        <v>:33.18</v>
      </c>
      <c r="F22" s="3" t="str">
        <f>EI!F35</f>
        <v>:39.89</v>
      </c>
      <c r="G22" s="4">
        <f>EI!G35</f>
        <v>8.4571759259259268E-4</v>
      </c>
      <c r="H22" s="4">
        <f>EI!H35</f>
        <v>8.4699074074074071E-4</v>
      </c>
      <c r="L22" s="5"/>
    </row>
    <row r="23" spans="1:12" ht="17.399999999999999" x14ac:dyDescent="0.3">
      <c r="A23" s="1" t="str">
        <f>ALA!I36</f>
        <v>vs. ALA QC &amp; North 10/18/18</v>
      </c>
      <c r="E23" s="3" t="str">
        <f>ALA!E67</f>
        <v>:34.07</v>
      </c>
      <c r="F23" s="3" t="str">
        <f>ALA!F67</f>
        <v>:38.38</v>
      </c>
      <c r="G23" s="4">
        <f>ALA!G67</f>
        <v>8.3854166666666669E-4</v>
      </c>
      <c r="H23" s="4">
        <f>ALA!H67</f>
        <v>8.3657407407407422E-4</v>
      </c>
      <c r="L23" s="5"/>
    </row>
    <row r="24" spans="1:12" ht="17.399999999999999" x14ac:dyDescent="0.3">
      <c r="A24" s="1" t="str">
        <f>SSI!I36</f>
        <v>Small School Invite 10/20/18</v>
      </c>
      <c r="E24" s="3" t="str">
        <f>SSI!E32</f>
        <v>:32.33</v>
      </c>
      <c r="F24" s="3" t="str">
        <f>SSI!F32</f>
        <v>:35.39</v>
      </c>
      <c r="G24" s="4">
        <f>SSI!G32</f>
        <v>7.7905092592592577E-4</v>
      </c>
      <c r="H24" s="4">
        <f>SSI!H32</f>
        <v>7.8379629629629632E-4</v>
      </c>
      <c r="L24" s="5"/>
    </row>
    <row r="25" spans="1:12" ht="17.399999999999999" x14ac:dyDescent="0.3">
      <c r="A25" s="1"/>
      <c r="E25" s="3"/>
      <c r="F25" s="3"/>
      <c r="G25" s="2"/>
      <c r="H25" s="2"/>
      <c r="L25" s="5"/>
    </row>
    <row r="26" spans="1:12" ht="17.399999999999999" x14ac:dyDescent="0.3">
      <c r="A26" s="7" t="s">
        <v>57</v>
      </c>
      <c r="B26" s="8" t="s">
        <v>38</v>
      </c>
      <c r="C26" s="8" t="s">
        <v>39</v>
      </c>
      <c r="D26" s="8" t="s">
        <v>40</v>
      </c>
      <c r="E26" s="8" t="s">
        <v>41</v>
      </c>
      <c r="F26" s="8" t="s">
        <v>42</v>
      </c>
      <c r="G26" s="8" t="s">
        <v>31</v>
      </c>
      <c r="H26" s="8" t="s">
        <v>51</v>
      </c>
      <c r="L26" s="5"/>
    </row>
    <row r="27" spans="1:12" ht="17.399999999999999" x14ac:dyDescent="0.3">
      <c r="A27" s="1" t="str">
        <f>HIG!I36</f>
        <v>vs. Higley 9/20/18</v>
      </c>
      <c r="B27" s="3" t="str">
        <f>HIG!J6</f>
        <v>:38.84</v>
      </c>
      <c r="C27" s="3" t="str">
        <f>HIG!K6</f>
        <v>:45.75</v>
      </c>
      <c r="D27" s="3" t="str">
        <f>HIG!L6</f>
        <v>:47.76</v>
      </c>
      <c r="E27" s="3" t="str">
        <f>HIG!M6</f>
        <v>:46.93</v>
      </c>
      <c r="F27" s="3" t="str">
        <f>HIG!N6</f>
        <v>:44.30</v>
      </c>
      <c r="G27" s="2">
        <f>HIG!O6</f>
        <v>5.2060185185185187E-3</v>
      </c>
      <c r="H27" s="2">
        <f>HIG!P6</f>
        <v>5.2043981481481481E-3</v>
      </c>
      <c r="L27" s="5"/>
    </row>
    <row r="28" spans="1:12" ht="17.399999999999999" x14ac:dyDescent="0.3">
      <c r="A28" s="1"/>
      <c r="B28" s="3" t="str">
        <f>HIG!J7</f>
        <v>:41.21</v>
      </c>
      <c r="C28" s="3" t="str">
        <f>HIG!K7</f>
        <v>:49.24</v>
      </c>
      <c r="D28" s="3" t="str">
        <f>HIG!L7</f>
        <v>:47.60</v>
      </c>
      <c r="E28" s="3" t="str">
        <f>HIG!M7</f>
        <v>:47.41</v>
      </c>
      <c r="F28" s="3" t="str">
        <f>HIG!N7</f>
        <v>:40.76</v>
      </c>
      <c r="G28" s="2"/>
      <c r="H28" s="2"/>
      <c r="L28" s="5"/>
    </row>
    <row r="29" spans="1:12" ht="17.399999999999999" x14ac:dyDescent="0.3">
      <c r="A29" s="1"/>
      <c r="B29" s="3"/>
      <c r="C29" s="3"/>
      <c r="D29" s="3"/>
      <c r="E29" s="3"/>
      <c r="F29" s="3"/>
      <c r="G29" s="2"/>
      <c r="H29" s="5"/>
      <c r="L29" s="5"/>
    </row>
    <row r="30" spans="1:12" ht="17.399999999999999" x14ac:dyDescent="0.3">
      <c r="A30" s="7" t="s">
        <v>58</v>
      </c>
      <c r="E30" s="8" t="s">
        <v>44</v>
      </c>
      <c r="F30" s="8" t="s">
        <v>45</v>
      </c>
      <c r="G30" s="8" t="s">
        <v>31</v>
      </c>
      <c r="H30" s="8" t="s">
        <v>51</v>
      </c>
      <c r="L30" s="5"/>
    </row>
    <row r="31" spans="1:12" ht="17.399999999999999" x14ac:dyDescent="0.3">
      <c r="A31" s="1" t="str">
        <f>PCD!H36</f>
        <v>at Phoenix Country Day 9/4/18</v>
      </c>
      <c r="E31" s="3" t="str">
        <f>PCD!D58</f>
        <v>:42.08</v>
      </c>
      <c r="F31" s="3" t="str">
        <f>PCD!E58</f>
        <v>:47.68</v>
      </c>
      <c r="G31" s="4">
        <f>PCD!F58</f>
        <v>1.0388888888888889E-3</v>
      </c>
      <c r="H31" s="4">
        <f>PCD!G58</f>
        <v>1.0388888888888889E-3</v>
      </c>
      <c r="L31" s="5"/>
    </row>
    <row r="32" spans="1:12" ht="17.399999999999999" x14ac:dyDescent="0.3">
      <c r="A32" s="1" t="str">
        <f>AJ!H36</f>
        <v>vs. Apache Junction 9/11/18</v>
      </c>
      <c r="E32" s="3" t="str">
        <f>AJ!L20</f>
        <v>:42.12</v>
      </c>
      <c r="F32" s="3" t="str">
        <f>AJ!M20</f>
        <v>:48.80</v>
      </c>
      <c r="G32" s="4">
        <f>AJ!N20</f>
        <v>1.0523148148148147E-3</v>
      </c>
      <c r="H32" s="4">
        <f>AJ!O20</f>
        <v>1.058101851851852E-3</v>
      </c>
      <c r="L32" s="5"/>
    </row>
    <row r="33" spans="1:14" ht="17.399999999999999" x14ac:dyDescent="0.3">
      <c r="A33" s="1"/>
      <c r="E33" s="3"/>
      <c r="F33" s="3"/>
      <c r="G33" s="4"/>
      <c r="H33" s="4"/>
      <c r="L33" s="5"/>
    </row>
    <row r="34" spans="1:14" ht="17.399999999999999" x14ac:dyDescent="0.3">
      <c r="A34" s="7" t="s">
        <v>59</v>
      </c>
      <c r="E34" s="8" t="s">
        <v>44</v>
      </c>
      <c r="F34" s="8" t="s">
        <v>45</v>
      </c>
      <c r="G34" s="8" t="s">
        <v>31</v>
      </c>
      <c r="H34" s="8" t="s">
        <v>51</v>
      </c>
      <c r="L34" s="5"/>
    </row>
    <row r="35" spans="1:14" ht="17.399999999999999" x14ac:dyDescent="0.3">
      <c r="A35" s="1" t="str">
        <f>MES!H36</f>
        <v>at Mesquite 8/30/18</v>
      </c>
      <c r="E35" s="3" t="str">
        <f>MES!L27</f>
        <v>:45.19</v>
      </c>
      <c r="F35" s="3" t="str">
        <f>MES!M27</f>
        <v>:48.38</v>
      </c>
      <c r="G35" s="4">
        <f>MES!N27</f>
        <v>1.0829861111111112E-3</v>
      </c>
      <c r="H35" s="4">
        <f>MES!O27</f>
        <v>1.0814814814814814E-3</v>
      </c>
      <c r="L35" s="5"/>
    </row>
    <row r="36" spans="1:14" ht="17.399999999999999" x14ac:dyDescent="0.3">
      <c r="A36" s="1" t="str">
        <f>KI!I36</f>
        <v>Knights Invite 10/22/18</v>
      </c>
      <c r="E36" s="3" t="str">
        <f>KI!M24</f>
        <v>:41.66</v>
      </c>
      <c r="F36" s="3" t="str">
        <f>KI!N24</f>
        <v>:48.09</v>
      </c>
      <c r="G36" s="4">
        <f>KI!O24</f>
        <v>1.0387731481481483E-3</v>
      </c>
      <c r="H36" s="4">
        <f>KI!P24</f>
        <v>1.0390046296296295E-3</v>
      </c>
      <c r="L36" s="5"/>
    </row>
    <row r="37" spans="1:14" ht="17.399999999999999" x14ac:dyDescent="0.3">
      <c r="A37" s="1" t="str">
        <f>EI!I36</f>
        <v>Eagle Invite 9/29/18</v>
      </c>
      <c r="E37" s="3" t="str">
        <f>EI!M26</f>
        <v>:41.05</v>
      </c>
      <c r="F37" s="3" t="str">
        <f>EI!N26</f>
        <v>:49.61</v>
      </c>
      <c r="G37" s="4">
        <f>EI!O26</f>
        <v>1.0493055555555557E-3</v>
      </c>
      <c r="H37" s="4">
        <f>EI!P26</f>
        <v>1.0466435185185184E-3</v>
      </c>
      <c r="L37" s="5"/>
    </row>
    <row r="38" spans="1:14" ht="17.399999999999999" x14ac:dyDescent="0.3">
      <c r="A38" s="1" t="str">
        <f>SSI!I36</f>
        <v>Small School Invite 10/20/18</v>
      </c>
      <c r="E38" s="3" t="str">
        <f>SSI!M28</f>
        <v>:41.47</v>
      </c>
      <c r="F38" s="3" t="str">
        <f>SSI!N28</f>
        <v>:48.50</v>
      </c>
      <c r="G38" s="4">
        <f>SSI!O28</f>
        <v>1.0430555555555555E-3</v>
      </c>
      <c r="H38" s="4">
        <f>SSI!P28</f>
        <v>1.0413194444444445E-3</v>
      </c>
      <c r="L38" s="5"/>
    </row>
    <row r="39" spans="1:14" ht="17.399999999999999" x14ac:dyDescent="0.3">
      <c r="A39" s="1" t="str">
        <f>LCQ!I36</f>
        <v>Last Chance Qualifier 10/25/18</v>
      </c>
      <c r="E39" s="3" t="str">
        <f>LCQ!M27</f>
        <v>:42.04</v>
      </c>
      <c r="F39" s="3" t="str">
        <f>LCQ!N27</f>
        <v>:48.25</v>
      </c>
      <c r="G39" s="4">
        <f>LCQ!O27</f>
        <v>1.0450231481481482E-3</v>
      </c>
      <c r="H39" s="4">
        <f>LCQ!P27</f>
        <v>1.0450231481481482E-3</v>
      </c>
      <c r="L39" s="5"/>
    </row>
    <row r="40" spans="1:14" ht="18" thickBot="1" x14ac:dyDescent="0.35">
      <c r="A40" s="1"/>
      <c r="E40" s="3"/>
      <c r="F40" s="3"/>
      <c r="G40" s="4"/>
      <c r="H40" s="4"/>
      <c r="I40" s="218"/>
      <c r="J40" s="218"/>
      <c r="K40" s="218"/>
      <c r="L40" s="16"/>
      <c r="M40" s="218"/>
      <c r="N40" s="218"/>
    </row>
    <row r="41" spans="1:14" ht="18" thickBot="1" x14ac:dyDescent="0.35">
      <c r="A41" s="130" t="s">
        <v>140</v>
      </c>
      <c r="B41" s="266"/>
      <c r="C41" s="266"/>
      <c r="D41" s="266"/>
      <c r="E41" s="267"/>
      <c r="F41" s="267"/>
      <c r="G41" s="268"/>
      <c r="H41" s="269"/>
      <c r="I41" s="242"/>
      <c r="J41" s="242"/>
      <c r="K41" s="16"/>
      <c r="L41" s="16"/>
      <c r="M41" s="218"/>
      <c r="N41" s="218"/>
    </row>
    <row r="42" spans="1:14" ht="18" thickBot="1" x14ac:dyDescent="0.35">
      <c r="A42" s="270" t="s">
        <v>0</v>
      </c>
      <c r="B42" s="270" t="s">
        <v>32</v>
      </c>
      <c r="C42" s="271" t="s">
        <v>33</v>
      </c>
      <c r="D42" s="810" t="s">
        <v>34</v>
      </c>
      <c r="E42" s="272" t="s">
        <v>2</v>
      </c>
      <c r="F42" s="272" t="s">
        <v>1</v>
      </c>
      <c r="G42" s="272" t="s">
        <v>3</v>
      </c>
      <c r="H42" s="273" t="s">
        <v>9</v>
      </c>
      <c r="I42" s="218"/>
      <c r="J42" s="218"/>
      <c r="K42" s="218"/>
      <c r="L42" s="218"/>
      <c r="M42" s="218"/>
      <c r="N42" s="218"/>
    </row>
    <row r="43" spans="1:14" ht="18" thickBot="1" x14ac:dyDescent="0.35">
      <c r="A43" s="820" t="s">
        <v>150</v>
      </c>
      <c r="B43" s="281" t="str">
        <f>BT!C10</f>
        <v>:40.72 TT</v>
      </c>
      <c r="C43" s="282" t="str">
        <f>BT!D10</f>
        <v>:39.74 MES</v>
      </c>
      <c r="D43" s="819" t="str">
        <f>BT!E10</f>
        <v>:40.23 LCQ</v>
      </c>
      <c r="E43" s="288" t="str">
        <f>BT!F10</f>
        <v>2:40.30 GCS</v>
      </c>
      <c r="F43" s="283" t="str">
        <f>BT!G10</f>
        <v>2:57.76 LCQ</v>
      </c>
      <c r="G43" s="283" t="str">
        <f>BT!H10</f>
        <v>:30.75 ALA</v>
      </c>
      <c r="H43" s="284" t="str">
        <f>BT!I10</f>
        <v>:31.74 AJ</v>
      </c>
      <c r="I43" s="218"/>
      <c r="J43" s="218"/>
      <c r="K43" s="218"/>
      <c r="L43" s="218"/>
      <c r="M43" s="218"/>
      <c r="N43" s="218"/>
    </row>
    <row r="44" spans="1:14" ht="13.8" thickBot="1" x14ac:dyDescent="0.3">
      <c r="A44" s="102"/>
      <c r="B44" s="218"/>
      <c r="C44" s="218"/>
      <c r="D44" s="218"/>
      <c r="E44" s="102"/>
      <c r="F44" s="102"/>
      <c r="G44" s="102"/>
      <c r="H44" s="102"/>
      <c r="I44" s="218"/>
      <c r="J44" s="218"/>
      <c r="K44" s="218"/>
      <c r="L44" s="218"/>
      <c r="M44" s="218"/>
      <c r="N44" s="218"/>
    </row>
    <row r="45" spans="1:14" ht="18" thickBot="1" x14ac:dyDescent="0.35">
      <c r="A45" s="142" t="s">
        <v>0</v>
      </c>
      <c r="B45" s="274" t="s">
        <v>4</v>
      </c>
      <c r="C45" s="275" t="s">
        <v>5</v>
      </c>
      <c r="D45" s="275" t="s">
        <v>10</v>
      </c>
      <c r="E45" s="275" t="s">
        <v>6</v>
      </c>
      <c r="F45" s="275" t="s">
        <v>7</v>
      </c>
      <c r="G45" s="273" t="s">
        <v>8</v>
      </c>
      <c r="H45" s="218"/>
      <c r="I45" s="218"/>
      <c r="J45" s="218"/>
      <c r="K45" s="218"/>
      <c r="L45" s="218"/>
      <c r="M45" s="218"/>
      <c r="N45" s="218"/>
    </row>
    <row r="46" spans="1:14" ht="18" thickBot="1" x14ac:dyDescent="0.35">
      <c r="A46" s="132" t="s">
        <v>150</v>
      </c>
      <c r="B46" s="243" t="str">
        <f>BT!J10</f>
        <v>1:41.00 GCS</v>
      </c>
      <c r="C46" s="243" t="str">
        <f>BT!K10</f>
        <v>1:07.31 SSI</v>
      </c>
      <c r="D46" s="243" t="str">
        <f>BT!L10</f>
        <v>1:12.51 AJ</v>
      </c>
      <c r="E46" s="243" t="str">
        <f>BT!M10</f>
        <v>7:29.66 HIG</v>
      </c>
      <c r="F46" s="243" t="str">
        <f>BT!N10</f>
        <v>1:29.76 PCD</v>
      </c>
      <c r="G46" s="244" t="str">
        <f>BT!O10</f>
        <v>1:29.77 KI</v>
      </c>
      <c r="H46" s="218"/>
      <c r="I46" s="218"/>
      <c r="J46" s="218"/>
      <c r="K46" s="218"/>
      <c r="L46" s="218"/>
      <c r="M46" s="218"/>
      <c r="N46" s="218"/>
    </row>
    <row r="47" spans="1:14" ht="13.8" thickBot="1" x14ac:dyDescent="0.3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1:14" ht="18" thickBot="1" x14ac:dyDescent="0.35">
      <c r="A48" s="130">
        <v>2018</v>
      </c>
      <c r="B48" s="270" t="s">
        <v>32</v>
      </c>
      <c r="C48" s="271" t="s">
        <v>33</v>
      </c>
      <c r="D48" s="810" t="s">
        <v>34</v>
      </c>
      <c r="E48" s="272" t="s">
        <v>2</v>
      </c>
      <c r="F48" s="272" t="s">
        <v>1</v>
      </c>
      <c r="G48" s="272" t="s">
        <v>3</v>
      </c>
      <c r="H48" s="273" t="s">
        <v>9</v>
      </c>
    </row>
    <row r="49" spans="1:8" ht="17.399999999999999" x14ac:dyDescent="0.3">
      <c r="A49" s="140" t="s">
        <v>60</v>
      </c>
      <c r="B49" s="42" t="s">
        <v>237</v>
      </c>
      <c r="C49" s="247" t="s">
        <v>777</v>
      </c>
      <c r="D49" s="816" t="s">
        <v>443</v>
      </c>
      <c r="E49" s="111" t="s">
        <v>339</v>
      </c>
      <c r="F49" s="92" t="s">
        <v>321</v>
      </c>
      <c r="G49" s="92" t="s">
        <v>283</v>
      </c>
      <c r="H49" s="93" t="s">
        <v>284</v>
      </c>
    </row>
    <row r="50" spans="1:8" ht="18" thickBot="1" x14ac:dyDescent="0.35">
      <c r="A50" s="141" t="s">
        <v>61</v>
      </c>
      <c r="B50" s="34" t="str">
        <f>BT!C10</f>
        <v>:40.72 TT</v>
      </c>
      <c r="C50" s="280" t="str">
        <f>BT!D10</f>
        <v>:39.74 MES</v>
      </c>
      <c r="D50" s="818" t="str">
        <f>BT!E10</f>
        <v>:40.23 LCQ</v>
      </c>
      <c r="E50" s="133" t="str">
        <f>BT!F10</f>
        <v>2:40.30 GCS</v>
      </c>
      <c r="F50" s="44" t="str">
        <f>BT!G10</f>
        <v>2:57.76 LCQ</v>
      </c>
      <c r="G50" s="44" t="str">
        <f>BT!H10</f>
        <v>:30.75 ALA</v>
      </c>
      <c r="H50" s="45" t="str">
        <f>BT!I10</f>
        <v>:31.74 AJ</v>
      </c>
    </row>
    <row r="51" spans="1:8" ht="13.8" thickBot="1" x14ac:dyDescent="0.3"/>
    <row r="52" spans="1:8" ht="18" thickBot="1" x14ac:dyDescent="0.35">
      <c r="A52" s="130">
        <v>2018</v>
      </c>
      <c r="B52" s="274" t="s">
        <v>4</v>
      </c>
      <c r="C52" s="275" t="s">
        <v>5</v>
      </c>
      <c r="D52" s="275" t="s">
        <v>10</v>
      </c>
      <c r="E52" s="275" t="s">
        <v>6</v>
      </c>
      <c r="F52" s="275" t="s">
        <v>7</v>
      </c>
      <c r="G52" s="273" t="s">
        <v>8</v>
      </c>
    </row>
    <row r="53" spans="1:8" ht="17.399999999999999" x14ac:dyDescent="0.3">
      <c r="A53" s="134" t="s">
        <v>60</v>
      </c>
      <c r="B53" s="92" t="s">
        <v>265</v>
      </c>
      <c r="C53" s="92" t="s">
        <v>252</v>
      </c>
      <c r="D53" s="92" t="s">
        <v>709</v>
      </c>
      <c r="E53" s="92" t="s">
        <v>423</v>
      </c>
      <c r="F53" s="92" t="s">
        <v>301</v>
      </c>
      <c r="G53" s="93" t="s">
        <v>459</v>
      </c>
    </row>
    <row r="54" spans="1:8" ht="18" thickBot="1" x14ac:dyDescent="0.35">
      <c r="A54" s="135" t="s">
        <v>61</v>
      </c>
      <c r="B54" s="133" t="str">
        <f>BT!J10</f>
        <v>1:41.00 GCS</v>
      </c>
      <c r="C54" s="133" t="str">
        <f>BT!K10</f>
        <v>1:07.31 SSI</v>
      </c>
      <c r="D54" s="133" t="str">
        <f>BT!L10</f>
        <v>1:12.51 AJ</v>
      </c>
      <c r="E54" s="133" t="str">
        <f>BT!M10</f>
        <v>7:29.66 HIG</v>
      </c>
      <c r="F54" s="133" t="str">
        <f>BT!N10</f>
        <v>1:29.76 PCD</v>
      </c>
      <c r="G54" s="139" t="str">
        <f>BT!O10</f>
        <v>1:29.77 KI</v>
      </c>
    </row>
  </sheetData>
  <pageMargins left="0.7" right="0.7" top="0.75" bottom="0.75" header="0.3" footer="0.3"/>
  <pageSetup scale="56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58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8" width="18.6640625" style="67" customWidth="1"/>
    <col min="9" max="9" width="16.5546875" style="67" customWidth="1"/>
    <col min="10" max="10" width="17.5546875" style="67" bestFit="1" customWidth="1"/>
    <col min="11" max="14" width="16.5546875" style="67" customWidth="1"/>
    <col min="15" max="16384" width="10.88671875" style="67"/>
  </cols>
  <sheetData>
    <row r="1" spans="1:12" ht="30" x14ac:dyDescent="0.25">
      <c r="A1" s="64" t="s">
        <v>963</v>
      </c>
      <c r="B1" s="65" t="s">
        <v>64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/>
      <c r="C4" s="71"/>
      <c r="D4" s="71"/>
      <c r="E4" s="71"/>
      <c r="F4" s="71"/>
      <c r="G4" s="60"/>
      <c r="H4" s="60"/>
      <c r="L4" s="66"/>
    </row>
    <row r="5" spans="1:12" ht="17.399999999999999" x14ac:dyDescent="0.25">
      <c r="A5" s="70"/>
      <c r="C5" s="71"/>
      <c r="D5" s="71"/>
      <c r="E5" s="71"/>
      <c r="F5" s="71"/>
      <c r="G5" s="72"/>
      <c r="H5" s="72"/>
      <c r="L5" s="66"/>
    </row>
    <row r="6" spans="1:12" ht="17.399999999999999" x14ac:dyDescent="0.25">
      <c r="A6" s="68" t="s">
        <v>1</v>
      </c>
      <c r="C6" s="69" t="s">
        <v>21</v>
      </c>
      <c r="D6" s="69" t="s">
        <v>19</v>
      </c>
      <c r="E6" s="69" t="s">
        <v>20</v>
      </c>
      <c r="F6" s="69" t="s">
        <v>22</v>
      </c>
      <c r="G6" s="69" t="s">
        <v>31</v>
      </c>
      <c r="H6" s="69" t="s">
        <v>51</v>
      </c>
      <c r="L6" s="66"/>
    </row>
    <row r="7" spans="1:12" ht="17.399999999999999" x14ac:dyDescent="0.25">
      <c r="A7" s="70"/>
      <c r="C7" s="71"/>
      <c r="D7" s="71"/>
      <c r="E7" s="71"/>
      <c r="F7" s="71"/>
      <c r="G7" s="60"/>
      <c r="H7" s="60"/>
      <c r="L7" s="66"/>
    </row>
    <row r="8" spans="1:12" ht="17.399999999999999" x14ac:dyDescent="0.25">
      <c r="A8" s="63"/>
      <c r="C8" s="71"/>
      <c r="D8" s="71"/>
      <c r="E8" s="71"/>
      <c r="F8" s="71"/>
      <c r="G8" s="72"/>
      <c r="H8" s="72"/>
      <c r="L8" s="66"/>
    </row>
    <row r="9" spans="1:12" ht="17.399999999999999" x14ac:dyDescent="0.25">
      <c r="A9" s="68" t="s">
        <v>54</v>
      </c>
      <c r="D9" s="69"/>
      <c r="E9" s="69"/>
      <c r="F9" s="69"/>
      <c r="G9" s="69" t="s">
        <v>31</v>
      </c>
      <c r="H9" s="69" t="s">
        <v>51</v>
      </c>
      <c r="L9" s="66"/>
    </row>
    <row r="10" spans="1:12" ht="17.399999999999999" x14ac:dyDescent="0.25">
      <c r="A10" s="70" t="str">
        <f>MES!H36</f>
        <v>at Mesquite 8/30/18</v>
      </c>
      <c r="D10" s="66"/>
      <c r="F10" s="66"/>
      <c r="G10" s="72" t="str">
        <f>MES!F53</f>
        <v>:31.94</v>
      </c>
      <c r="H10" s="72" t="str">
        <f>MES!G53</f>
        <v>:31.94</v>
      </c>
      <c r="L10" s="66"/>
    </row>
    <row r="11" spans="1:12" ht="17.399999999999999" x14ac:dyDescent="0.25">
      <c r="A11" s="70" t="str">
        <f>CWF!I36</f>
        <v>vs. Casteel and Williams Field 9/27/18</v>
      </c>
      <c r="D11" s="66"/>
      <c r="F11" s="66"/>
      <c r="G11" s="72" t="str">
        <f>CWF!G55</f>
        <v>:30.92</v>
      </c>
      <c r="H11" s="72" t="str">
        <f>CWF!H55</f>
        <v>:30.94</v>
      </c>
      <c r="L11" s="66"/>
    </row>
    <row r="12" spans="1:12" ht="17.399999999999999" x14ac:dyDescent="0.25">
      <c r="A12" s="70" t="str">
        <f>ALA!I36</f>
        <v>vs. ALA QC &amp; North 10/18/18</v>
      </c>
      <c r="D12" s="66"/>
      <c r="F12" s="66"/>
      <c r="G12" s="72" t="str">
        <f>ALA!G54</f>
        <v>:30.32</v>
      </c>
      <c r="H12" s="72" t="str">
        <f>ALA!H54</f>
        <v>:30.25</v>
      </c>
      <c r="L12" s="66"/>
    </row>
    <row r="13" spans="1:12" ht="17.399999999999999" x14ac:dyDescent="0.25">
      <c r="A13" s="70"/>
      <c r="D13" s="66"/>
      <c r="F13" s="66"/>
      <c r="G13" s="72"/>
      <c r="H13" s="72"/>
      <c r="L13" s="66"/>
    </row>
    <row r="14" spans="1:12" ht="17.399999999999999" x14ac:dyDescent="0.25">
      <c r="A14" s="68" t="s">
        <v>55</v>
      </c>
      <c r="E14" s="69" t="s">
        <v>44</v>
      </c>
      <c r="F14" s="69" t="s">
        <v>45</v>
      </c>
      <c r="G14" s="69" t="s">
        <v>31</v>
      </c>
      <c r="H14" s="69" t="s">
        <v>51</v>
      </c>
      <c r="L14" s="66"/>
    </row>
    <row r="15" spans="1:12" ht="17.399999999999999" x14ac:dyDescent="0.25">
      <c r="A15" s="70" t="str">
        <f>AJ!H36</f>
        <v>vs. Apache Junction 9/11/18</v>
      </c>
      <c r="E15" s="71" t="str">
        <f>AJ!D29</f>
        <v>NA</v>
      </c>
      <c r="F15" s="71" t="str">
        <f>AJ!E29</f>
        <v>NA</v>
      </c>
      <c r="G15" s="72">
        <f>AJ!F29</f>
        <v>1.0423611111111111E-3</v>
      </c>
      <c r="H15" s="72">
        <f>AJ!G29</f>
        <v>1.039236111111111E-3</v>
      </c>
      <c r="L15" s="66"/>
    </row>
    <row r="16" spans="1:12" ht="17.399999999999999" x14ac:dyDescent="0.25">
      <c r="A16" s="70" t="str">
        <f>KI!I36</f>
        <v>Knights Invite 10/22/18</v>
      </c>
      <c r="E16" s="71" t="str">
        <f>KI!E26</f>
        <v>:38.28</v>
      </c>
      <c r="F16" s="71" t="str">
        <f>KI!F26</f>
        <v>:49.85</v>
      </c>
      <c r="G16" s="72">
        <f>KI!G26</f>
        <v>1.0200231481481482E-3</v>
      </c>
      <c r="H16" s="72">
        <f>KI!H26</f>
        <v>1.021412037037037E-3</v>
      </c>
      <c r="L16" s="66"/>
    </row>
    <row r="17" spans="1:12" ht="17.399999999999999" x14ac:dyDescent="0.25">
      <c r="A17" s="70" t="str">
        <f>LCQ!I36</f>
        <v>Last Chance Qualifier 10/25/18</v>
      </c>
      <c r="E17" s="71" t="str">
        <f>LCQ!E26</f>
        <v>:35.84</v>
      </c>
      <c r="F17" s="71" t="str">
        <f>LCQ!F26</f>
        <v>:39.57</v>
      </c>
      <c r="G17" s="72">
        <f>LCQ!G26</f>
        <v>8.7280092592592585E-4</v>
      </c>
      <c r="H17" s="72">
        <f>LCQ!H26</f>
        <v>8.7280092592592585E-4</v>
      </c>
      <c r="L17" s="66"/>
    </row>
    <row r="18" spans="1:12" ht="17.399999999999999" x14ac:dyDescent="0.25">
      <c r="A18" s="70"/>
      <c r="E18" s="71"/>
      <c r="F18" s="71"/>
      <c r="G18" s="72"/>
      <c r="H18" s="72"/>
      <c r="L18" s="66"/>
    </row>
    <row r="19" spans="1:12" ht="17.399999999999999" x14ac:dyDescent="0.25">
      <c r="A19" s="68" t="s">
        <v>56</v>
      </c>
      <c r="E19" s="69" t="s">
        <v>44</v>
      </c>
      <c r="F19" s="69" t="s">
        <v>45</v>
      </c>
      <c r="G19" s="69" t="s">
        <v>31</v>
      </c>
      <c r="H19" s="69" t="s">
        <v>51</v>
      </c>
      <c r="L19" s="66"/>
    </row>
    <row r="20" spans="1:12" ht="17.399999999999999" x14ac:dyDescent="0.25">
      <c r="A20" s="70" t="str">
        <f>PCD!H36</f>
        <v>at Phoenix Country Day 9/4/18</v>
      </c>
      <c r="E20" s="71" t="str">
        <f>PCD!D52</f>
        <v>:34.08</v>
      </c>
      <c r="F20" s="71" t="str">
        <f>PCD!E52</f>
        <v>:38.39</v>
      </c>
      <c r="G20" s="60">
        <f>PCD!F52</f>
        <v>8.3877314814814806E-4</v>
      </c>
      <c r="H20" s="60">
        <f>PCD!G52</f>
        <v>8.3877314814814806E-4</v>
      </c>
      <c r="L20" s="66"/>
    </row>
    <row r="21" spans="1:12" ht="17.399999999999999" x14ac:dyDescent="0.25">
      <c r="A21" s="70" t="str">
        <f>HIG!I36</f>
        <v>vs. Higley 9/20/18</v>
      </c>
      <c r="E21" s="71" t="str">
        <f>HIG!E35</f>
        <v>:33.75</v>
      </c>
      <c r="F21" s="71" t="str">
        <f>HIG!F35</f>
        <v>:39.83</v>
      </c>
      <c r="G21" s="60">
        <f>HIG!G35</f>
        <v>8.5162037037037031E-4</v>
      </c>
      <c r="H21" s="740">
        <f>HIG!H35</f>
        <v>8.5162037037037031E-4</v>
      </c>
      <c r="L21" s="66"/>
    </row>
    <row r="22" spans="1:12" ht="17.399999999999999" x14ac:dyDescent="0.25">
      <c r="A22" s="70" t="str">
        <f>CWF!I36</f>
        <v>vs. Casteel and Williams Field 9/27/18</v>
      </c>
      <c r="E22" s="71" t="str">
        <f>CWF!E67</f>
        <v>:33.55</v>
      </c>
      <c r="F22" s="71" t="str">
        <f>CWF!F67</f>
        <v>:39.00</v>
      </c>
      <c r="G22" s="60">
        <f>CWF!G67</f>
        <v>8.396990740740742E-4</v>
      </c>
      <c r="H22" s="60">
        <f>CWF!H67</f>
        <v>8.1747685185185189E-4</v>
      </c>
      <c r="L22" s="66"/>
    </row>
    <row r="23" spans="1:12" ht="17.399999999999999" x14ac:dyDescent="0.25">
      <c r="A23" s="70" t="str">
        <f>ALA!I36</f>
        <v>vs. ALA QC &amp; North 10/18/18</v>
      </c>
      <c r="E23" s="71" t="str">
        <f>ALA!E68</f>
        <v>:33.24</v>
      </c>
      <c r="F23" s="71" t="str">
        <f>ALA!F68</f>
        <v>:37.27</v>
      </c>
      <c r="G23" s="60">
        <f>ALA!G68</f>
        <v>8.1608796296296301E-4</v>
      </c>
      <c r="H23" s="60">
        <f>ALA!H68</f>
        <v>8.1562500000000005E-4</v>
      </c>
      <c r="L23" s="66"/>
    </row>
    <row r="24" spans="1:12" ht="17.399999999999999" x14ac:dyDescent="0.25">
      <c r="A24" s="70"/>
      <c r="E24" s="71"/>
      <c r="F24" s="71"/>
      <c r="G24" s="60"/>
      <c r="H24" s="60"/>
      <c r="L24" s="66"/>
    </row>
    <row r="25" spans="1:12" ht="17.399999999999999" x14ac:dyDescent="0.25">
      <c r="A25" s="68" t="s">
        <v>57</v>
      </c>
      <c r="B25" s="69" t="s">
        <v>38</v>
      </c>
      <c r="C25" s="69" t="s">
        <v>39</v>
      </c>
      <c r="D25" s="69" t="s">
        <v>40</v>
      </c>
      <c r="E25" s="69" t="s">
        <v>41</v>
      </c>
      <c r="F25" s="69" t="s">
        <v>42</v>
      </c>
      <c r="G25" s="69" t="s">
        <v>31</v>
      </c>
      <c r="H25" s="69" t="s">
        <v>51</v>
      </c>
      <c r="L25" s="66"/>
    </row>
    <row r="26" spans="1:12" ht="17.399999999999999" x14ac:dyDescent="0.25">
      <c r="A26" s="70" t="str">
        <f>MES!H36</f>
        <v>at Mesquite 8/30/18</v>
      </c>
      <c r="B26" s="71" t="str">
        <f>MES!I6</f>
        <v>:37.31</v>
      </c>
      <c r="C26" s="71" t="str">
        <f>MES!J6</f>
        <v>:46.90</v>
      </c>
      <c r="D26" s="71" t="str">
        <f>MES!K6</f>
        <v>:50.57</v>
      </c>
      <c r="E26" s="71" t="str">
        <f>MES!L6</f>
        <v>:51.48</v>
      </c>
      <c r="F26" s="71" t="str">
        <f>MES!M6</f>
        <v>:52.30</v>
      </c>
      <c r="G26" s="60">
        <f>MES!N6</f>
        <v>5.5681712962962968E-3</v>
      </c>
      <c r="H26" s="60">
        <f>MES!O6</f>
        <v>5.5650462962962971E-3</v>
      </c>
      <c r="L26" s="66"/>
    </row>
    <row r="27" spans="1:12" ht="17.399999999999999" x14ac:dyDescent="0.25">
      <c r="A27" s="70"/>
      <c r="B27" s="71" t="str">
        <f>MES!I7</f>
        <v>:43.13</v>
      </c>
      <c r="C27" s="71" t="str">
        <f>MES!J7</f>
        <v>:48.96</v>
      </c>
      <c r="D27" s="71" t="str">
        <f>MES!K7</f>
        <v>:53.43</v>
      </c>
      <c r="E27" s="71" t="str">
        <f>MES!L7</f>
        <v>:51.47</v>
      </c>
      <c r="F27" s="71" t="str">
        <f>MES!M7</f>
        <v>:45.53</v>
      </c>
      <c r="G27" s="72"/>
      <c r="H27" s="72"/>
      <c r="L27" s="66"/>
    </row>
    <row r="28" spans="1:12" ht="17.399999999999999" x14ac:dyDescent="0.25">
      <c r="A28" s="70" t="str">
        <f>KI!I36</f>
        <v>Knights Invite 10/22/18</v>
      </c>
      <c r="B28" s="71" t="str">
        <f>KI!J4</f>
        <v>:35.50</v>
      </c>
      <c r="C28" s="71" t="str">
        <f>KI!K4</f>
        <v>:44.32</v>
      </c>
      <c r="D28" s="71" t="str">
        <f>KI!L4</f>
        <v>:47.23</v>
      </c>
      <c r="E28" s="71" t="str">
        <f>KI!M4</f>
        <v>:44.44</v>
      </c>
      <c r="F28" s="71" t="str">
        <f>KI!N4</f>
        <v>:43.80</v>
      </c>
      <c r="G28" s="72">
        <f>KI!O4</f>
        <v>4.9833333333333335E-3</v>
      </c>
      <c r="H28" s="72">
        <f>KI!P4</f>
        <v>4.9843750000000001E-3</v>
      </c>
      <c r="L28" s="66"/>
    </row>
    <row r="29" spans="1:12" ht="17.399999999999999" x14ac:dyDescent="0.25">
      <c r="A29" s="70"/>
      <c r="B29" s="71" t="str">
        <f>KI!J5</f>
        <v>:40.06</v>
      </c>
      <c r="C29" s="71" t="str">
        <f>KI!K5</f>
        <v>:44.68</v>
      </c>
      <c r="D29" s="71" t="str">
        <f>KI!L5</f>
        <v>:43.48</v>
      </c>
      <c r="E29" s="71" t="str">
        <f>KI!M5</f>
        <v>:44.45</v>
      </c>
      <c r="F29" s="71" t="str">
        <f>KI!N5</f>
        <v>:42.59</v>
      </c>
      <c r="G29" s="72"/>
      <c r="H29" s="72"/>
      <c r="L29" s="66"/>
    </row>
    <row r="30" spans="1:12" ht="17.399999999999999" x14ac:dyDescent="0.25">
      <c r="A30" s="70" t="str">
        <f>SSI!I36</f>
        <v>Small School Invite 10/20/18</v>
      </c>
      <c r="B30" s="71" t="str">
        <f>SSI!J2</f>
        <v>:32.36</v>
      </c>
      <c r="C30" s="71" t="str">
        <f>SSI!K2</f>
        <v>:40.81</v>
      </c>
      <c r="D30" s="71" t="str">
        <f>SSI!L2</f>
        <v>:44.49</v>
      </c>
      <c r="E30" s="71" t="str">
        <f>SSI!M2</f>
        <v>:45.00</v>
      </c>
      <c r="F30" s="71" t="str">
        <f>SSI!N2</f>
        <v>:44.72</v>
      </c>
      <c r="G30" s="72">
        <f>SSI!O2</f>
        <v>4.8547453703703704E-3</v>
      </c>
      <c r="H30" s="72">
        <f>SSI!P2</f>
        <v>4.8561342592592588E-3</v>
      </c>
      <c r="L30" s="66"/>
    </row>
    <row r="31" spans="1:12" ht="17.399999999999999" x14ac:dyDescent="0.25">
      <c r="A31" s="70"/>
      <c r="B31" s="71" t="str">
        <f>SSI!J3</f>
        <v>:37.93</v>
      </c>
      <c r="C31" s="71" t="str">
        <f>SSI!K3</f>
        <v>:44.33</v>
      </c>
      <c r="D31" s="71" t="str">
        <f>SSI!L3</f>
        <v>:44.19</v>
      </c>
      <c r="E31" s="71" t="str">
        <f>SSI!M3</f>
        <v>:44.57</v>
      </c>
      <c r="F31" s="71" t="str">
        <f>SSI!N3</f>
        <v>:41.17</v>
      </c>
      <c r="G31" s="72"/>
      <c r="H31" s="72"/>
      <c r="L31" s="66"/>
    </row>
    <row r="32" spans="1:12" ht="17.399999999999999" x14ac:dyDescent="0.25">
      <c r="A32" s="70" t="str">
        <f>LCQ!I36</f>
        <v>Last Chance Qualifier 10/25/18</v>
      </c>
      <c r="B32" s="71" t="str">
        <f>LCQ!J2</f>
        <v>:34.32</v>
      </c>
      <c r="C32" s="71" t="str">
        <f>LCQ!K2</f>
        <v>:42.50</v>
      </c>
      <c r="D32" s="71" t="str">
        <f>LCQ!L2</f>
        <v>:43.81</v>
      </c>
      <c r="E32" s="71" t="str">
        <f>LCQ!M2</f>
        <v>:45.25</v>
      </c>
      <c r="F32" s="71" t="str">
        <f>LCQ!N2</f>
        <v>:46.08</v>
      </c>
      <c r="G32" s="72">
        <f>LCQ!O2</f>
        <v>5.022569444444445E-3</v>
      </c>
      <c r="H32" s="72">
        <f>LCQ!P2</f>
        <v>5.0222222222222222E-3</v>
      </c>
      <c r="L32" s="66"/>
    </row>
    <row r="33" spans="1:16" ht="17.399999999999999" x14ac:dyDescent="0.25">
      <c r="A33" s="70"/>
      <c r="B33" s="71" t="str">
        <f>LCQ!J3</f>
        <v>:40.15</v>
      </c>
      <c r="C33" s="71" t="str">
        <f>LCQ!K3</f>
        <v>:43.96</v>
      </c>
      <c r="D33" s="71" t="str">
        <f>LCQ!L3</f>
        <v>:45.73</v>
      </c>
      <c r="E33" s="71" t="str">
        <f>LCQ!M3</f>
        <v>:47.16</v>
      </c>
      <c r="F33" s="71" t="str">
        <f>LCQ!N3</f>
        <v>:43.01</v>
      </c>
      <c r="G33" s="72"/>
      <c r="H33" s="72"/>
      <c r="L33" s="66"/>
    </row>
    <row r="34" spans="1:16" ht="17.399999999999999" x14ac:dyDescent="0.25">
      <c r="A34" s="70"/>
      <c r="B34" s="71"/>
      <c r="C34" s="71"/>
      <c r="D34" s="71"/>
      <c r="E34" s="71"/>
      <c r="F34" s="71"/>
      <c r="G34" s="72"/>
      <c r="H34" s="66"/>
      <c r="L34" s="66"/>
    </row>
    <row r="35" spans="1:16" ht="17.399999999999999" x14ac:dyDescent="0.25">
      <c r="A35" s="68" t="s">
        <v>58</v>
      </c>
      <c r="E35" s="69" t="s">
        <v>44</v>
      </c>
      <c r="F35" s="69" t="s">
        <v>45</v>
      </c>
      <c r="G35" s="69" t="s">
        <v>31</v>
      </c>
      <c r="H35" s="69" t="s">
        <v>51</v>
      </c>
      <c r="L35" s="66"/>
    </row>
    <row r="36" spans="1:16" ht="17.399999999999999" x14ac:dyDescent="0.25">
      <c r="A36" s="70" t="str">
        <f>PCD!H36</f>
        <v>at Phoenix Country Day 9/4/18</v>
      </c>
      <c r="E36" s="71" t="str">
        <f>PCD!D59</f>
        <v>:48.91</v>
      </c>
      <c r="F36" s="71" t="str">
        <f>PCD!E59</f>
        <v>:52.33</v>
      </c>
      <c r="G36" s="60">
        <f>PCD!F59</f>
        <v>1.1717592592592593E-3</v>
      </c>
      <c r="H36" s="60">
        <f>PCD!G59</f>
        <v>1.1717592592592593E-3</v>
      </c>
      <c r="L36" s="66"/>
    </row>
    <row r="37" spans="1:16" ht="17.399999999999999" x14ac:dyDescent="0.25">
      <c r="A37" s="70" t="str">
        <f>HIG!I36</f>
        <v>vs. Higley 9/20/18</v>
      </c>
      <c r="E37" s="71" t="str">
        <f>HIG!M20</f>
        <v>:48.42</v>
      </c>
      <c r="F37" s="71" t="str">
        <f>HIG!N20</f>
        <v>:49.18</v>
      </c>
      <c r="G37" s="60">
        <f>HIG!O20</f>
        <v>1.1296296296296295E-3</v>
      </c>
      <c r="H37" s="60">
        <f>HIG!P20</f>
        <v>1.1302083333333333E-3</v>
      </c>
      <c r="L37" s="66"/>
    </row>
    <row r="38" spans="1:16" ht="17.399999999999999" x14ac:dyDescent="0.25">
      <c r="A38" s="70" t="str">
        <f>EI!I36</f>
        <v>Eagle Invite 9/29/18</v>
      </c>
      <c r="E38" s="71" t="str">
        <f>EI!M20</f>
        <v>:46.60</v>
      </c>
      <c r="F38" s="71" t="str">
        <f>EI!N20</f>
        <v>:50.46</v>
      </c>
      <c r="G38" s="60">
        <f>EI!O20</f>
        <v>1.1233796296296296E-3</v>
      </c>
      <c r="H38" s="60">
        <f>EI!P20</f>
        <v>1.1265046296296296E-3</v>
      </c>
      <c r="L38" s="66"/>
    </row>
    <row r="39" spans="1:16" ht="17.399999999999999" x14ac:dyDescent="0.25">
      <c r="A39" s="70"/>
      <c r="E39" s="71"/>
      <c r="F39" s="71"/>
      <c r="G39" s="60"/>
      <c r="H39" s="60"/>
      <c r="L39" s="66"/>
    </row>
    <row r="40" spans="1:16" ht="17.399999999999999" x14ac:dyDescent="0.25">
      <c r="A40" s="68" t="s">
        <v>59</v>
      </c>
      <c r="E40" s="69" t="s">
        <v>44</v>
      </c>
      <c r="F40" s="69" t="s">
        <v>45</v>
      </c>
      <c r="G40" s="69" t="s">
        <v>31</v>
      </c>
      <c r="H40" s="69" t="s">
        <v>51</v>
      </c>
      <c r="L40" s="66"/>
    </row>
    <row r="41" spans="1:16" ht="17.399999999999999" x14ac:dyDescent="0.25">
      <c r="A41" s="70" t="str">
        <f>SSI!I36</f>
        <v>Small School Invite 10/20/18</v>
      </c>
      <c r="E41" s="71" t="str">
        <f>SSI!M27</f>
        <v>:41.27</v>
      </c>
      <c r="F41" s="71" t="str">
        <f>SSI!N27</f>
        <v>:47.07</v>
      </c>
      <c r="G41" s="72">
        <f>SSI!O27</f>
        <v>1.0193287037037037E-3</v>
      </c>
      <c r="H41" s="72">
        <f>SSI!P27</f>
        <v>1.0224537037037036E-3</v>
      </c>
      <c r="L41" s="66"/>
    </row>
    <row r="42" spans="1:16" ht="18" thickBot="1" x14ac:dyDescent="0.3">
      <c r="A42" s="70"/>
      <c r="E42" s="71"/>
      <c r="F42" s="71"/>
      <c r="G42" s="72"/>
      <c r="H42" s="72"/>
      <c r="I42" s="217"/>
      <c r="J42" s="217"/>
      <c r="K42" s="217"/>
      <c r="L42" s="238"/>
      <c r="M42" s="217"/>
      <c r="N42" s="217"/>
      <c r="O42" s="217"/>
      <c r="P42" s="217"/>
    </row>
    <row r="43" spans="1:16" ht="18" thickBot="1" x14ac:dyDescent="0.3">
      <c r="A43" s="240" t="s">
        <v>140</v>
      </c>
      <c r="B43" s="302"/>
      <c r="C43" s="303"/>
      <c r="D43" s="303"/>
      <c r="E43" s="304"/>
      <c r="F43" s="304"/>
      <c r="G43" s="305"/>
      <c r="H43" s="306"/>
      <c r="I43" s="239"/>
      <c r="J43" s="239"/>
      <c r="K43" s="238"/>
      <c r="L43" s="238"/>
      <c r="M43" s="217"/>
      <c r="N43" s="217"/>
      <c r="O43" s="217"/>
      <c r="P43" s="217"/>
    </row>
    <row r="44" spans="1:16" ht="18" thickBot="1" x14ac:dyDescent="0.3">
      <c r="A44" s="224" t="s">
        <v>0</v>
      </c>
      <c r="B44" s="224" t="s">
        <v>32</v>
      </c>
      <c r="C44" s="312" t="s">
        <v>33</v>
      </c>
      <c r="D44" s="821" t="s">
        <v>34</v>
      </c>
      <c r="E44" s="292" t="s">
        <v>2</v>
      </c>
      <c r="F44" s="292" t="s">
        <v>1</v>
      </c>
      <c r="G44" s="292" t="s">
        <v>3</v>
      </c>
      <c r="H44" s="315" t="s">
        <v>9</v>
      </c>
      <c r="I44" s="217"/>
      <c r="J44" s="217"/>
      <c r="K44" s="217"/>
      <c r="L44" s="217"/>
      <c r="M44" s="217"/>
      <c r="N44" s="217"/>
      <c r="O44" s="217"/>
      <c r="P44" s="217"/>
    </row>
    <row r="45" spans="1:16" ht="17.399999999999999" x14ac:dyDescent="0.3">
      <c r="A45" s="225" t="s">
        <v>63</v>
      </c>
      <c r="B45" s="228" t="s">
        <v>778</v>
      </c>
      <c r="C45" s="229" t="s">
        <v>779</v>
      </c>
      <c r="D45" s="822" t="s">
        <v>780</v>
      </c>
      <c r="E45" s="111" t="s">
        <v>356</v>
      </c>
      <c r="F45" s="92" t="s">
        <v>357</v>
      </c>
      <c r="G45" s="92" t="s">
        <v>358</v>
      </c>
      <c r="H45" s="93" t="s">
        <v>359</v>
      </c>
    </row>
    <row r="46" spans="1:16" ht="18" thickBot="1" x14ac:dyDescent="0.3">
      <c r="A46" s="226" t="s">
        <v>64</v>
      </c>
      <c r="B46" s="230" t="str">
        <f>BT!C11</f>
        <v>:46.33 TT</v>
      </c>
      <c r="C46" s="231" t="str">
        <f>BT!D11</f>
        <v>:41.27 SSI</v>
      </c>
      <c r="D46" s="807" t="str">
        <f>BT!E11</f>
        <v>:35.84 LCQ</v>
      </c>
      <c r="E46" s="122" t="str">
        <f>BT!F11</f>
        <v>2:35.77 LCQ</v>
      </c>
      <c r="F46" s="73" t="str">
        <f>BT!G11</f>
        <v>3:07.53 CWF</v>
      </c>
      <c r="G46" s="73" t="str">
        <f>BT!H11</f>
        <v>:30.25 ALA</v>
      </c>
      <c r="H46" s="74" t="str">
        <f>BT!I11</f>
        <v>:29.20 SSI</v>
      </c>
    </row>
    <row r="47" spans="1:16" ht="13.8" thickBot="1" x14ac:dyDescent="0.3">
      <c r="A47" s="58"/>
      <c r="B47" s="217"/>
      <c r="C47" s="217"/>
      <c r="D47" s="217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6" ht="18" thickBot="1" x14ac:dyDescent="0.3">
      <c r="A48" s="114" t="s">
        <v>0</v>
      </c>
      <c r="B48" s="316" t="s">
        <v>4</v>
      </c>
      <c r="C48" s="316" t="s">
        <v>5</v>
      </c>
      <c r="D48" s="316" t="s">
        <v>10</v>
      </c>
      <c r="E48" s="316" t="s">
        <v>6</v>
      </c>
      <c r="F48" s="316" t="s">
        <v>7</v>
      </c>
      <c r="G48" s="317" t="s">
        <v>8</v>
      </c>
      <c r="H48" s="217"/>
      <c r="I48" s="217"/>
      <c r="J48" s="217"/>
      <c r="K48" s="217"/>
      <c r="L48" s="217"/>
      <c r="M48" s="217"/>
      <c r="N48" s="217"/>
    </row>
    <row r="49" spans="1:14" ht="17.399999999999999" x14ac:dyDescent="0.3">
      <c r="A49" s="115" t="s">
        <v>63</v>
      </c>
      <c r="B49" s="111" t="s">
        <v>360</v>
      </c>
      <c r="C49" s="92" t="s">
        <v>361</v>
      </c>
      <c r="D49" s="92" t="s">
        <v>362</v>
      </c>
      <c r="E49" s="92" t="s">
        <v>363</v>
      </c>
      <c r="F49" s="92" t="s">
        <v>364</v>
      </c>
      <c r="G49" s="93" t="s">
        <v>365</v>
      </c>
      <c r="H49" s="217"/>
      <c r="I49" s="217"/>
      <c r="J49" s="217"/>
      <c r="K49" s="217"/>
      <c r="L49" s="217"/>
      <c r="M49" s="217"/>
      <c r="N49" s="217"/>
    </row>
    <row r="50" spans="1:14" ht="18" thickBot="1" x14ac:dyDescent="0.3">
      <c r="A50" s="116" t="s">
        <v>64</v>
      </c>
      <c r="B50" s="122" t="str">
        <f>BT!J11</f>
        <v>1:15.41 LCQ</v>
      </c>
      <c r="C50" s="73" t="str">
        <f>BT!K11</f>
        <v>1:07.09 FB</v>
      </c>
      <c r="D50" s="73" t="str">
        <f>BT!L11</f>
        <v>1:12.86 AJ</v>
      </c>
      <c r="E50" s="73" t="str">
        <f>BT!M11</f>
        <v>6:59:45 SSI</v>
      </c>
      <c r="F50" s="73" t="str">
        <f>BT!N11</f>
        <v>1:37.07 EI</v>
      </c>
      <c r="G50" s="74" t="str">
        <f>BT!O11</f>
        <v>1:28.07 SSI</v>
      </c>
      <c r="H50" s="217"/>
      <c r="I50" s="217"/>
      <c r="J50" s="217"/>
      <c r="K50" s="217"/>
      <c r="L50" s="217"/>
      <c r="M50" s="217"/>
      <c r="N50" s="217"/>
    </row>
    <row r="51" spans="1:14" ht="13.8" thickBot="1" x14ac:dyDescent="0.3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</row>
    <row r="52" spans="1:14" ht="18" thickBot="1" x14ac:dyDescent="0.3">
      <c r="A52" s="113">
        <v>2018</v>
      </c>
      <c r="B52" s="293" t="s">
        <v>32</v>
      </c>
      <c r="C52" s="294" t="s">
        <v>33</v>
      </c>
      <c r="D52" s="805" t="s">
        <v>34</v>
      </c>
      <c r="E52" s="295" t="s">
        <v>2</v>
      </c>
      <c r="F52" s="295" t="s">
        <v>1</v>
      </c>
      <c r="G52" s="295" t="s">
        <v>3</v>
      </c>
      <c r="H52" s="296" t="s">
        <v>9</v>
      </c>
    </row>
    <row r="53" spans="1:14" ht="17.399999999999999" x14ac:dyDescent="0.3">
      <c r="A53" s="232" t="s">
        <v>60</v>
      </c>
      <c r="B53" s="234" t="s">
        <v>238</v>
      </c>
      <c r="C53" s="235" t="s">
        <v>279</v>
      </c>
      <c r="D53" s="823" t="s">
        <v>441</v>
      </c>
      <c r="E53" s="111" t="s">
        <v>340</v>
      </c>
      <c r="F53" s="92" t="s">
        <v>324</v>
      </c>
      <c r="G53" s="92" t="s">
        <v>290</v>
      </c>
      <c r="H53" s="93" t="s">
        <v>696</v>
      </c>
    </row>
    <row r="54" spans="1:14" ht="18" thickBot="1" x14ac:dyDescent="0.3">
      <c r="A54" s="233" t="s">
        <v>61</v>
      </c>
      <c r="B54" s="236" t="str">
        <f>BT!C11</f>
        <v>:46.33 TT</v>
      </c>
      <c r="C54" s="237" t="str">
        <f>BT!D11</f>
        <v>:41.27 SSI</v>
      </c>
      <c r="D54" s="809" t="str">
        <f>BT!E11</f>
        <v>:35.84 LCQ</v>
      </c>
      <c r="E54" s="112" t="str">
        <f>BT!F11</f>
        <v>2:35.77 LCQ</v>
      </c>
      <c r="F54" s="77" t="str">
        <f>BT!G11</f>
        <v>3:07.53 CWF</v>
      </c>
      <c r="G54" s="77" t="str">
        <f>BT!H11</f>
        <v>:30.25 ALA</v>
      </c>
      <c r="H54" s="78" t="str">
        <f>BT!I11</f>
        <v>:29.20 SSI</v>
      </c>
    </row>
    <row r="55" spans="1:14" ht="13.8" thickBot="1" x14ac:dyDescent="0.3"/>
    <row r="56" spans="1:14" ht="18" thickBot="1" x14ac:dyDescent="0.3">
      <c r="A56" s="113">
        <v>2018</v>
      </c>
      <c r="B56" s="298" t="s">
        <v>4</v>
      </c>
      <c r="C56" s="298" t="s">
        <v>5</v>
      </c>
      <c r="D56" s="298" t="s">
        <v>10</v>
      </c>
      <c r="E56" s="298" t="s">
        <v>6</v>
      </c>
      <c r="F56" s="298" t="s">
        <v>7</v>
      </c>
      <c r="G56" s="296" t="s">
        <v>8</v>
      </c>
    </row>
    <row r="57" spans="1:14" ht="17.399999999999999" x14ac:dyDescent="0.3">
      <c r="A57" s="118" t="s">
        <v>60</v>
      </c>
      <c r="B57" s="111" t="s">
        <v>266</v>
      </c>
      <c r="C57" s="92" t="s">
        <v>253</v>
      </c>
      <c r="D57" s="92" t="s">
        <v>710</v>
      </c>
      <c r="E57" s="92" t="s">
        <v>429</v>
      </c>
      <c r="F57" s="92" t="s">
        <v>304</v>
      </c>
      <c r="G57" s="93" t="s">
        <v>457</v>
      </c>
    </row>
    <row r="58" spans="1:14" ht="18" thickBot="1" x14ac:dyDescent="0.3">
      <c r="A58" s="119" t="s">
        <v>61</v>
      </c>
      <c r="B58" s="112" t="str">
        <f>BT!J11</f>
        <v>1:15.41 LCQ</v>
      </c>
      <c r="C58" s="77" t="str">
        <f>BT!K11</f>
        <v>1:07.09 FB</v>
      </c>
      <c r="D58" s="77" t="str">
        <f>BT!L11</f>
        <v>1:12.86 AJ</v>
      </c>
      <c r="E58" s="77" t="str">
        <f>BT!M11</f>
        <v>6:59:45 SSI</v>
      </c>
      <c r="F58" s="77" t="str">
        <f>BT!N11</f>
        <v>1:37.07 EI</v>
      </c>
      <c r="G58" s="78" t="str">
        <f>BT!O11</f>
        <v>1:28.07 SSI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60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56" customWidth="1"/>
    <col min="2" max="8" width="18.6640625" style="56" customWidth="1"/>
    <col min="9" max="14" width="16.5546875" style="56" customWidth="1"/>
    <col min="15" max="16384" width="10.88671875" style="56"/>
  </cols>
  <sheetData>
    <row r="1" spans="1:12" ht="30" x14ac:dyDescent="0.25">
      <c r="A1" s="64" t="s">
        <v>68</v>
      </c>
      <c r="B1" s="65" t="s">
        <v>65</v>
      </c>
      <c r="C1" s="66"/>
      <c r="D1" s="66"/>
      <c r="E1" s="66"/>
      <c r="F1" s="66"/>
      <c r="G1" s="66"/>
      <c r="H1" s="66"/>
      <c r="L1" s="67"/>
    </row>
    <row r="2" spans="1:12" x14ac:dyDescent="0.25">
      <c r="A2" s="67"/>
      <c r="B2" s="66"/>
      <c r="C2" s="66"/>
      <c r="D2" s="66"/>
      <c r="E2" s="66"/>
      <c r="F2" s="66"/>
      <c r="G2" s="66"/>
      <c r="H2" s="66"/>
      <c r="L2" s="67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AJ!H36</f>
        <v>vs. Apache Junction 9/11/18</v>
      </c>
      <c r="C4" s="71" t="str">
        <f>AJ!B11</f>
        <v>:31.78</v>
      </c>
      <c r="D4" s="71" t="str">
        <f>AJ!C11</f>
        <v>:36.92</v>
      </c>
      <c r="E4" s="71" t="str">
        <f>AJ!D11</f>
        <v>:42.65</v>
      </c>
      <c r="F4" s="71" t="str">
        <f>AJ!E11</f>
        <v>:44.41</v>
      </c>
      <c r="G4" s="60">
        <f>AJ!F11</f>
        <v>1.8027777777777779E-3</v>
      </c>
      <c r="H4" s="60">
        <f>AJ!G11</f>
        <v>1.7939814814814815E-3</v>
      </c>
      <c r="L4" s="66"/>
    </row>
    <row r="5" spans="1:12" ht="17.399999999999999" x14ac:dyDescent="0.25">
      <c r="A5" s="70" t="str">
        <f>KI!I36</f>
        <v>Knights Invite 10/22/18</v>
      </c>
      <c r="C5" s="71" t="str">
        <f>KI!C9</f>
        <v>:30.79</v>
      </c>
      <c r="D5" s="71" t="str">
        <f>KI!D9</f>
        <v>:39.24</v>
      </c>
      <c r="E5" s="71" t="str">
        <f>KI!E9</f>
        <v>:43.24</v>
      </c>
      <c r="F5" s="71" t="str">
        <f>KI!F9</f>
        <v>:43.12</v>
      </c>
      <c r="G5" s="60">
        <f>KI!G9</f>
        <v>1.8105324074074074E-3</v>
      </c>
      <c r="H5" s="60">
        <f>KI!H9</f>
        <v>1.8105324074074074E-3</v>
      </c>
      <c r="L5" s="66"/>
    </row>
    <row r="6" spans="1:12" ht="17.399999999999999" x14ac:dyDescent="0.25">
      <c r="A6" s="70" t="str">
        <f>SSI!I36</f>
        <v>Small School Invite 10/20/18</v>
      </c>
      <c r="C6" s="71" t="str">
        <f>SSI!C8</f>
        <v>:32.61</v>
      </c>
      <c r="D6" s="71" t="str">
        <f>SSI!D8</f>
        <v>:39.86</v>
      </c>
      <c r="E6" s="71" t="str">
        <f>SSI!E8</f>
        <v>:43.79</v>
      </c>
      <c r="F6" s="71" t="str">
        <f>SSI!F8</f>
        <v>:42.70</v>
      </c>
      <c r="G6" s="60">
        <f>SSI!G8</f>
        <v>1.8398148148148147E-3</v>
      </c>
      <c r="H6" s="60">
        <f>SSI!H8</f>
        <v>1.8381944444444446E-3</v>
      </c>
      <c r="L6" s="66"/>
    </row>
    <row r="7" spans="1:12" ht="17.399999999999999" x14ac:dyDescent="0.25">
      <c r="A7" s="70" t="str">
        <f>LCQ!I36</f>
        <v>Last Chance Qualifier 10/25/18</v>
      </c>
      <c r="C7" s="71" t="str">
        <f>LCQ!C9</f>
        <v>:31.81</v>
      </c>
      <c r="D7" s="71" t="str">
        <f>LCQ!D9</f>
        <v>:39.94</v>
      </c>
      <c r="E7" s="71" t="str">
        <f>LCQ!E9</f>
        <v>:43.84</v>
      </c>
      <c r="F7" s="71" t="str">
        <f>LCQ!F9</f>
        <v>:44.00</v>
      </c>
      <c r="G7" s="60">
        <f>LCQ!G9</f>
        <v>1.8471064814814815E-3</v>
      </c>
      <c r="H7" s="60">
        <f>LCQ!H9</f>
        <v>1.8471064814814815E-3</v>
      </c>
      <c r="L7" s="66"/>
    </row>
    <row r="8" spans="1:12" ht="17.399999999999999" x14ac:dyDescent="0.25">
      <c r="A8" s="70"/>
      <c r="C8" s="71"/>
      <c r="D8" s="71"/>
      <c r="E8" s="71"/>
      <c r="F8" s="71"/>
      <c r="G8" s="60"/>
      <c r="H8" s="60"/>
      <c r="L8" s="66"/>
    </row>
    <row r="9" spans="1:12" ht="17.399999999999999" x14ac:dyDescent="0.25">
      <c r="A9" s="68" t="s">
        <v>1</v>
      </c>
      <c r="C9" s="69" t="s">
        <v>21</v>
      </c>
      <c r="D9" s="69" t="s">
        <v>19</v>
      </c>
      <c r="E9" s="69" t="s">
        <v>20</v>
      </c>
      <c r="F9" s="69" t="s">
        <v>22</v>
      </c>
      <c r="G9" s="69" t="s">
        <v>31</v>
      </c>
      <c r="H9" s="69" t="s">
        <v>51</v>
      </c>
      <c r="L9" s="66"/>
    </row>
    <row r="10" spans="1:12" ht="17.399999999999999" x14ac:dyDescent="0.25">
      <c r="A10" s="70"/>
      <c r="C10" s="71"/>
      <c r="D10" s="71"/>
      <c r="E10" s="71"/>
      <c r="F10" s="71"/>
      <c r="G10" s="72"/>
      <c r="H10" s="72"/>
      <c r="L10" s="66"/>
    </row>
    <row r="11" spans="1:12" ht="17.399999999999999" x14ac:dyDescent="0.25">
      <c r="A11" s="70"/>
      <c r="C11" s="71"/>
      <c r="D11" s="71"/>
      <c r="E11" s="71"/>
      <c r="F11" s="71"/>
      <c r="G11" s="72"/>
      <c r="H11" s="72"/>
      <c r="L11" s="66"/>
    </row>
    <row r="12" spans="1:12" ht="17.399999999999999" x14ac:dyDescent="0.25">
      <c r="A12" s="68" t="s">
        <v>54</v>
      </c>
      <c r="D12" s="69"/>
      <c r="E12" s="69"/>
      <c r="F12" s="69"/>
      <c r="G12" s="69" t="s">
        <v>31</v>
      </c>
      <c r="H12" s="69" t="s">
        <v>51</v>
      </c>
      <c r="L12" s="66"/>
    </row>
    <row r="13" spans="1:12" ht="17.399999999999999" x14ac:dyDescent="0.25">
      <c r="A13" s="70" t="str">
        <f>MES!H36</f>
        <v>at Mesquite 8/30/18</v>
      </c>
      <c r="D13" s="66"/>
      <c r="E13" s="66"/>
      <c r="F13" s="66"/>
      <c r="G13" s="72" t="str">
        <f>MES!F23</f>
        <v>:31.64</v>
      </c>
      <c r="H13" s="72" t="str">
        <f>MES!G23</f>
        <v>:31.64</v>
      </c>
      <c r="L13" s="66"/>
    </row>
    <row r="14" spans="1:12" ht="17.399999999999999" x14ac:dyDescent="0.25">
      <c r="A14" s="70" t="str">
        <f>HIG!I36</f>
        <v>vs. Higley 9/20/18</v>
      </c>
      <c r="D14" s="66"/>
      <c r="E14" s="66"/>
      <c r="F14" s="66"/>
      <c r="G14" s="72" t="str">
        <f>HIG!G23</f>
        <v>:30.45</v>
      </c>
      <c r="H14" s="72" t="str">
        <f>HIG!H23</f>
        <v>:30.46</v>
      </c>
      <c r="L14" s="66"/>
    </row>
    <row r="15" spans="1:12" ht="17.399999999999999" x14ac:dyDescent="0.25">
      <c r="A15" s="70" t="str">
        <f>CWF!I36</f>
        <v>vs. Casteel and Williams Field 9/27/18</v>
      </c>
      <c r="D15" s="66"/>
      <c r="E15" s="66"/>
      <c r="F15" s="66"/>
      <c r="G15" s="72" t="str">
        <f>CWF!G53</f>
        <v>:29.54</v>
      </c>
      <c r="H15" s="72" t="str">
        <f>CWF!H53</f>
        <v>:29.64</v>
      </c>
      <c r="L15" s="66"/>
    </row>
    <row r="16" spans="1:12" ht="17.399999999999999" x14ac:dyDescent="0.25">
      <c r="A16" s="70" t="str">
        <f>EI!I36</f>
        <v>Eagle Invite 9/29/18</v>
      </c>
      <c r="D16" s="66"/>
      <c r="E16" s="66"/>
      <c r="F16" s="66"/>
      <c r="G16" s="72" t="str">
        <f>EI!G23</f>
        <v>:29.08</v>
      </c>
      <c r="H16" s="72" t="str">
        <f>EI!H23</f>
        <v>:29.29</v>
      </c>
      <c r="L16" s="66"/>
    </row>
    <row r="17" spans="1:12" ht="17.399999999999999" x14ac:dyDescent="0.25">
      <c r="A17" s="70" t="str">
        <f>ALA!I36</f>
        <v>vs. ALA QC &amp; North 10/18/18</v>
      </c>
      <c r="D17" s="66"/>
      <c r="E17" s="66"/>
      <c r="F17" s="66"/>
      <c r="G17" s="72" t="str">
        <f>ALA!G51</f>
        <v>:29.34</v>
      </c>
      <c r="H17" s="72" t="str">
        <f>ALA!H51</f>
        <v>:29.22</v>
      </c>
      <c r="L17" s="66"/>
    </row>
    <row r="18" spans="1:12" ht="17.399999999999999" x14ac:dyDescent="0.25">
      <c r="A18" s="70"/>
      <c r="D18" s="72"/>
      <c r="E18" s="66"/>
      <c r="F18" s="66"/>
      <c r="G18" s="72"/>
      <c r="H18" s="72"/>
      <c r="L18" s="66"/>
    </row>
    <row r="19" spans="1:12" ht="17.399999999999999" x14ac:dyDescent="0.25">
      <c r="A19" s="68" t="s">
        <v>55</v>
      </c>
      <c r="E19" s="69" t="s">
        <v>44</v>
      </c>
      <c r="F19" s="69" t="s">
        <v>45</v>
      </c>
      <c r="G19" s="69" t="s">
        <v>31</v>
      </c>
      <c r="H19" s="69" t="s">
        <v>51</v>
      </c>
      <c r="L19" s="66"/>
    </row>
    <row r="20" spans="1:12" ht="17.399999999999999" x14ac:dyDescent="0.25">
      <c r="A20" s="70"/>
      <c r="E20" s="71"/>
      <c r="F20" s="71"/>
      <c r="G20" s="72"/>
      <c r="H20" s="72"/>
      <c r="L20" s="66"/>
    </row>
    <row r="21" spans="1:12" ht="17.399999999999999" x14ac:dyDescent="0.25">
      <c r="A21" s="70"/>
      <c r="E21" s="71"/>
      <c r="F21" s="71"/>
      <c r="G21" s="72"/>
      <c r="H21" s="72"/>
      <c r="L21" s="66"/>
    </row>
    <row r="22" spans="1:12" ht="17.399999999999999" x14ac:dyDescent="0.25">
      <c r="A22" s="68" t="s">
        <v>56</v>
      </c>
      <c r="E22" s="69" t="s">
        <v>44</v>
      </c>
      <c r="F22" s="69" t="s">
        <v>45</v>
      </c>
      <c r="G22" s="69" t="s">
        <v>31</v>
      </c>
      <c r="H22" s="69" t="s">
        <v>51</v>
      </c>
      <c r="L22" s="66"/>
    </row>
    <row r="23" spans="1:12" ht="17.399999999999999" x14ac:dyDescent="0.25">
      <c r="A23" s="70" t="str">
        <f>MES!H36</f>
        <v>at Mesquite 8/30/18</v>
      </c>
      <c r="E23" s="71" t="str">
        <f>MES!D35</f>
        <v>:34.57</v>
      </c>
      <c r="F23" s="71" t="str">
        <f>MES!E35</f>
        <v>:43.47</v>
      </c>
      <c r="G23" s="60">
        <f>MES!F35</f>
        <v>9.0162037037037034E-4</v>
      </c>
      <c r="H23" s="60">
        <f>MES!G35</f>
        <v>8.991898148148148E-4</v>
      </c>
      <c r="L23" s="66"/>
    </row>
    <row r="24" spans="1:12" ht="17.399999999999999" x14ac:dyDescent="0.25">
      <c r="A24" s="70" t="str">
        <f>PCD!H36</f>
        <v>at Phoenix Country Day 9/4/18</v>
      </c>
      <c r="E24" s="71" t="str">
        <f>PCD!D53</f>
        <v>:33.55</v>
      </c>
      <c r="F24" s="71" t="str">
        <f>PCD!E53</f>
        <v>:41.87</v>
      </c>
      <c r="G24" s="60">
        <f>PCD!F53</f>
        <v>8.7291666666666681E-4</v>
      </c>
      <c r="H24" s="60">
        <f>PCD!G53</f>
        <v>8.7291666666666681E-4</v>
      </c>
      <c r="L24" s="66"/>
    </row>
    <row r="25" spans="1:12" ht="17.399999999999999" x14ac:dyDescent="0.25">
      <c r="A25" s="70" t="str">
        <f>CWF!I36</f>
        <v>vs. Casteel and Williams Field 9/27/18</v>
      </c>
      <c r="E25" s="71" t="str">
        <f>CWF!E68</f>
        <v>:30.45</v>
      </c>
      <c r="F25" s="71" t="str">
        <f>CWF!F68</f>
        <v>:36.52</v>
      </c>
      <c r="G25" s="60">
        <f>CWF!G68</f>
        <v>7.7511574074074082E-4</v>
      </c>
      <c r="H25" s="60">
        <f>CWF!H68</f>
        <v>7.7465277777777775E-4</v>
      </c>
      <c r="L25" s="66"/>
    </row>
    <row r="26" spans="1:12" ht="17.399999999999999" x14ac:dyDescent="0.25">
      <c r="A26" s="70" t="str">
        <f>EI!I36</f>
        <v>Eagle Invite 9/29/18</v>
      </c>
      <c r="E26" s="71" t="str">
        <f>EI!E33</f>
        <v>:30.49</v>
      </c>
      <c r="F26" s="71" t="str">
        <f>EI!F33</f>
        <v>:36.82</v>
      </c>
      <c r="G26" s="60">
        <f>EI!G33</f>
        <v>7.7905092592592577E-4</v>
      </c>
      <c r="H26" s="60">
        <f>EI!H33</f>
        <v>7.8194444444444438E-4</v>
      </c>
      <c r="L26" s="66"/>
    </row>
    <row r="27" spans="1:12" ht="17.399999999999999" x14ac:dyDescent="0.25">
      <c r="A27" s="70" t="str">
        <f>ALA!I36</f>
        <v>vs. ALA QC &amp; North 10/18/18</v>
      </c>
      <c r="E27" s="71" t="str">
        <f>ALA!E64</f>
        <v>:32.24</v>
      </c>
      <c r="F27" s="71" t="str">
        <f>ALA!F64</f>
        <v>:35.58</v>
      </c>
      <c r="G27" s="60">
        <f>ALA!G64</f>
        <v>7.8495370370370383E-4</v>
      </c>
      <c r="H27" s="60">
        <f>ALA!H64</f>
        <v>7.8530092592592594E-4</v>
      </c>
      <c r="L27" s="66"/>
    </row>
    <row r="28" spans="1:12" ht="17.399999999999999" x14ac:dyDescent="0.25">
      <c r="A28" s="70" t="str">
        <f>SSI!I36</f>
        <v>Small School Invite 10/20/18</v>
      </c>
      <c r="E28" s="71" t="str">
        <f>SSI!E33</f>
        <v>:31.89</v>
      </c>
      <c r="F28" s="71" t="str">
        <f>SSI!F33</f>
        <v>:35.16</v>
      </c>
      <c r="G28" s="60">
        <f>SSI!G33</f>
        <v>7.7592592592592589E-4</v>
      </c>
      <c r="H28" s="60">
        <f>SSI!H33</f>
        <v>7.7604166666666663E-4</v>
      </c>
      <c r="L28" s="66"/>
    </row>
    <row r="29" spans="1:12" ht="17.399999999999999" x14ac:dyDescent="0.25">
      <c r="A29" s="70" t="str">
        <f>LCQ!I36</f>
        <v>Last Chance Qualifier 10/25/18</v>
      </c>
      <c r="E29" s="71" t="str">
        <f>LCQ!E33</f>
        <v>:32.14</v>
      </c>
      <c r="F29" s="71" t="str">
        <f>LCQ!F33</f>
        <v>:34.86</v>
      </c>
      <c r="G29" s="60">
        <f>LCQ!G33</f>
        <v>7.7546296296296304E-4</v>
      </c>
      <c r="H29" s="60">
        <f>LCQ!H33</f>
        <v>7.7719907407407414E-4</v>
      </c>
      <c r="L29" s="66"/>
    </row>
    <row r="30" spans="1:12" ht="17.399999999999999" x14ac:dyDescent="0.25">
      <c r="A30" s="70"/>
      <c r="E30" s="71"/>
      <c r="F30" s="71"/>
      <c r="G30" s="60"/>
      <c r="H30" s="60"/>
      <c r="L30" s="66"/>
    </row>
    <row r="31" spans="1:12" ht="17.399999999999999" x14ac:dyDescent="0.25">
      <c r="A31" s="68" t="s">
        <v>57</v>
      </c>
      <c r="B31" s="69" t="s">
        <v>38</v>
      </c>
      <c r="C31" s="69" t="s">
        <v>39</v>
      </c>
      <c r="D31" s="69" t="s">
        <v>40</v>
      </c>
      <c r="E31" s="69" t="s">
        <v>41</v>
      </c>
      <c r="F31" s="69" t="s">
        <v>42</v>
      </c>
      <c r="G31" s="69" t="s">
        <v>31</v>
      </c>
      <c r="H31" s="69" t="s">
        <v>51</v>
      </c>
      <c r="L31" s="66"/>
    </row>
    <row r="32" spans="1:12" ht="17.399999999999999" x14ac:dyDescent="0.25">
      <c r="A32" s="70" t="str">
        <f>AJ!H36</f>
        <v>vs. Apache Junction 9/11/18</v>
      </c>
      <c r="B32" s="71" t="str">
        <f>AJ!I8</f>
        <v>:39.90</v>
      </c>
      <c r="C32" s="71" t="str">
        <f>AJ!J8</f>
        <v>:49.08</v>
      </c>
      <c r="D32" s="71" t="str">
        <f>AJ!K8</f>
        <v>:56.68</v>
      </c>
      <c r="E32" s="71" t="str">
        <f>AJ!L8</f>
        <v>:53.35</v>
      </c>
      <c r="F32" s="71" t="str">
        <f>AJ!M8</f>
        <v>:51.16</v>
      </c>
      <c r="G32" s="60">
        <f>AJ!N8</f>
        <v>5.8745370370370366E-3</v>
      </c>
      <c r="H32" s="60">
        <f>AJ!O8</f>
        <v>5.8680555555555543E-3</v>
      </c>
      <c r="L32" s="66"/>
    </row>
    <row r="33" spans="1:14" ht="17.399999999999999" x14ac:dyDescent="0.25">
      <c r="A33" s="70"/>
      <c r="B33" s="71" t="str">
        <f>AJ!I9</f>
        <v>:50.05</v>
      </c>
      <c r="C33" s="71" t="str">
        <f>AJ!J9</f>
        <v>:53.73</v>
      </c>
      <c r="D33" s="71" t="str">
        <f>AJ!K9</f>
        <v>:54.65</v>
      </c>
      <c r="E33" s="71" t="str">
        <f>AJ!L9</f>
        <v>:53.81</v>
      </c>
      <c r="F33" s="71" t="str">
        <f>AJ!M9</f>
        <v>:45.12</v>
      </c>
      <c r="G33" s="72"/>
      <c r="H33" s="72"/>
      <c r="L33" s="66"/>
    </row>
    <row r="34" spans="1:14" ht="17.399999999999999" x14ac:dyDescent="0.25">
      <c r="A34" s="70" t="str">
        <f>KI!I36</f>
        <v>Knights Invite 10/22/18</v>
      </c>
      <c r="B34" s="71" t="str">
        <f>KI!J2</f>
        <v>:37.82</v>
      </c>
      <c r="C34" s="71" t="str">
        <f>KI!K2</f>
        <v>:43.32</v>
      </c>
      <c r="D34" s="71" t="str">
        <f>KI!L2</f>
        <v>:44.14</v>
      </c>
      <c r="E34" s="71" t="str">
        <f>KI!M2</f>
        <v>:42.90</v>
      </c>
      <c r="F34" s="71" t="str">
        <f>KI!N2</f>
        <v>:41.30</v>
      </c>
      <c r="G34" s="72">
        <f>KI!O2</f>
        <v>4.9391203703703706E-3</v>
      </c>
      <c r="H34" s="72">
        <f>KI!P2</f>
        <v>4.9299768518518521E-3</v>
      </c>
      <c r="L34" s="66"/>
    </row>
    <row r="35" spans="1:14" ht="17.399999999999999" x14ac:dyDescent="0.25">
      <c r="A35" s="70"/>
      <c r="B35" s="71" t="str">
        <f>KI!J3</f>
        <v>:41.62</v>
      </c>
      <c r="C35" s="71" t="str">
        <f>KI!K3</f>
        <v>:45.19</v>
      </c>
      <c r="D35" s="71" t="str">
        <f>KI!L3</f>
        <v>:43.89</v>
      </c>
      <c r="E35" s="71" t="str">
        <f>KI!M3</f>
        <v>:46.00</v>
      </c>
      <c r="F35" s="71" t="str">
        <f>KI!N3</f>
        <v>:39.72</v>
      </c>
      <c r="G35" s="72"/>
      <c r="H35" s="72"/>
      <c r="L35" s="66"/>
    </row>
    <row r="36" spans="1:14" ht="17.399999999999999" x14ac:dyDescent="0.25">
      <c r="A36" s="70"/>
      <c r="B36" s="71"/>
      <c r="C36" s="71"/>
      <c r="D36" s="71"/>
      <c r="E36" s="71"/>
      <c r="F36" s="71"/>
      <c r="G36" s="60"/>
      <c r="H36" s="60"/>
      <c r="L36" s="66"/>
    </row>
    <row r="37" spans="1:14" ht="17.399999999999999" x14ac:dyDescent="0.25">
      <c r="A37" s="68" t="s">
        <v>58</v>
      </c>
      <c r="E37" s="69" t="s">
        <v>44</v>
      </c>
      <c r="F37" s="69" t="s">
        <v>45</v>
      </c>
      <c r="G37" s="69" t="s">
        <v>31</v>
      </c>
      <c r="H37" s="69" t="s">
        <v>51</v>
      </c>
      <c r="L37" s="66"/>
    </row>
    <row r="38" spans="1:14" ht="17.399999999999999" x14ac:dyDescent="0.25">
      <c r="A38" s="70" t="str">
        <f>HIG!I36</f>
        <v>vs. Higley 9/20/18</v>
      </c>
      <c r="E38" s="71" t="str">
        <f>HIG!M21</f>
        <v>:44.08</v>
      </c>
      <c r="F38" s="71" t="str">
        <f>HIG!N21</f>
        <v>:54.08</v>
      </c>
      <c r="G38" s="60">
        <f>HIG!O21</f>
        <v>1.136111111111111E-3</v>
      </c>
      <c r="H38" s="60">
        <f>HIG!P21</f>
        <v>1.1253472222222222E-3</v>
      </c>
      <c r="L38" s="66"/>
    </row>
    <row r="39" spans="1:14" ht="17.399999999999999" x14ac:dyDescent="0.25">
      <c r="A39" s="70"/>
      <c r="E39" s="71"/>
      <c r="F39" s="71"/>
      <c r="G39" s="60"/>
      <c r="H39" s="60"/>
      <c r="L39" s="66"/>
    </row>
    <row r="40" spans="1:14" ht="17.399999999999999" x14ac:dyDescent="0.25">
      <c r="A40" s="68" t="s">
        <v>59</v>
      </c>
      <c r="E40" s="69" t="s">
        <v>44</v>
      </c>
      <c r="F40" s="69" t="s">
        <v>45</v>
      </c>
      <c r="G40" s="69" t="s">
        <v>31</v>
      </c>
      <c r="H40" s="69" t="s">
        <v>51</v>
      </c>
      <c r="L40" s="66"/>
    </row>
    <row r="41" spans="1:14" ht="17.399999999999999" x14ac:dyDescent="0.25">
      <c r="A41" s="68"/>
      <c r="E41" s="71"/>
      <c r="F41" s="71"/>
      <c r="G41" s="72"/>
      <c r="H41" s="72"/>
      <c r="L41" s="66"/>
    </row>
    <row r="42" spans="1:14" ht="18" thickBot="1" x14ac:dyDescent="0.3">
      <c r="A42" s="70"/>
      <c r="E42" s="71"/>
      <c r="F42" s="71"/>
      <c r="G42" s="72"/>
      <c r="H42" s="72"/>
      <c r="I42" s="254"/>
      <c r="J42" s="254"/>
      <c r="K42" s="254"/>
      <c r="L42" s="238"/>
      <c r="M42" s="254"/>
      <c r="N42" s="254"/>
    </row>
    <row r="43" spans="1:14" ht="18" thickBot="1" x14ac:dyDescent="0.3">
      <c r="A43" s="240" t="s">
        <v>140</v>
      </c>
      <c r="B43" s="240"/>
      <c r="C43" s="223"/>
      <c r="D43" s="223"/>
      <c r="E43" s="82"/>
      <c r="F43" s="82"/>
      <c r="G43" s="83"/>
      <c r="H43" s="311"/>
      <c r="I43" s="239"/>
      <c r="J43" s="239"/>
      <c r="K43" s="238"/>
      <c r="L43" s="238"/>
      <c r="M43" s="217"/>
      <c r="N43" s="217"/>
    </row>
    <row r="44" spans="1:14" ht="18" thickBot="1" x14ac:dyDescent="0.3">
      <c r="A44" s="224" t="s">
        <v>0</v>
      </c>
      <c r="B44" s="293" t="s">
        <v>32</v>
      </c>
      <c r="C44" s="294" t="s">
        <v>33</v>
      </c>
      <c r="D44" s="805" t="s">
        <v>34</v>
      </c>
      <c r="E44" s="295" t="s">
        <v>2</v>
      </c>
      <c r="F44" s="295" t="s">
        <v>1</v>
      </c>
      <c r="G44" s="295" t="s">
        <v>3</v>
      </c>
      <c r="H44" s="296" t="s">
        <v>9</v>
      </c>
      <c r="I44" s="254"/>
      <c r="J44" s="254"/>
      <c r="K44" s="254"/>
      <c r="L44" s="254"/>
      <c r="M44" s="254"/>
      <c r="N44" s="254"/>
    </row>
    <row r="45" spans="1:14" ht="17.399999999999999" x14ac:dyDescent="0.25">
      <c r="A45" s="115" t="s">
        <v>63</v>
      </c>
      <c r="B45" s="824" t="s">
        <v>784</v>
      </c>
      <c r="C45" s="314" t="s">
        <v>785</v>
      </c>
      <c r="D45" s="825" t="s">
        <v>786</v>
      </c>
      <c r="E45" s="321" t="s">
        <v>133</v>
      </c>
      <c r="F45" s="258" t="s">
        <v>78</v>
      </c>
      <c r="G45" s="258" t="s">
        <v>129</v>
      </c>
      <c r="H45" s="259" t="s">
        <v>122</v>
      </c>
      <c r="I45" s="254"/>
      <c r="J45" s="254"/>
      <c r="K45" s="254"/>
      <c r="L45" s="254"/>
      <c r="M45" s="254"/>
      <c r="N45" s="254"/>
    </row>
    <row r="46" spans="1:14" ht="17.399999999999999" x14ac:dyDescent="0.3">
      <c r="A46" s="123" t="s">
        <v>64</v>
      </c>
      <c r="B46" s="325" t="s">
        <v>781</v>
      </c>
      <c r="C46" s="318" t="s">
        <v>782</v>
      </c>
      <c r="D46" s="826" t="s">
        <v>783</v>
      </c>
      <c r="E46" s="121" t="s">
        <v>366</v>
      </c>
      <c r="F46" s="10" t="s">
        <v>171</v>
      </c>
      <c r="G46" s="10" t="s">
        <v>367</v>
      </c>
      <c r="H46" s="43" t="s">
        <v>368</v>
      </c>
      <c r="I46" s="254"/>
      <c r="J46" s="254"/>
      <c r="K46" s="254"/>
      <c r="L46" s="254"/>
      <c r="M46" s="254"/>
      <c r="N46" s="254"/>
    </row>
    <row r="47" spans="1:14" ht="18" thickBot="1" x14ac:dyDescent="0.3">
      <c r="A47" s="119" t="s">
        <v>65</v>
      </c>
      <c r="B47" s="233" t="str">
        <f>BT!C12</f>
        <v>:44.08 HIG</v>
      </c>
      <c r="C47" s="319" t="str">
        <f>BT!D12</f>
        <v>:51.08 TT</v>
      </c>
      <c r="D47" s="827" t="str">
        <f>BT!E12</f>
        <v>:39.17 TT</v>
      </c>
      <c r="E47" s="122" t="str">
        <f>BT!F12</f>
        <v>2:35.00 AJ</v>
      </c>
      <c r="F47" s="73" t="str">
        <f>BT!G12</f>
        <v>4:13.74 TT</v>
      </c>
      <c r="G47" s="73" t="str">
        <f>BT!H12</f>
        <v>:29.08 EI</v>
      </c>
      <c r="H47" s="74" t="str">
        <f>BT!I12</f>
        <v>:28.05 SSI</v>
      </c>
      <c r="I47" s="254"/>
      <c r="J47" s="254"/>
      <c r="K47" s="254"/>
      <c r="L47" s="254"/>
      <c r="M47" s="254"/>
      <c r="N47" s="254"/>
    </row>
    <row r="48" spans="1:14" ht="13.8" thickBot="1" x14ac:dyDescent="0.3">
      <c r="A48" s="58"/>
      <c r="B48" s="217"/>
      <c r="C48" s="217"/>
      <c r="D48" s="217"/>
      <c r="E48" s="58"/>
      <c r="F48" s="58"/>
      <c r="G48" s="58"/>
      <c r="H48" s="58"/>
      <c r="I48" s="217"/>
      <c r="J48" s="217"/>
      <c r="K48" s="217"/>
      <c r="L48" s="217"/>
      <c r="M48" s="217"/>
      <c r="N48" s="217"/>
    </row>
    <row r="49" spans="1:14" ht="18" thickBot="1" x14ac:dyDescent="0.3">
      <c r="A49" s="114" t="s">
        <v>0</v>
      </c>
      <c r="B49" s="298" t="s">
        <v>4</v>
      </c>
      <c r="C49" s="298" t="s">
        <v>5</v>
      </c>
      <c r="D49" s="298" t="s">
        <v>10</v>
      </c>
      <c r="E49" s="298" t="s">
        <v>6</v>
      </c>
      <c r="F49" s="298" t="s">
        <v>7</v>
      </c>
      <c r="G49" s="296" t="s">
        <v>8</v>
      </c>
      <c r="H49" s="217"/>
      <c r="I49" s="217"/>
      <c r="J49" s="217"/>
      <c r="K49" s="217"/>
      <c r="L49" s="217"/>
      <c r="M49" s="217"/>
      <c r="N49" s="217"/>
    </row>
    <row r="50" spans="1:14" ht="17.399999999999999" x14ac:dyDescent="0.25">
      <c r="A50" s="115" t="s">
        <v>63</v>
      </c>
      <c r="B50" s="321" t="s">
        <v>71</v>
      </c>
      <c r="C50" s="258" t="s">
        <v>185</v>
      </c>
      <c r="D50" s="258" t="s">
        <v>132</v>
      </c>
      <c r="E50" s="258" t="s">
        <v>72</v>
      </c>
      <c r="F50" s="258" t="s">
        <v>125</v>
      </c>
      <c r="G50" s="259" t="s">
        <v>75</v>
      </c>
      <c r="H50" s="217"/>
      <c r="I50" s="217"/>
      <c r="J50" s="217"/>
      <c r="K50" s="217"/>
      <c r="L50" s="217"/>
      <c r="M50" s="217"/>
      <c r="N50" s="217"/>
    </row>
    <row r="51" spans="1:14" ht="17.399999999999999" x14ac:dyDescent="0.3">
      <c r="A51" s="123" t="s">
        <v>64</v>
      </c>
      <c r="B51" s="121" t="s">
        <v>163</v>
      </c>
      <c r="C51" s="10" t="s">
        <v>369</v>
      </c>
      <c r="D51" s="10" t="s">
        <v>370</v>
      </c>
      <c r="E51" s="10" t="s">
        <v>371</v>
      </c>
      <c r="F51" s="10" t="s">
        <v>372</v>
      </c>
      <c r="G51" s="43" t="s">
        <v>373</v>
      </c>
      <c r="H51" s="217"/>
      <c r="I51" s="217"/>
      <c r="J51" s="217"/>
      <c r="K51" s="217"/>
      <c r="L51" s="217"/>
      <c r="M51" s="217"/>
      <c r="N51" s="217"/>
    </row>
    <row r="52" spans="1:14" ht="18" thickBot="1" x14ac:dyDescent="0.3">
      <c r="A52" s="119" t="s">
        <v>65</v>
      </c>
      <c r="B52" s="122" t="str">
        <f>BT!J12</f>
        <v>1:56.79 TT</v>
      </c>
      <c r="C52" s="73" t="str">
        <f>BT!K12</f>
        <v>1:06.93 CWF</v>
      </c>
      <c r="D52" s="73" t="str">
        <f>BT!L12</f>
        <v>1:09.53 ALA</v>
      </c>
      <c r="E52" s="73" t="str">
        <f>BT!M12</f>
        <v>7:05.95 KI</v>
      </c>
      <c r="F52" s="73" t="str">
        <f>BT!N12</f>
        <v>1:37.23 HIG</v>
      </c>
      <c r="G52" s="74" t="str">
        <f>BT!O12</f>
        <v>2:13.53 TT</v>
      </c>
      <c r="H52" s="217"/>
      <c r="I52" s="217"/>
      <c r="J52" s="217"/>
      <c r="K52" s="217"/>
      <c r="L52" s="217"/>
      <c r="M52" s="217"/>
      <c r="N52" s="217"/>
    </row>
    <row r="53" spans="1:14" ht="13.8" thickBot="1" x14ac:dyDescent="0.3">
      <c r="A53" s="217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</row>
    <row r="54" spans="1:14" ht="18" thickBot="1" x14ac:dyDescent="0.3">
      <c r="A54" s="113">
        <v>2018</v>
      </c>
      <c r="B54" s="293" t="s">
        <v>32</v>
      </c>
      <c r="C54" s="294" t="s">
        <v>33</v>
      </c>
      <c r="D54" s="805" t="s">
        <v>34</v>
      </c>
      <c r="E54" s="295" t="s">
        <v>2</v>
      </c>
      <c r="F54" s="295" t="s">
        <v>1</v>
      </c>
      <c r="G54" s="295" t="s">
        <v>3</v>
      </c>
      <c r="H54" s="296" t="s">
        <v>9</v>
      </c>
    </row>
    <row r="55" spans="1:14" ht="17.399999999999999" x14ac:dyDescent="0.25">
      <c r="A55" s="118" t="s">
        <v>60</v>
      </c>
      <c r="B55" s="232" t="s">
        <v>1567</v>
      </c>
      <c r="C55" s="320" t="s">
        <v>1848</v>
      </c>
      <c r="D55" s="828" t="s">
        <v>1849</v>
      </c>
      <c r="E55" s="117" t="s">
        <v>826</v>
      </c>
      <c r="F55" s="75" t="s">
        <v>822</v>
      </c>
      <c r="G55" s="75" t="s">
        <v>694</v>
      </c>
      <c r="H55" s="76" t="s">
        <v>703</v>
      </c>
    </row>
    <row r="56" spans="1:14" ht="18" thickBot="1" x14ac:dyDescent="0.3">
      <c r="A56" s="119" t="s">
        <v>61</v>
      </c>
      <c r="B56" s="233" t="str">
        <f>BT!C12</f>
        <v>:44.08 HIG</v>
      </c>
      <c r="C56" s="319" t="str">
        <f>BT!D12</f>
        <v>:51.08 TT</v>
      </c>
      <c r="D56" s="827" t="str">
        <f>BT!E12</f>
        <v>:39.17 TT</v>
      </c>
      <c r="E56" s="112" t="str">
        <f>BT!F12</f>
        <v>2:35.00 AJ</v>
      </c>
      <c r="F56" s="77" t="str">
        <f>BT!G12</f>
        <v>4:13.74 TT</v>
      </c>
      <c r="G56" s="77" t="str">
        <f>BT!H12</f>
        <v>:29.08 EI</v>
      </c>
      <c r="H56" s="78" t="str">
        <f>BT!I12</f>
        <v>:28.05 SSI</v>
      </c>
    </row>
    <row r="57" spans="1:14" ht="13.8" thickBot="1" x14ac:dyDescent="0.3"/>
    <row r="58" spans="1:14" ht="18" thickBot="1" x14ac:dyDescent="0.3">
      <c r="A58" s="113">
        <v>2018</v>
      </c>
      <c r="B58" s="298" t="s">
        <v>4</v>
      </c>
      <c r="C58" s="298" t="s">
        <v>5</v>
      </c>
      <c r="D58" s="298" t="s">
        <v>10</v>
      </c>
      <c r="E58" s="298" t="s">
        <v>6</v>
      </c>
      <c r="F58" s="298" t="s">
        <v>7</v>
      </c>
      <c r="G58" s="296" t="s">
        <v>8</v>
      </c>
    </row>
    <row r="59" spans="1:14" ht="17.399999999999999" x14ac:dyDescent="0.25">
      <c r="A59" s="118" t="s">
        <v>60</v>
      </c>
      <c r="B59" s="75" t="s">
        <v>828</v>
      </c>
      <c r="C59" s="75" t="s">
        <v>704</v>
      </c>
      <c r="D59" s="75" t="s">
        <v>711</v>
      </c>
      <c r="E59" s="75" t="s">
        <v>821</v>
      </c>
      <c r="F59" s="75" t="s">
        <v>1430</v>
      </c>
      <c r="G59" s="76" t="s">
        <v>824</v>
      </c>
    </row>
    <row r="60" spans="1:14" ht="18" thickBot="1" x14ac:dyDescent="0.3">
      <c r="A60" s="119" t="s">
        <v>61</v>
      </c>
      <c r="B60" s="77" t="str">
        <f>BT!J12</f>
        <v>1:56.79 TT</v>
      </c>
      <c r="C60" s="77" t="str">
        <f>BT!K12</f>
        <v>1:06.93 CWF</v>
      </c>
      <c r="D60" s="77" t="str">
        <f>BT!L12</f>
        <v>1:09.53 ALA</v>
      </c>
      <c r="E60" s="77" t="str">
        <f>BT!M12</f>
        <v>7:05.95 KI</v>
      </c>
      <c r="F60" s="77" t="str">
        <f>BT!N12</f>
        <v>1:37.23 HIG</v>
      </c>
      <c r="G60" s="78" t="str">
        <f>BT!O12</f>
        <v>2:13.53 TT</v>
      </c>
    </row>
  </sheetData>
  <phoneticPr fontId="1" type="noConversion"/>
  <pageMargins left="0.7" right="0.7" top="0.75" bottom="0.75" header="0.3" footer="0.3"/>
  <pageSetup scale="50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0C1C-83CC-44CD-8440-A26DE885D4D8}">
  <sheetPr>
    <pageSetUpPr fitToPage="1"/>
  </sheetPr>
  <dimension ref="A1:O45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484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MES!H36</f>
        <v>at Mesquite 8/30/18</v>
      </c>
      <c r="C4" s="3" t="str">
        <f>MES!B10</f>
        <v>:30.56</v>
      </c>
      <c r="D4" s="3" t="str">
        <f>MES!C10</f>
        <v>:36.57</v>
      </c>
      <c r="E4" s="3" t="str">
        <f>MES!D10</f>
        <v>:39.60</v>
      </c>
      <c r="F4" s="3" t="str">
        <f>MES!E10</f>
        <v>:41.17</v>
      </c>
      <c r="G4" s="4">
        <f>MES!F10</f>
        <v>1.7118055555555556E-3</v>
      </c>
      <c r="H4" s="4">
        <f>MES!G10</f>
        <v>1.7030092592592591E-3</v>
      </c>
      <c r="L4" s="5"/>
    </row>
    <row r="5" spans="1:12" ht="17.399999999999999" x14ac:dyDescent="0.25">
      <c r="A5" s="70" t="str">
        <f>PCD!H36</f>
        <v>at Phoenix Country Day 9/4/18</v>
      </c>
      <c r="C5" s="71" t="str">
        <f>PCD!B9</f>
        <v>:32.26</v>
      </c>
      <c r="D5" s="71" t="str">
        <f>PCD!C9</f>
        <v>:34.85</v>
      </c>
      <c r="E5" s="71" t="str">
        <f>PCD!D9</f>
        <v>:38.69</v>
      </c>
      <c r="F5" s="71" t="str">
        <f>PCD!E9</f>
        <v>:38.58</v>
      </c>
      <c r="G5" s="60">
        <f>PCD!F9</f>
        <v>1.6699074074074073E-3</v>
      </c>
      <c r="H5" s="60">
        <f>PCD!G9</f>
        <v>1.6719907407407406E-3</v>
      </c>
      <c r="L5" s="5"/>
    </row>
    <row r="6" spans="1:12" ht="17.399999999999999" x14ac:dyDescent="0.25">
      <c r="A6" s="70" t="str">
        <f>EI!I36</f>
        <v>Eagle Invite 9/29/18</v>
      </c>
      <c r="C6" s="71" t="str">
        <f>EI!C10</f>
        <v>:31.46</v>
      </c>
      <c r="D6" s="71" t="str">
        <f>EI!D10</f>
        <v>:37.02</v>
      </c>
      <c r="E6" s="71" t="str">
        <f>EI!E10</f>
        <v>:39.86</v>
      </c>
      <c r="F6" s="71" t="str">
        <f>EI!F10</f>
        <v>:37.29</v>
      </c>
      <c r="G6" s="60">
        <f>EI!G10</f>
        <v>1.6855324074074073E-3</v>
      </c>
      <c r="H6" s="60">
        <f>EI!H10</f>
        <v>1.6883101851851853E-3</v>
      </c>
      <c r="L6" s="5"/>
    </row>
    <row r="7" spans="1:12" ht="17.399999999999999" x14ac:dyDescent="0.3">
      <c r="A7" s="1"/>
      <c r="C7" s="3"/>
      <c r="D7" s="3"/>
      <c r="E7" s="3"/>
      <c r="F7" s="3"/>
      <c r="G7" s="2"/>
      <c r="H7" s="2"/>
      <c r="L7" s="5"/>
    </row>
    <row r="8" spans="1:12" ht="17.399999999999999" x14ac:dyDescent="0.3">
      <c r="A8" s="7" t="s">
        <v>1</v>
      </c>
      <c r="C8" s="8" t="s">
        <v>21</v>
      </c>
      <c r="D8" s="8" t="s">
        <v>19</v>
      </c>
      <c r="E8" s="8" t="s">
        <v>20</v>
      </c>
      <c r="F8" s="8" t="s">
        <v>22</v>
      </c>
      <c r="G8" s="8" t="s">
        <v>31</v>
      </c>
      <c r="H8" s="8" t="s">
        <v>51</v>
      </c>
      <c r="L8" s="5"/>
    </row>
    <row r="9" spans="1:12" ht="17.399999999999999" x14ac:dyDescent="0.3">
      <c r="A9" s="1"/>
      <c r="C9" s="3"/>
      <c r="D9" s="3"/>
      <c r="E9" s="3"/>
      <c r="F9" s="3"/>
      <c r="G9" s="4"/>
      <c r="H9" s="4"/>
      <c r="L9" s="5"/>
    </row>
    <row r="10" spans="1:12" ht="17.399999999999999" x14ac:dyDescent="0.3">
      <c r="A10" s="27"/>
      <c r="C10" s="3"/>
      <c r="D10" s="3"/>
      <c r="E10" s="3"/>
      <c r="F10" s="3"/>
      <c r="G10" s="2"/>
      <c r="H10" s="2"/>
      <c r="L10" s="5"/>
    </row>
    <row r="11" spans="1:12" ht="17.399999999999999" x14ac:dyDescent="0.3">
      <c r="A11" s="7" t="s">
        <v>54</v>
      </c>
      <c r="D11" s="8"/>
      <c r="E11" s="8"/>
      <c r="F11" s="8"/>
      <c r="G11" s="8" t="s">
        <v>31</v>
      </c>
      <c r="H11" s="8" t="s">
        <v>51</v>
      </c>
      <c r="L11" s="5"/>
    </row>
    <row r="12" spans="1:12" ht="17.399999999999999" x14ac:dyDescent="0.3">
      <c r="A12" s="1" t="str">
        <f>CWF!I36</f>
        <v>vs. Casteel and Williams Field 9/27/18</v>
      </c>
      <c r="D12" s="5"/>
      <c r="F12" s="5"/>
      <c r="G12" s="2" t="str">
        <f>CWF!G52</f>
        <v>:28.44</v>
      </c>
      <c r="H12" s="2" t="str">
        <f>CWF!H52</f>
        <v>:28.59</v>
      </c>
      <c r="L12" s="5"/>
    </row>
    <row r="13" spans="1:12" ht="17.399999999999999" x14ac:dyDescent="0.3">
      <c r="A13" s="1"/>
      <c r="D13" s="5"/>
      <c r="F13" s="5"/>
      <c r="G13" s="2"/>
      <c r="H13" s="2"/>
      <c r="L13" s="5"/>
    </row>
    <row r="14" spans="1:12" ht="17.399999999999999" x14ac:dyDescent="0.3">
      <c r="A14" s="7" t="s">
        <v>55</v>
      </c>
      <c r="E14" s="8" t="s">
        <v>44</v>
      </c>
      <c r="F14" s="8" t="s">
        <v>45</v>
      </c>
      <c r="G14" s="8" t="s">
        <v>31</v>
      </c>
      <c r="H14" s="8" t="s">
        <v>51</v>
      </c>
      <c r="L14" s="5"/>
    </row>
    <row r="15" spans="1:12" ht="17.399999999999999" x14ac:dyDescent="0.3">
      <c r="A15" s="1"/>
      <c r="E15" s="3"/>
      <c r="F15" s="3"/>
      <c r="G15" s="2"/>
      <c r="H15" s="2"/>
      <c r="L15" s="5"/>
    </row>
    <row r="16" spans="1:12" ht="17.399999999999999" x14ac:dyDescent="0.3">
      <c r="A16" s="1"/>
      <c r="E16" s="3"/>
      <c r="F16" s="3"/>
      <c r="G16" s="2"/>
      <c r="H16" s="2"/>
      <c r="L16" s="5"/>
    </row>
    <row r="17" spans="1:15" ht="17.399999999999999" x14ac:dyDescent="0.3">
      <c r="A17" s="7" t="s">
        <v>56</v>
      </c>
      <c r="E17" s="8" t="s">
        <v>44</v>
      </c>
      <c r="F17" s="8" t="s">
        <v>45</v>
      </c>
      <c r="G17" s="8" t="s">
        <v>31</v>
      </c>
      <c r="H17" s="8" t="s">
        <v>51</v>
      </c>
      <c r="L17" s="5"/>
    </row>
    <row r="18" spans="1:15" ht="17.399999999999999" x14ac:dyDescent="0.3">
      <c r="A18" s="1" t="str">
        <f>CWF!I36</f>
        <v>vs. Casteel and Williams Field 9/27/18</v>
      </c>
      <c r="E18" s="3" t="str">
        <f>CWF!E63</f>
        <v>:29.95</v>
      </c>
      <c r="F18" s="3" t="str">
        <f>CWF!F63</f>
        <v>:34.40</v>
      </c>
      <c r="G18" s="2">
        <f>CWF!G63</f>
        <v>7.4363425925925931E-4</v>
      </c>
      <c r="H18" s="2">
        <f>CWF!H63</f>
        <v>7.4479166666666661E-4</v>
      </c>
      <c r="L18" s="5"/>
    </row>
    <row r="19" spans="1:15" ht="17.399999999999999" x14ac:dyDescent="0.3">
      <c r="A19" s="1"/>
      <c r="E19" s="3"/>
      <c r="F19" s="3"/>
      <c r="G19" s="2"/>
      <c r="H19" s="2"/>
      <c r="L19" s="5"/>
    </row>
    <row r="20" spans="1:15" ht="17.399999999999999" x14ac:dyDescent="0.3">
      <c r="A20" s="7" t="s">
        <v>57</v>
      </c>
      <c r="B20" s="8" t="s">
        <v>38</v>
      </c>
      <c r="C20" s="8" t="s">
        <v>39</v>
      </c>
      <c r="D20" s="8" t="s">
        <v>40</v>
      </c>
      <c r="E20" s="8" t="s">
        <v>41</v>
      </c>
      <c r="F20" s="8" t="s">
        <v>42</v>
      </c>
      <c r="G20" s="8" t="s">
        <v>31</v>
      </c>
      <c r="H20" s="8" t="s">
        <v>51</v>
      </c>
      <c r="L20" s="5"/>
    </row>
    <row r="21" spans="1:15" ht="17.399999999999999" x14ac:dyDescent="0.3">
      <c r="A21" s="1" t="str">
        <f>MES!H36</f>
        <v>at Mesquite 8/30/18</v>
      </c>
      <c r="B21" s="3" t="str">
        <f>MES!I4</f>
        <v>:35.35</v>
      </c>
      <c r="C21" s="3" t="str">
        <f>MES!J4</f>
        <v>:41.62</v>
      </c>
      <c r="D21" s="3" t="str">
        <f>MES!K4</f>
        <v>:42.12</v>
      </c>
      <c r="E21" s="3" t="str">
        <f>MES!L4</f>
        <v>:42.06</v>
      </c>
      <c r="F21" s="3" t="str">
        <f>MES!M4</f>
        <v>:42.77</v>
      </c>
      <c r="G21" s="2">
        <f>MES!N4</f>
        <v>4.744560185185185E-3</v>
      </c>
      <c r="H21" s="2">
        <f>MES!O4</f>
        <v>4.7450231481481484E-3</v>
      </c>
      <c r="L21" s="5"/>
    </row>
    <row r="22" spans="1:15" ht="17.399999999999999" x14ac:dyDescent="0.3">
      <c r="A22" s="1"/>
      <c r="B22" s="3" t="str">
        <f>MES!I5</f>
        <v>:39.77</v>
      </c>
      <c r="C22" s="3" t="str">
        <f>MES!J5</f>
        <v>:41.84</v>
      </c>
      <c r="D22" s="3" t="str">
        <f>MES!K5</f>
        <v>:43.79</v>
      </c>
      <c r="E22" s="3" t="str">
        <f>MES!L5</f>
        <v>:42.47</v>
      </c>
      <c r="F22" s="3" t="str">
        <f>MES!M5</f>
        <v>:38.14</v>
      </c>
      <c r="G22" s="2"/>
      <c r="H22" s="2"/>
      <c r="L22" s="5"/>
    </row>
    <row r="23" spans="1:15" ht="17.399999999999999" x14ac:dyDescent="0.25">
      <c r="A23" s="70" t="str">
        <f>PCD!H36</f>
        <v>at Phoenix Country Day 9/4/18</v>
      </c>
      <c r="B23" s="71" t="str">
        <f>PCD!I2</f>
        <v>:32.95</v>
      </c>
      <c r="C23" s="71" t="str">
        <f>PCD!J2</f>
        <v>:40.36</v>
      </c>
      <c r="D23" s="71" t="str">
        <f>PCD!K2</f>
        <v>:41.87</v>
      </c>
      <c r="E23" s="71" t="str">
        <f>PCD!L2</f>
        <v>:41.59</v>
      </c>
      <c r="F23" s="71" t="str">
        <f>PCD!M2</f>
        <v>:41.24</v>
      </c>
      <c r="G23" s="60">
        <f>PCD!N2</f>
        <v>4.6300925925925928E-3</v>
      </c>
      <c r="H23" s="60">
        <f>PCD!O2</f>
        <v>4.6366898148148148E-3</v>
      </c>
      <c r="L23" s="5"/>
    </row>
    <row r="24" spans="1:15" ht="17.399999999999999" x14ac:dyDescent="0.25">
      <c r="A24" s="70"/>
      <c r="B24" s="71" t="str">
        <f>PCD!I3</f>
        <v>:38.17</v>
      </c>
      <c r="C24" s="71" t="str">
        <f>PCD!J3</f>
        <v>:41.58</v>
      </c>
      <c r="D24" s="71" t="str">
        <f>PCD!K3</f>
        <v>:42.95</v>
      </c>
      <c r="E24" s="71" t="str">
        <f>PCD!L3</f>
        <v>:41.43</v>
      </c>
      <c r="F24" s="71" t="str">
        <f>PCD!M3</f>
        <v>:37.90</v>
      </c>
      <c r="G24" s="60"/>
      <c r="H24" s="60"/>
      <c r="L24" s="5"/>
    </row>
    <row r="25" spans="1:15" ht="17.399999999999999" x14ac:dyDescent="0.3">
      <c r="A25" s="1"/>
      <c r="B25" s="3"/>
      <c r="C25" s="3"/>
      <c r="D25" s="3"/>
      <c r="E25" s="3"/>
      <c r="F25" s="3"/>
      <c r="G25" s="2"/>
      <c r="H25" s="5"/>
      <c r="L25" s="5"/>
    </row>
    <row r="26" spans="1:15" ht="17.399999999999999" x14ac:dyDescent="0.3">
      <c r="A26" s="7" t="s">
        <v>58</v>
      </c>
      <c r="E26" s="8" t="s">
        <v>44</v>
      </c>
      <c r="F26" s="8" t="s">
        <v>45</v>
      </c>
      <c r="G26" s="8" t="s">
        <v>31</v>
      </c>
      <c r="H26" s="8" t="s">
        <v>51</v>
      </c>
      <c r="L26" s="5"/>
    </row>
    <row r="27" spans="1:15" ht="17.399999999999999" x14ac:dyDescent="0.3">
      <c r="A27" s="7"/>
      <c r="E27" s="8"/>
      <c r="F27" s="8"/>
      <c r="G27" s="8"/>
      <c r="H27" s="8"/>
      <c r="L27" s="5"/>
    </row>
    <row r="28" spans="1:15" ht="17.399999999999999" x14ac:dyDescent="0.3">
      <c r="A28" s="1"/>
      <c r="E28" s="3"/>
      <c r="F28" s="3"/>
      <c r="G28" s="4"/>
      <c r="H28" s="4"/>
      <c r="L28" s="5"/>
    </row>
    <row r="29" spans="1:15" ht="17.399999999999999" x14ac:dyDescent="0.3">
      <c r="A29" s="7" t="s">
        <v>59</v>
      </c>
      <c r="E29" s="8" t="s">
        <v>44</v>
      </c>
      <c r="F29" s="8" t="s">
        <v>45</v>
      </c>
      <c r="G29" s="8" t="s">
        <v>31</v>
      </c>
      <c r="H29" s="8" t="s">
        <v>51</v>
      </c>
      <c r="L29" s="5"/>
    </row>
    <row r="30" spans="1:15" ht="17.399999999999999" x14ac:dyDescent="0.3">
      <c r="A30" s="7"/>
      <c r="E30" s="3"/>
      <c r="F30" s="3"/>
      <c r="G30" s="2"/>
      <c r="H30" s="2"/>
      <c r="L30" s="5"/>
    </row>
    <row r="31" spans="1:15" ht="18" thickBot="1" x14ac:dyDescent="0.35">
      <c r="A31" s="1"/>
      <c r="E31" s="3"/>
      <c r="F31" s="3"/>
      <c r="G31" s="2"/>
      <c r="H31" s="2"/>
      <c r="I31" s="218"/>
      <c r="J31" s="218"/>
      <c r="K31" s="218"/>
      <c r="L31" s="16"/>
      <c r="M31" s="218"/>
      <c r="N31" s="218"/>
      <c r="O31" s="218"/>
    </row>
    <row r="32" spans="1:15" ht="18" thickBot="1" x14ac:dyDescent="0.35">
      <c r="A32" s="130" t="s">
        <v>140</v>
      </c>
      <c r="B32" s="266"/>
      <c r="C32" s="266"/>
      <c r="D32" s="266"/>
      <c r="E32" s="267"/>
      <c r="F32" s="267"/>
      <c r="G32" s="268"/>
      <c r="H32" s="269"/>
      <c r="I32" s="242"/>
      <c r="J32" s="242"/>
      <c r="K32" s="16"/>
      <c r="L32" s="16"/>
      <c r="M32" s="218"/>
      <c r="N32" s="218"/>
      <c r="O32" s="218"/>
    </row>
    <row r="33" spans="1:15" ht="18" thickBot="1" x14ac:dyDescent="0.35">
      <c r="A33" s="246" t="s">
        <v>0</v>
      </c>
      <c r="B33" s="270" t="s">
        <v>32</v>
      </c>
      <c r="C33" s="271" t="s">
        <v>33</v>
      </c>
      <c r="D33" s="810" t="s">
        <v>34</v>
      </c>
      <c r="E33" s="272" t="s">
        <v>2</v>
      </c>
      <c r="F33" s="272" t="s">
        <v>1</v>
      </c>
      <c r="G33" s="272" t="s">
        <v>3</v>
      </c>
      <c r="H33" s="273" t="s">
        <v>9</v>
      </c>
      <c r="I33" s="218"/>
      <c r="J33" s="218"/>
      <c r="K33" s="218"/>
      <c r="L33" s="218"/>
      <c r="M33" s="218"/>
      <c r="N33" s="218"/>
      <c r="O33" s="218"/>
    </row>
    <row r="34" spans="1:15" ht="18" thickBot="1" x14ac:dyDescent="0.35">
      <c r="A34" s="287" t="s">
        <v>63</v>
      </c>
      <c r="B34" s="281" t="str">
        <f>BT!C13</f>
        <v>:36.95 GCS</v>
      </c>
      <c r="C34" s="282" t="str">
        <f>BT!D13</f>
        <v>:43.12 TT</v>
      </c>
      <c r="D34" s="819" t="str">
        <f>BT!E13</f>
        <v>:39.30 TT</v>
      </c>
      <c r="E34" s="288" t="str">
        <f>BT!F13</f>
        <v>2:24.28 PCD</v>
      </c>
      <c r="F34" s="283" t="str">
        <f>BT!G13</f>
        <v>3:06.94 TT</v>
      </c>
      <c r="G34" s="283" t="str">
        <f>BT!H13</f>
        <v>:28.44 CWF</v>
      </c>
      <c r="H34" s="284" t="str">
        <f>BT!I13</f>
        <v>:28.02 GCS</v>
      </c>
      <c r="I34" s="218"/>
      <c r="J34" s="218"/>
      <c r="K34" s="218"/>
      <c r="L34" s="218"/>
      <c r="M34" s="218"/>
      <c r="N34" s="218"/>
      <c r="O34" s="218"/>
    </row>
    <row r="35" spans="1:15" ht="13.8" thickBot="1" x14ac:dyDescent="0.3">
      <c r="A35" s="102"/>
      <c r="B35" s="218"/>
      <c r="C35" s="218"/>
      <c r="D35" s="218"/>
      <c r="E35" s="102"/>
      <c r="F35" s="102"/>
      <c r="G35" s="102"/>
      <c r="H35" s="102"/>
      <c r="I35" s="218"/>
      <c r="J35" s="218"/>
      <c r="K35" s="218"/>
      <c r="L35" s="218"/>
      <c r="M35" s="218"/>
      <c r="N35" s="218"/>
      <c r="O35" s="218"/>
    </row>
    <row r="36" spans="1:15" ht="18" thickBot="1" x14ac:dyDescent="0.35">
      <c r="A36" s="246" t="s">
        <v>0</v>
      </c>
      <c r="B36" s="275" t="s">
        <v>4</v>
      </c>
      <c r="C36" s="275" t="s">
        <v>5</v>
      </c>
      <c r="D36" s="275" t="s">
        <v>10</v>
      </c>
      <c r="E36" s="275" t="s">
        <v>6</v>
      </c>
      <c r="F36" s="275" t="s">
        <v>7</v>
      </c>
      <c r="G36" s="273" t="s">
        <v>8</v>
      </c>
      <c r="H36" s="218"/>
      <c r="I36" s="218"/>
      <c r="J36" s="218"/>
      <c r="K36" s="218"/>
      <c r="L36" s="218"/>
      <c r="M36" s="218"/>
      <c r="N36" s="218"/>
      <c r="O36" s="218"/>
    </row>
    <row r="37" spans="1:15" ht="18" thickBot="1" x14ac:dyDescent="0.35">
      <c r="A37" s="287" t="s">
        <v>63</v>
      </c>
      <c r="B37" s="283" t="str">
        <f>BT!J13</f>
        <v>1:29.27 TT</v>
      </c>
      <c r="C37" s="283" t="str">
        <f>BT!K13</f>
        <v>1:04.08 FB</v>
      </c>
      <c r="D37" s="283" t="str">
        <f>BT!L13</f>
        <v>1:03.59 GCS</v>
      </c>
      <c r="E37" s="283" t="str">
        <f>BT!M13</f>
        <v>6:40.04 PCD</v>
      </c>
      <c r="F37" s="283" t="str">
        <f>BT!N13</f>
        <v>1:27.57 TT</v>
      </c>
      <c r="G37" s="284" t="str">
        <f>BT!O13</f>
        <v>1:35.06 TT</v>
      </c>
      <c r="H37" s="218"/>
      <c r="I37" s="218"/>
      <c r="J37" s="218"/>
      <c r="K37" s="218"/>
      <c r="L37" s="218"/>
      <c r="M37" s="218"/>
      <c r="N37" s="218"/>
    </row>
    <row r="38" spans="1:15" ht="13.8" thickBot="1" x14ac:dyDescent="0.3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5" ht="18" thickBot="1" x14ac:dyDescent="0.35">
      <c r="A39" s="130">
        <v>2018</v>
      </c>
      <c r="B39" s="270" t="s">
        <v>32</v>
      </c>
      <c r="C39" s="271" t="s">
        <v>33</v>
      </c>
      <c r="D39" s="810" t="s">
        <v>34</v>
      </c>
      <c r="E39" s="272" t="s">
        <v>2</v>
      </c>
      <c r="F39" s="272" t="s">
        <v>1</v>
      </c>
      <c r="G39" s="272" t="s">
        <v>3</v>
      </c>
      <c r="H39" s="273" t="s">
        <v>9</v>
      </c>
    </row>
    <row r="40" spans="1:15" ht="17.399999999999999" x14ac:dyDescent="0.3">
      <c r="A40" s="134" t="s">
        <v>60</v>
      </c>
      <c r="B40" s="42" t="s">
        <v>233</v>
      </c>
      <c r="C40" s="247" t="s">
        <v>278</v>
      </c>
      <c r="D40" s="816" t="s">
        <v>440</v>
      </c>
      <c r="E40" s="111" t="s">
        <v>336</v>
      </c>
      <c r="F40" s="92" t="s">
        <v>320</v>
      </c>
      <c r="G40" s="92" t="s">
        <v>289</v>
      </c>
      <c r="H40" s="93" t="s">
        <v>702</v>
      </c>
    </row>
    <row r="41" spans="1:15" ht="18" thickBot="1" x14ac:dyDescent="0.35">
      <c r="A41" s="135" t="s">
        <v>61</v>
      </c>
      <c r="B41" s="34" t="str">
        <f>BT!C13</f>
        <v>:36.95 GCS</v>
      </c>
      <c r="C41" s="280" t="str">
        <f>BT!D13</f>
        <v>:43.12 TT</v>
      </c>
      <c r="D41" s="818" t="str">
        <f>BT!E13</f>
        <v>:39.30 TT</v>
      </c>
      <c r="E41" s="133" t="str">
        <f>BT!F13</f>
        <v>2:24.28 PCD</v>
      </c>
      <c r="F41" s="44" t="str">
        <f>BT!G13</f>
        <v>3:06.94 TT</v>
      </c>
      <c r="G41" s="44" t="str">
        <f>BT!H13</f>
        <v>:28.44 CWF</v>
      </c>
      <c r="H41" s="45" t="str">
        <f>BT!I13</f>
        <v>:28.02 GCS</v>
      </c>
    </row>
    <row r="42" spans="1:15" ht="13.8" thickBot="1" x14ac:dyDescent="0.3"/>
    <row r="43" spans="1:15" ht="18" thickBot="1" x14ac:dyDescent="0.35">
      <c r="A43" s="130">
        <v>2018</v>
      </c>
      <c r="B43" s="275" t="s">
        <v>4</v>
      </c>
      <c r="C43" s="275" t="s">
        <v>5</v>
      </c>
      <c r="D43" s="275" t="s">
        <v>10</v>
      </c>
      <c r="E43" s="275" t="s">
        <v>6</v>
      </c>
      <c r="F43" s="275" t="s">
        <v>7</v>
      </c>
      <c r="G43" s="273" t="s">
        <v>8</v>
      </c>
    </row>
    <row r="44" spans="1:15" ht="17.399999999999999" x14ac:dyDescent="0.3">
      <c r="A44" s="134" t="s">
        <v>60</v>
      </c>
      <c r="B44" s="92" t="s">
        <v>264</v>
      </c>
      <c r="C44" s="92" t="s">
        <v>248</v>
      </c>
      <c r="D44" s="92" t="s">
        <v>706</v>
      </c>
      <c r="E44" s="92" t="s">
        <v>426</v>
      </c>
      <c r="F44" s="92" t="s">
        <v>305</v>
      </c>
      <c r="G44" s="93" t="s">
        <v>456</v>
      </c>
    </row>
    <row r="45" spans="1:15" ht="18" thickBot="1" x14ac:dyDescent="0.35">
      <c r="A45" s="135" t="s">
        <v>61</v>
      </c>
      <c r="B45" s="44" t="str">
        <f>BT!J13</f>
        <v>1:29.27 TT</v>
      </c>
      <c r="C45" s="44" t="str">
        <f>BT!K13</f>
        <v>1:04.08 FB</v>
      </c>
      <c r="D45" s="44" t="str">
        <f>BT!L13</f>
        <v>1:03.59 GCS</v>
      </c>
      <c r="E45" s="44" t="str">
        <f>BT!M13</f>
        <v>6:40.04 PCD</v>
      </c>
      <c r="F45" s="44" t="str">
        <f>BT!N13</f>
        <v>1:27.57 TT</v>
      </c>
      <c r="G45" s="45" t="str">
        <f>BT!O13</f>
        <v>1:35.06 TT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61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56" customWidth="1"/>
    <col min="2" max="11" width="18.6640625" style="56" customWidth="1"/>
    <col min="12" max="12" width="16.44140625" style="56" customWidth="1"/>
    <col min="13" max="13" width="17.5546875" style="56" bestFit="1" customWidth="1"/>
    <col min="14" max="14" width="16.44140625" style="56" customWidth="1"/>
    <col min="15" max="16384" width="10.88671875" style="56"/>
  </cols>
  <sheetData>
    <row r="1" spans="1:12" ht="30" x14ac:dyDescent="0.25">
      <c r="A1" s="80" t="s">
        <v>69</v>
      </c>
      <c r="B1" s="65" t="s">
        <v>62</v>
      </c>
      <c r="C1" s="66"/>
      <c r="D1" s="66"/>
      <c r="E1" s="66"/>
      <c r="F1" s="66"/>
      <c r="G1" s="66"/>
      <c r="H1" s="66"/>
      <c r="L1" s="67"/>
    </row>
    <row r="2" spans="1:12" x14ac:dyDescent="0.25">
      <c r="A2" s="67"/>
      <c r="B2" s="66"/>
      <c r="C2" s="66"/>
      <c r="D2" s="66"/>
      <c r="E2" s="66"/>
      <c r="F2" s="66"/>
      <c r="G2" s="66"/>
      <c r="H2" s="66"/>
      <c r="L2" s="67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/>
      <c r="C4" s="71"/>
      <c r="D4" s="71"/>
      <c r="E4" s="71"/>
      <c r="F4" s="71"/>
      <c r="G4" s="60"/>
      <c r="H4" s="60"/>
      <c r="L4" s="66"/>
    </row>
    <row r="5" spans="1:12" ht="17.399999999999999" x14ac:dyDescent="0.25">
      <c r="A5" s="70"/>
      <c r="C5" s="71"/>
      <c r="D5" s="71"/>
      <c r="E5" s="71"/>
      <c r="F5" s="71"/>
      <c r="G5" s="72"/>
      <c r="H5" s="72"/>
      <c r="L5" s="66"/>
    </row>
    <row r="6" spans="1:12" ht="17.399999999999999" x14ac:dyDescent="0.25">
      <c r="A6" s="68" t="s">
        <v>1</v>
      </c>
      <c r="C6" s="69" t="s">
        <v>21</v>
      </c>
      <c r="D6" s="69" t="s">
        <v>19</v>
      </c>
      <c r="E6" s="69" t="s">
        <v>20</v>
      </c>
      <c r="F6" s="69" t="s">
        <v>22</v>
      </c>
      <c r="G6" s="69" t="s">
        <v>31</v>
      </c>
      <c r="H6" s="69" t="s">
        <v>51</v>
      </c>
      <c r="L6" s="66"/>
    </row>
    <row r="7" spans="1:12" ht="17.399999999999999" x14ac:dyDescent="0.25">
      <c r="A7" s="70"/>
      <c r="C7" s="71"/>
      <c r="D7" s="71"/>
      <c r="E7" s="71"/>
      <c r="F7" s="71"/>
      <c r="G7" s="72"/>
      <c r="H7" s="72"/>
      <c r="L7" s="66"/>
    </row>
    <row r="8" spans="1:12" ht="17.399999999999999" x14ac:dyDescent="0.25">
      <c r="A8" s="70"/>
      <c r="C8" s="71"/>
      <c r="D8" s="71"/>
      <c r="E8" s="71"/>
      <c r="F8" s="71"/>
      <c r="G8" s="72"/>
      <c r="H8" s="72"/>
      <c r="L8" s="66"/>
    </row>
    <row r="9" spans="1:12" ht="17.399999999999999" x14ac:dyDescent="0.25">
      <c r="A9" s="68" t="s">
        <v>54</v>
      </c>
      <c r="D9" s="69"/>
      <c r="E9" s="69"/>
      <c r="F9" s="69"/>
      <c r="G9" s="69" t="s">
        <v>31</v>
      </c>
      <c r="H9" s="69" t="s">
        <v>51</v>
      </c>
      <c r="L9" s="66"/>
    </row>
    <row r="10" spans="1:12" ht="17.399999999999999" x14ac:dyDescent="0.25">
      <c r="A10" s="70" t="str">
        <f>MES!H36</f>
        <v>at Mesquite 8/30/18</v>
      </c>
      <c r="D10" s="66"/>
      <c r="E10" s="66"/>
      <c r="F10" s="66"/>
      <c r="G10" s="72" t="str">
        <f>MES!F21</f>
        <v>:26.95</v>
      </c>
      <c r="H10" s="72" t="str">
        <f>MES!G21</f>
        <v>:26.83</v>
      </c>
      <c r="L10" s="66"/>
    </row>
    <row r="11" spans="1:12" ht="17.399999999999999" x14ac:dyDescent="0.25">
      <c r="A11" s="70" t="str">
        <f>HIG!I36</f>
        <v>vs. Higley 9/20/18</v>
      </c>
      <c r="D11" s="66"/>
      <c r="E11" s="66"/>
      <c r="F11" s="66"/>
      <c r="G11" s="72" t="str">
        <f>HIG!G21</f>
        <v>:27.18</v>
      </c>
      <c r="H11" s="72" t="str">
        <f>HIG!H21</f>
        <v>:27.23</v>
      </c>
      <c r="L11" s="66"/>
    </row>
    <row r="12" spans="1:12" ht="17.399999999999999" x14ac:dyDescent="0.25">
      <c r="A12" s="70" t="str">
        <f>KI!I36</f>
        <v>Knights Invite 10/22/18</v>
      </c>
      <c r="D12" s="66"/>
      <c r="E12" s="66"/>
      <c r="F12" s="66"/>
      <c r="G12" s="72" t="str">
        <f>KI!G45</f>
        <v>:26.51</v>
      </c>
      <c r="H12" s="72" t="str">
        <f>KI!H45</f>
        <v>:26.37</v>
      </c>
      <c r="L12" s="66"/>
    </row>
    <row r="13" spans="1:12" ht="17.399999999999999" x14ac:dyDescent="0.25">
      <c r="A13" s="70" t="str">
        <f>EI!I36</f>
        <v>Eagle Invite 9/29/18</v>
      </c>
      <c r="D13" s="66"/>
      <c r="E13" s="66"/>
      <c r="F13" s="66"/>
      <c r="G13" s="72" t="str">
        <f>EI!O4</f>
        <v>:26.65</v>
      </c>
      <c r="H13" s="72" t="str">
        <f>EI!P4</f>
        <v>:26.65</v>
      </c>
      <c r="L13" s="66"/>
    </row>
    <row r="14" spans="1:12" ht="17.399999999999999" x14ac:dyDescent="0.25">
      <c r="A14" s="70" t="str">
        <f>GCS!I36</f>
        <v>vs. Gilbert Christian and Coronado 10/4/18</v>
      </c>
      <c r="D14" s="66"/>
      <c r="E14" s="66"/>
      <c r="F14" s="66"/>
      <c r="G14" s="72" t="str">
        <f>GCS!G21</f>
        <v>:26.88</v>
      </c>
      <c r="H14" s="72" t="str">
        <f>GCS!H21</f>
        <v>:26.89</v>
      </c>
      <c r="L14" s="66"/>
    </row>
    <row r="15" spans="1:12" ht="17.399999999999999" x14ac:dyDescent="0.25">
      <c r="A15" s="70" t="str">
        <f>ALA!I36</f>
        <v>vs. ALA QC &amp; North 10/18/18</v>
      </c>
      <c r="D15" s="66"/>
      <c r="E15" s="66"/>
      <c r="F15" s="66"/>
      <c r="G15" s="72" t="str">
        <f>ALA!G21</f>
        <v>:26.99</v>
      </c>
      <c r="H15" s="72" t="str">
        <f>ALA!H21</f>
        <v>:26.91</v>
      </c>
      <c r="L15" s="66"/>
    </row>
    <row r="16" spans="1:12" ht="17.399999999999999" x14ac:dyDescent="0.25">
      <c r="A16" s="70" t="str">
        <f>LCQ!I36</f>
        <v>Last Chance Qualifier 10/25/18</v>
      </c>
      <c r="D16" s="66"/>
      <c r="E16" s="66"/>
      <c r="F16" s="66"/>
      <c r="G16" s="72" t="str">
        <f>LCQ!G23</f>
        <v>:25.64</v>
      </c>
      <c r="H16" s="72" t="str">
        <f>LCQ!H23</f>
        <v>:25.74</v>
      </c>
      <c r="L16" s="66"/>
    </row>
    <row r="17" spans="1:12" ht="17.399999999999999" x14ac:dyDescent="0.25">
      <c r="A17" s="70"/>
      <c r="D17" s="66"/>
      <c r="E17" s="66"/>
      <c r="F17" s="66"/>
      <c r="G17" s="72"/>
      <c r="H17" s="72"/>
      <c r="L17" s="66"/>
    </row>
    <row r="18" spans="1:12" ht="17.399999999999999" x14ac:dyDescent="0.25">
      <c r="A18" s="68" t="s">
        <v>55</v>
      </c>
      <c r="E18" s="69" t="s">
        <v>44</v>
      </c>
      <c r="F18" s="69" t="s">
        <v>45</v>
      </c>
      <c r="G18" s="69" t="s">
        <v>31</v>
      </c>
      <c r="H18" s="69" t="s">
        <v>51</v>
      </c>
      <c r="L18" s="66"/>
    </row>
    <row r="19" spans="1:12" ht="17.399999999999999" x14ac:dyDescent="0.25">
      <c r="A19" s="70" t="str">
        <f>AJ!H36</f>
        <v>vs. Apache Junction 9/11/18</v>
      </c>
      <c r="E19" s="71" t="str">
        <f>AJ!D27</f>
        <v>:36.17</v>
      </c>
      <c r="F19" s="71" t="str">
        <f>AJ!E27</f>
        <v>:45.66</v>
      </c>
      <c r="G19" s="60">
        <f>AJ!F27</f>
        <v>9.4710648148148139E-4</v>
      </c>
      <c r="H19" s="60">
        <f>AJ!G27</f>
        <v>9.4513888888888892E-4</v>
      </c>
      <c r="L19" s="66"/>
    </row>
    <row r="20" spans="1:12" ht="17.399999999999999" x14ac:dyDescent="0.25">
      <c r="A20" s="70"/>
      <c r="E20" s="71"/>
      <c r="F20" s="71"/>
      <c r="G20" s="72"/>
      <c r="H20" s="72"/>
      <c r="L20" s="66"/>
    </row>
    <row r="21" spans="1:12" ht="17.399999999999999" x14ac:dyDescent="0.25">
      <c r="A21" s="68" t="s">
        <v>56</v>
      </c>
      <c r="E21" s="69" t="s">
        <v>44</v>
      </c>
      <c r="F21" s="69" t="s">
        <v>45</v>
      </c>
      <c r="G21" s="69" t="s">
        <v>31</v>
      </c>
      <c r="H21" s="69" t="s">
        <v>51</v>
      </c>
      <c r="L21" s="66"/>
    </row>
    <row r="22" spans="1:12" ht="17.399999999999999" x14ac:dyDescent="0.25">
      <c r="A22" s="70" t="str">
        <f>PCD!H36</f>
        <v>at Phoenix Country Day 9/4/18</v>
      </c>
      <c r="E22" s="71" t="str">
        <f>PCD!D33</f>
        <v>:27.97</v>
      </c>
      <c r="F22" s="71" t="str">
        <f>PCD!E33</f>
        <v>:34.76</v>
      </c>
      <c r="G22" s="60">
        <f>PCD!F33</f>
        <v>7.2604166666666683E-4</v>
      </c>
      <c r="H22" s="60">
        <f>PCD!G33</f>
        <v>7.2824074074074067E-4</v>
      </c>
      <c r="L22" s="66"/>
    </row>
    <row r="23" spans="1:12" ht="17.399999999999999" x14ac:dyDescent="0.25">
      <c r="A23" s="70" t="str">
        <f>HIG!I36</f>
        <v>vs. Higley 9/20/18</v>
      </c>
      <c r="E23" s="71" t="str">
        <f>HIG!E33</f>
        <v>:28.88</v>
      </c>
      <c r="F23" s="71" t="str">
        <f>HIG!F33</f>
        <v>:34.54</v>
      </c>
      <c r="G23" s="60">
        <f>HIG!G33</f>
        <v>7.3402777777777778E-4</v>
      </c>
      <c r="H23" s="60">
        <f>HIG!H33</f>
        <v>7.3009259259259251E-4</v>
      </c>
      <c r="L23" s="66"/>
    </row>
    <row r="24" spans="1:12" ht="17.399999999999999" x14ac:dyDescent="0.25">
      <c r="A24" s="70" t="str">
        <f>GCS!I36</f>
        <v>vs. Gilbert Christian and Coronado 10/4/18</v>
      </c>
      <c r="E24" s="71" t="str">
        <f>GCS!E33</f>
        <v>:28.27</v>
      </c>
      <c r="F24" s="71" t="str">
        <f>GCS!F33</f>
        <v>:32.84</v>
      </c>
      <c r="G24" s="60">
        <f>GCS!G33</f>
        <v>7.0729166666666672E-4</v>
      </c>
      <c r="H24" s="60">
        <f>GCS!H33</f>
        <v>7.0891203703703698E-4</v>
      </c>
      <c r="L24" s="66"/>
    </row>
    <row r="25" spans="1:12" ht="17.399999999999999" x14ac:dyDescent="0.25">
      <c r="A25" s="70"/>
      <c r="E25" s="71"/>
      <c r="F25" s="71"/>
      <c r="G25" s="60"/>
      <c r="H25" s="60"/>
      <c r="L25" s="66"/>
    </row>
    <row r="26" spans="1:12" ht="17.399999999999999" x14ac:dyDescent="0.25">
      <c r="A26" s="68" t="s">
        <v>57</v>
      </c>
      <c r="B26" s="69" t="s">
        <v>38</v>
      </c>
      <c r="C26" s="69" t="s">
        <v>39</v>
      </c>
      <c r="D26" s="69" t="s">
        <v>40</v>
      </c>
      <c r="E26" s="69" t="s">
        <v>41</v>
      </c>
      <c r="F26" s="69" t="s">
        <v>42</v>
      </c>
      <c r="G26" s="69" t="s">
        <v>31</v>
      </c>
      <c r="H26" s="69" t="s">
        <v>51</v>
      </c>
      <c r="L26" s="66"/>
    </row>
    <row r="27" spans="1:12" ht="17.399999999999999" x14ac:dyDescent="0.25">
      <c r="A27" s="70"/>
      <c r="B27" s="71"/>
      <c r="C27" s="71"/>
      <c r="D27" s="71"/>
      <c r="E27" s="71"/>
      <c r="F27" s="71"/>
      <c r="G27" s="72"/>
      <c r="H27" s="72"/>
      <c r="L27" s="66"/>
    </row>
    <row r="28" spans="1:12" ht="17.399999999999999" x14ac:dyDescent="0.25">
      <c r="A28" s="70"/>
      <c r="B28" s="71"/>
      <c r="C28" s="71"/>
      <c r="D28" s="71"/>
      <c r="E28" s="71"/>
      <c r="F28" s="71"/>
      <c r="G28" s="72"/>
      <c r="H28" s="72"/>
      <c r="L28" s="66"/>
    </row>
    <row r="29" spans="1:12" ht="17.399999999999999" x14ac:dyDescent="0.25">
      <c r="A29" s="70"/>
      <c r="B29" s="71"/>
      <c r="C29" s="71"/>
      <c r="D29" s="71"/>
      <c r="E29" s="71"/>
      <c r="F29" s="71"/>
      <c r="G29" s="72"/>
      <c r="H29" s="72"/>
      <c r="L29" s="66"/>
    </row>
    <row r="30" spans="1:12" ht="17.399999999999999" x14ac:dyDescent="0.25">
      <c r="A30" s="68" t="s">
        <v>58</v>
      </c>
      <c r="E30" s="69" t="s">
        <v>44</v>
      </c>
      <c r="F30" s="69" t="s">
        <v>45</v>
      </c>
      <c r="G30" s="69" t="s">
        <v>31</v>
      </c>
      <c r="H30" s="69" t="s">
        <v>51</v>
      </c>
      <c r="L30" s="66"/>
    </row>
    <row r="31" spans="1:12" ht="17.399999999999999" x14ac:dyDescent="0.25">
      <c r="A31" s="70"/>
      <c r="E31" s="71"/>
      <c r="F31" s="71"/>
      <c r="G31" s="60"/>
      <c r="H31" s="60"/>
      <c r="L31" s="66"/>
    </row>
    <row r="32" spans="1:12" ht="17.399999999999999" x14ac:dyDescent="0.25">
      <c r="A32" s="70"/>
      <c r="E32" s="71"/>
      <c r="F32" s="71"/>
      <c r="G32" s="60"/>
      <c r="H32" s="60"/>
      <c r="L32" s="66"/>
    </row>
    <row r="33" spans="1:15" ht="17.399999999999999" x14ac:dyDescent="0.25">
      <c r="A33" s="68" t="s">
        <v>59</v>
      </c>
      <c r="E33" s="69" t="s">
        <v>44</v>
      </c>
      <c r="F33" s="69" t="s">
        <v>45</v>
      </c>
      <c r="G33" s="69" t="s">
        <v>31</v>
      </c>
      <c r="H33" s="69" t="s">
        <v>51</v>
      </c>
      <c r="L33" s="66"/>
    </row>
    <row r="34" spans="1:15" ht="17.399999999999999" x14ac:dyDescent="0.25">
      <c r="A34" s="70" t="str">
        <f>MES!H36</f>
        <v>at Mesquite 8/30/18</v>
      </c>
      <c r="E34" s="71" t="str">
        <f>MES!L26</f>
        <v>:37.04</v>
      </c>
      <c r="F34" s="71" t="str">
        <f>MES!M26</f>
        <v>:47.00</v>
      </c>
      <c r="G34" s="60">
        <f>MES!N26</f>
        <v>9.3576388888888908E-4</v>
      </c>
      <c r="H34" s="60">
        <f>MES!O26</f>
        <v>9.4062500000000005E-4</v>
      </c>
      <c r="L34" s="66"/>
    </row>
    <row r="35" spans="1:15" ht="17.399999999999999" x14ac:dyDescent="0.25">
      <c r="A35" s="70" t="str">
        <f>AJ!H36</f>
        <v>vs. Apache Junction 9/11/18</v>
      </c>
      <c r="E35" s="71" t="str">
        <f>AJ!L24</f>
        <v>:36.74</v>
      </c>
      <c r="F35" s="71" t="str">
        <f>AJ!M24</f>
        <v>:43.47</v>
      </c>
      <c r="G35" s="60">
        <f>AJ!N24</f>
        <v>9.283564814814815E-4</v>
      </c>
      <c r="H35" s="60">
        <f>AJ!O24</f>
        <v>9.2627314814814818E-4</v>
      </c>
      <c r="L35" s="66"/>
    </row>
    <row r="36" spans="1:15" ht="17.399999999999999" x14ac:dyDescent="0.25">
      <c r="A36" s="70" t="str">
        <f>KI!I36</f>
        <v>Knights Invite 10/22/18</v>
      </c>
      <c r="E36" s="71" t="str">
        <f>KI!M25</f>
        <v>:33.94</v>
      </c>
      <c r="F36" s="71" t="str">
        <f>KI!N25</f>
        <v>:45.32</v>
      </c>
      <c r="G36" s="60">
        <f>KI!O25</f>
        <v>9.1736111111111109E-4</v>
      </c>
      <c r="H36" s="60">
        <f>KI!P25</f>
        <v>9.1874999999999997E-4</v>
      </c>
      <c r="L36" s="66"/>
    </row>
    <row r="37" spans="1:15" ht="17.399999999999999" x14ac:dyDescent="0.25">
      <c r="A37" s="70" t="str">
        <f>CWF!I36</f>
        <v>vs. Casteel and Williams Field 9/27/18</v>
      </c>
      <c r="E37" s="71" t="str">
        <f>CWF!M26</f>
        <v>:34.88</v>
      </c>
      <c r="F37" s="71" t="str">
        <f>CWF!N26</f>
        <v>:40.10</v>
      </c>
      <c r="G37" s="60">
        <f>CWF!O26</f>
        <v>8.6782407407407414E-4</v>
      </c>
      <c r="H37" s="60">
        <f>CWF!P26</f>
        <v>8.688657407407408E-4</v>
      </c>
      <c r="L37" s="66"/>
    </row>
    <row r="38" spans="1:15" ht="17.399999999999999" x14ac:dyDescent="0.25">
      <c r="A38" s="70" t="str">
        <f>EI!I36</f>
        <v>Eagle Invite 9/29/18</v>
      </c>
      <c r="E38" s="71" t="str">
        <f>EI!M27</f>
        <v>:33.04</v>
      </c>
      <c r="F38" s="71" t="str">
        <f>EI!N27</f>
        <v>:38.38</v>
      </c>
      <c r="G38" s="60">
        <f>EI!O27</f>
        <v>8.2662037037037036E-4</v>
      </c>
      <c r="H38" s="745">
        <f>EI!P27</f>
        <v>8.2627314814814814E-4</v>
      </c>
      <c r="L38" s="66"/>
    </row>
    <row r="39" spans="1:15" ht="17.399999999999999" x14ac:dyDescent="0.25">
      <c r="A39" s="70" t="str">
        <f>ALA!I36</f>
        <v>vs. ALA QC &amp; North 10/18/18</v>
      </c>
      <c r="E39" s="71" t="str">
        <f>ALA!M26</f>
        <v>:33.91</v>
      </c>
      <c r="F39" s="71" t="str">
        <f>ALA!N26</f>
        <v>:39.45</v>
      </c>
      <c r="G39" s="60">
        <f>ALA!O26</f>
        <v>8.4907407407407403E-4</v>
      </c>
      <c r="H39" s="60">
        <f>ALA!P26</f>
        <v>8.4861111111111107E-4</v>
      </c>
      <c r="L39" s="66"/>
    </row>
    <row r="40" spans="1:15" ht="17.399999999999999" x14ac:dyDescent="0.25">
      <c r="A40" s="70" t="str">
        <f>SSI!I36</f>
        <v>Small School Invite 10/20/18</v>
      </c>
      <c r="E40" s="71" t="str">
        <f>SSI!M30</f>
        <v>:33.06</v>
      </c>
      <c r="F40" s="71" t="str">
        <f>SSI!N30</f>
        <v>:38.12</v>
      </c>
      <c r="G40" s="60">
        <f>SSI!O30</f>
        <v>8.238425925925926E-4</v>
      </c>
      <c r="H40" s="745">
        <f>SSI!P30</f>
        <v>8.238425925925926E-4</v>
      </c>
      <c r="L40" s="66"/>
    </row>
    <row r="41" spans="1:15" ht="17.399999999999999" x14ac:dyDescent="0.25">
      <c r="A41" s="70" t="str">
        <f>LCQ!I36</f>
        <v>Last Chance Qualifier 10/25/18</v>
      </c>
      <c r="E41" s="71" t="str">
        <f>LCQ!M30</f>
        <v>:32.50</v>
      </c>
      <c r="F41" s="71" t="str">
        <f>LCQ!N30</f>
        <v>:37.93</v>
      </c>
      <c r="G41" s="60">
        <f>LCQ!O30</f>
        <v>8.1516203703703698E-4</v>
      </c>
      <c r="H41" s="745">
        <f>LCQ!P30</f>
        <v>8.1516203703703698E-4</v>
      </c>
      <c r="L41" s="66"/>
    </row>
    <row r="42" spans="1:15" ht="17.399999999999999" x14ac:dyDescent="0.25">
      <c r="A42" s="70" t="str">
        <f>'AZ1'!I36</f>
        <v>AZ State Div 3 Prelims 11/2/18</v>
      </c>
      <c r="E42" s="71" t="str">
        <f>'AZ1'!M28</f>
        <v>:33.42</v>
      </c>
      <c r="F42" s="71" t="str">
        <f>'AZ1'!N28</f>
        <v>:37.98</v>
      </c>
      <c r="G42" s="60">
        <f>'AZ1'!O28</f>
        <v>8.2638888888888877E-4</v>
      </c>
      <c r="H42" s="745">
        <f>'AZ1'!P28</f>
        <v>8.2638888888888877E-4</v>
      </c>
      <c r="L42" s="66"/>
    </row>
    <row r="43" spans="1:15" ht="18" thickBot="1" x14ac:dyDescent="0.3">
      <c r="A43" s="70"/>
      <c r="E43" s="71"/>
      <c r="F43" s="71"/>
      <c r="G43" s="60"/>
      <c r="H43" s="60"/>
      <c r="I43" s="254"/>
      <c r="J43" s="254"/>
      <c r="K43" s="254"/>
      <c r="L43" s="238"/>
      <c r="M43" s="254"/>
      <c r="N43" s="254"/>
      <c r="O43" s="254"/>
    </row>
    <row r="44" spans="1:15" ht="18" thickBot="1" x14ac:dyDescent="0.3">
      <c r="A44" s="113" t="s">
        <v>140</v>
      </c>
      <c r="B44" s="223"/>
      <c r="C44" s="223"/>
      <c r="D44" s="223"/>
      <c r="E44" s="82"/>
      <c r="F44" s="82"/>
      <c r="G44" s="83"/>
      <c r="H44" s="311"/>
      <c r="I44" s="239"/>
      <c r="J44" s="239"/>
      <c r="K44" s="238"/>
      <c r="L44" s="238"/>
      <c r="M44" s="217"/>
      <c r="N44" s="217"/>
      <c r="O44" s="254"/>
    </row>
    <row r="45" spans="1:15" ht="18" thickBot="1" x14ac:dyDescent="0.3">
      <c r="A45" s="224" t="s">
        <v>0</v>
      </c>
      <c r="B45" s="224" t="s">
        <v>32</v>
      </c>
      <c r="C45" s="312" t="s">
        <v>33</v>
      </c>
      <c r="D45" s="821" t="s">
        <v>34</v>
      </c>
      <c r="E45" s="326" t="s">
        <v>2</v>
      </c>
      <c r="F45" s="326" t="s">
        <v>1</v>
      </c>
      <c r="G45" s="326" t="s">
        <v>3</v>
      </c>
      <c r="H45" s="317" t="s">
        <v>9</v>
      </c>
      <c r="I45" s="254"/>
      <c r="J45" s="254"/>
      <c r="K45" s="254"/>
      <c r="L45" s="254"/>
      <c r="M45" s="254"/>
      <c r="N45" s="254"/>
      <c r="O45" s="254"/>
    </row>
    <row r="46" spans="1:15" ht="17.399999999999999" x14ac:dyDescent="0.25">
      <c r="A46" s="225" t="s">
        <v>64</v>
      </c>
      <c r="B46" s="228" t="s">
        <v>787</v>
      </c>
      <c r="C46" s="229" t="s">
        <v>788</v>
      </c>
      <c r="D46" s="822" t="s">
        <v>789</v>
      </c>
      <c r="E46" s="120" t="s">
        <v>73</v>
      </c>
      <c r="F46" s="108" t="s">
        <v>74</v>
      </c>
      <c r="G46" s="108" t="s">
        <v>130</v>
      </c>
      <c r="H46" s="109" t="s">
        <v>144</v>
      </c>
      <c r="I46" s="254"/>
      <c r="J46" s="254"/>
      <c r="K46" s="254"/>
      <c r="L46" s="254"/>
      <c r="M46" s="254"/>
      <c r="N46" s="254"/>
      <c r="O46" s="254"/>
    </row>
    <row r="47" spans="1:15" ht="17.399999999999999" x14ac:dyDescent="0.3">
      <c r="A47" s="325" t="s">
        <v>65</v>
      </c>
      <c r="B47" s="255" t="s">
        <v>790</v>
      </c>
      <c r="C47" s="227" t="s">
        <v>791</v>
      </c>
      <c r="D47" s="817" t="s">
        <v>792</v>
      </c>
      <c r="E47" s="121" t="s">
        <v>177</v>
      </c>
      <c r="F47" s="10" t="s">
        <v>180</v>
      </c>
      <c r="G47" s="10" t="s">
        <v>375</v>
      </c>
      <c r="H47" s="43" t="s">
        <v>376</v>
      </c>
      <c r="I47" s="254"/>
      <c r="J47" s="254"/>
      <c r="K47" s="254"/>
      <c r="L47" s="254"/>
      <c r="M47" s="254"/>
      <c r="N47" s="254"/>
      <c r="O47" s="254"/>
    </row>
    <row r="48" spans="1:15" ht="18" thickBot="1" x14ac:dyDescent="0.3">
      <c r="A48" s="233" t="s">
        <v>62</v>
      </c>
      <c r="B48" s="236" t="str">
        <f>BT!C14</f>
        <v>:34.47 TT</v>
      </c>
      <c r="C48" s="237" t="str">
        <f>BT!D14</f>
        <v>:30.79 LCQ</v>
      </c>
      <c r="D48" s="809" t="str">
        <f>BT!E14</f>
        <v>:32.22 TT</v>
      </c>
      <c r="E48" s="122" t="str">
        <f>BT!F14</f>
        <v>2:39.54 TT</v>
      </c>
      <c r="F48" s="73" t="str">
        <f>BT!G14</f>
        <v>3:04.30 TT</v>
      </c>
      <c r="G48" s="73" t="str">
        <f>BT!H14</f>
        <v>:25.64 LCQ</v>
      </c>
      <c r="H48" s="74" t="str">
        <f>BT!I14</f>
        <v>:26.71 ALA</v>
      </c>
      <c r="I48" s="254"/>
      <c r="J48" s="254"/>
      <c r="K48" s="254"/>
      <c r="L48" s="254"/>
      <c r="M48" s="254"/>
      <c r="N48" s="254"/>
      <c r="O48" s="254"/>
    </row>
    <row r="49" spans="1:15" ht="13.8" thickBot="1" x14ac:dyDescent="0.3">
      <c r="A49" s="58"/>
      <c r="B49" s="217"/>
      <c r="C49" s="217"/>
      <c r="D49" s="217"/>
      <c r="E49" s="58"/>
      <c r="F49" s="58"/>
      <c r="G49" s="58"/>
      <c r="H49" s="58"/>
      <c r="I49" s="217"/>
      <c r="J49" s="217"/>
      <c r="K49" s="217"/>
      <c r="L49" s="217"/>
      <c r="M49" s="217"/>
      <c r="N49" s="217"/>
      <c r="O49" s="254"/>
    </row>
    <row r="50" spans="1:15" ht="18" thickBot="1" x14ac:dyDescent="0.3">
      <c r="A50" s="114" t="s">
        <v>0</v>
      </c>
      <c r="B50" s="316" t="s">
        <v>4</v>
      </c>
      <c r="C50" s="316" t="s">
        <v>5</v>
      </c>
      <c r="D50" s="316" t="s">
        <v>10</v>
      </c>
      <c r="E50" s="316" t="s">
        <v>6</v>
      </c>
      <c r="F50" s="316" t="s">
        <v>7</v>
      </c>
      <c r="G50" s="317" t="s">
        <v>8</v>
      </c>
      <c r="H50" s="217"/>
      <c r="I50" s="217"/>
      <c r="J50" s="217"/>
      <c r="K50" s="217"/>
      <c r="L50" s="217"/>
      <c r="M50" s="217"/>
      <c r="N50" s="217"/>
    </row>
    <row r="51" spans="1:15" ht="17.399999999999999" x14ac:dyDescent="0.25">
      <c r="A51" s="115" t="s">
        <v>64</v>
      </c>
      <c r="B51" s="120" t="s">
        <v>70</v>
      </c>
      <c r="C51" s="108" t="s">
        <v>135</v>
      </c>
      <c r="D51" s="108" t="s">
        <v>118</v>
      </c>
      <c r="E51" s="108" t="s">
        <v>76</v>
      </c>
      <c r="F51" s="108" t="s">
        <v>186</v>
      </c>
      <c r="G51" s="109" t="s">
        <v>137</v>
      </c>
      <c r="H51" s="217"/>
      <c r="I51" s="217"/>
      <c r="J51" s="217"/>
      <c r="K51" s="217"/>
      <c r="L51" s="217"/>
      <c r="M51" s="217"/>
      <c r="N51" s="217"/>
    </row>
    <row r="52" spans="1:15" ht="17.399999999999999" x14ac:dyDescent="0.3">
      <c r="A52" s="123" t="s">
        <v>65</v>
      </c>
      <c r="B52" s="121" t="s">
        <v>162</v>
      </c>
      <c r="C52" s="10" t="s">
        <v>377</v>
      </c>
      <c r="D52" s="10" t="s">
        <v>175</v>
      </c>
      <c r="E52" s="10" t="s">
        <v>167</v>
      </c>
      <c r="F52" s="10" t="s">
        <v>378</v>
      </c>
      <c r="G52" s="43" t="s">
        <v>379</v>
      </c>
      <c r="H52" s="217"/>
      <c r="I52" s="217"/>
      <c r="J52" s="217"/>
      <c r="K52" s="217"/>
      <c r="L52" s="217"/>
      <c r="M52" s="217"/>
      <c r="N52" s="217"/>
    </row>
    <row r="53" spans="1:15" ht="18" thickBot="1" x14ac:dyDescent="0.3">
      <c r="A53" s="119" t="s">
        <v>62</v>
      </c>
      <c r="B53" s="122" t="str">
        <f>BT!J14</f>
        <v>1:21.66 AJ</v>
      </c>
      <c r="C53" s="73" t="str">
        <f>BT!K14</f>
        <v>:57.81 LCQ</v>
      </c>
      <c r="D53" s="73" t="str">
        <f>BT!L14</f>
        <v>:58.41 SSI</v>
      </c>
      <c r="E53" s="73" t="str">
        <f>BT!M14</f>
        <v>7:42.09 JR</v>
      </c>
      <c r="F53" s="73" t="str">
        <f>BT!N14</f>
        <v>1:33.93 TT</v>
      </c>
      <c r="G53" s="74" t="str">
        <f>BT!O14</f>
        <v>1:10.43 LCQ</v>
      </c>
      <c r="H53" s="217"/>
      <c r="I53" s="217"/>
      <c r="J53" s="217"/>
      <c r="K53" s="217"/>
      <c r="L53" s="217"/>
      <c r="M53" s="217"/>
      <c r="N53" s="217"/>
    </row>
    <row r="54" spans="1:15" ht="13.8" thickBot="1" x14ac:dyDescent="0.3">
      <c r="A54" s="217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</row>
    <row r="55" spans="1:15" ht="18" thickBot="1" x14ac:dyDescent="0.3">
      <c r="A55" s="113">
        <v>2018</v>
      </c>
      <c r="B55" s="224" t="s">
        <v>32</v>
      </c>
      <c r="C55" s="312" t="s">
        <v>33</v>
      </c>
      <c r="D55" s="821" t="s">
        <v>34</v>
      </c>
      <c r="E55" s="326" t="s">
        <v>2</v>
      </c>
      <c r="F55" s="326" t="s">
        <v>1</v>
      </c>
      <c r="G55" s="326" t="s">
        <v>3</v>
      </c>
      <c r="H55" s="317" t="s">
        <v>9</v>
      </c>
    </row>
    <row r="56" spans="1:15" ht="17.399999999999999" x14ac:dyDescent="0.3">
      <c r="A56" s="323" t="s">
        <v>60</v>
      </c>
      <c r="B56" s="327" t="s">
        <v>234</v>
      </c>
      <c r="C56" s="328" t="s">
        <v>468</v>
      </c>
      <c r="D56" s="829" t="s">
        <v>433</v>
      </c>
      <c r="E56" s="111" t="s">
        <v>341</v>
      </c>
      <c r="F56" s="92" t="s">
        <v>323</v>
      </c>
      <c r="G56" s="92" t="s">
        <v>345</v>
      </c>
      <c r="H56" s="93" t="s">
        <v>939</v>
      </c>
    </row>
    <row r="57" spans="1:15" ht="18" thickBot="1" x14ac:dyDescent="0.3">
      <c r="A57" s="324" t="s">
        <v>61</v>
      </c>
      <c r="B57" s="329" t="str">
        <f>BT!C14</f>
        <v>:34.47 TT</v>
      </c>
      <c r="C57" s="330" t="str">
        <f>BT!D14</f>
        <v>:30.79 LCQ</v>
      </c>
      <c r="D57" s="830" t="str">
        <f>BT!E14</f>
        <v>:32.22 TT</v>
      </c>
      <c r="E57" s="112" t="str">
        <f>BT!F14</f>
        <v>2:39.54 TT</v>
      </c>
      <c r="F57" s="77" t="str">
        <f>BT!G14</f>
        <v>3:04.30 TT</v>
      </c>
      <c r="G57" s="77" t="str">
        <f>BT!H14</f>
        <v>:25.64 LCQ</v>
      </c>
      <c r="H57" s="78" t="str">
        <f>BT!I14</f>
        <v>:26.71 ALA</v>
      </c>
    </row>
    <row r="58" spans="1:15" ht="13.8" thickBot="1" x14ac:dyDescent="0.3"/>
    <row r="59" spans="1:15" ht="18" thickBot="1" x14ac:dyDescent="0.3">
      <c r="A59" s="113">
        <v>2018</v>
      </c>
      <c r="B59" s="316" t="s">
        <v>4</v>
      </c>
      <c r="C59" s="316" t="s">
        <v>5</v>
      </c>
      <c r="D59" s="316" t="s">
        <v>10</v>
      </c>
      <c r="E59" s="316" t="s">
        <v>6</v>
      </c>
      <c r="F59" s="316" t="s">
        <v>7</v>
      </c>
      <c r="G59" s="317" t="s">
        <v>8</v>
      </c>
    </row>
    <row r="60" spans="1:15" ht="17.399999999999999" x14ac:dyDescent="0.3">
      <c r="A60" s="323" t="s">
        <v>60</v>
      </c>
      <c r="B60" s="92" t="s">
        <v>347</v>
      </c>
      <c r="C60" s="92" t="s">
        <v>249</v>
      </c>
      <c r="D60" s="92" t="s">
        <v>713</v>
      </c>
      <c r="E60" s="92" t="s">
        <v>470</v>
      </c>
      <c r="F60" s="92" t="s">
        <v>467</v>
      </c>
      <c r="G60" s="93" t="s">
        <v>452</v>
      </c>
    </row>
    <row r="61" spans="1:15" ht="18" thickBot="1" x14ac:dyDescent="0.3">
      <c r="A61" s="324" t="s">
        <v>61</v>
      </c>
      <c r="B61" s="77" t="str">
        <f>BT!J14</f>
        <v>1:21.66 AJ</v>
      </c>
      <c r="C61" s="77" t="str">
        <f>BT!K14</f>
        <v>:57.81 LCQ</v>
      </c>
      <c r="D61" s="77" t="str">
        <f>BT!L14</f>
        <v>:58.41 SSI</v>
      </c>
      <c r="E61" s="77" t="str">
        <f>BT!M14</f>
        <v>7:42.09 JR</v>
      </c>
      <c r="F61" s="77" t="str">
        <f>BT!N14</f>
        <v>1:33.93 TT</v>
      </c>
      <c r="G61" s="78" t="str">
        <f>BT!O14</f>
        <v>1:10.43 LCQ</v>
      </c>
    </row>
  </sheetData>
  <phoneticPr fontId="1" type="noConversion"/>
  <pageMargins left="0.7" right="0.7" top="0.75" bottom="0.75" header="0.3" footer="0.3"/>
  <pageSetup scale="4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7"/>
  <sheetViews>
    <sheetView tabSelected="1" zoomScale="60" zoomScaleNormal="60" zoomScalePageLayoutView="70" workbookViewId="0">
      <selection activeCell="A25" sqref="A25:J25"/>
    </sheetView>
  </sheetViews>
  <sheetFormatPr defaultColWidth="8.88671875" defaultRowHeight="13.2" x14ac:dyDescent="0.25"/>
  <cols>
    <col min="1" max="1" width="21" style="525" bestFit="1" customWidth="1"/>
    <col min="2" max="2" width="40.5546875" style="525" customWidth="1"/>
    <col min="3" max="3" width="21" style="525" bestFit="1" customWidth="1"/>
    <col min="4" max="4" width="40.109375" style="525" customWidth="1"/>
    <col min="5" max="5" width="21" style="525" bestFit="1" customWidth="1"/>
    <col min="6" max="6" width="40" style="525" customWidth="1"/>
    <col min="7" max="7" width="19.44140625" style="525" customWidth="1"/>
    <col min="8" max="8" width="40" style="525" customWidth="1"/>
    <col min="9" max="9" width="19.44140625" style="525" customWidth="1"/>
    <col min="10" max="10" width="39.44140625" style="525" customWidth="1"/>
    <col min="11" max="16384" width="8.88671875" style="525"/>
  </cols>
  <sheetData>
    <row r="1" spans="1:10" ht="26.1" customHeight="1" thickBot="1" x14ac:dyDescent="0.35">
      <c r="A1" s="858" t="str">
        <f>BT!B1</f>
        <v>GCA 2018</v>
      </c>
      <c r="B1" s="859"/>
      <c r="C1" s="859"/>
      <c r="D1" s="859"/>
      <c r="E1" s="859"/>
      <c r="F1" s="859"/>
      <c r="G1" s="859"/>
      <c r="H1" s="859"/>
      <c r="I1" s="859"/>
      <c r="J1" s="860"/>
    </row>
    <row r="2" spans="1:10" ht="26.1" customHeight="1" thickBot="1" x14ac:dyDescent="0.35">
      <c r="A2" s="858"/>
      <c r="B2" s="859"/>
      <c r="C2" s="859"/>
      <c r="D2" s="859"/>
      <c r="E2" s="859"/>
      <c r="F2" s="859"/>
      <c r="G2" s="859"/>
      <c r="H2" s="859"/>
      <c r="I2" s="859"/>
      <c r="J2" s="860"/>
    </row>
    <row r="3" spans="1:10" ht="26.1" customHeight="1" thickBot="1" x14ac:dyDescent="0.35">
      <c r="A3" s="596" t="str">
        <f>BT!C2</f>
        <v>50 Back</v>
      </c>
      <c r="B3" s="606" t="str">
        <f>BT!B2</f>
        <v>EVENTS</v>
      </c>
      <c r="C3" s="596" t="str">
        <f>BT!D2</f>
        <v>50 Breast</v>
      </c>
      <c r="D3" s="606" t="str">
        <f>BT!B2</f>
        <v>EVENTS</v>
      </c>
      <c r="E3" s="596" t="str">
        <f>BT!E2</f>
        <v>50 Fly</v>
      </c>
      <c r="F3" s="606" t="str">
        <f>BT!B2</f>
        <v>EVENTS</v>
      </c>
      <c r="G3" s="843" t="s">
        <v>14</v>
      </c>
      <c r="H3" s="844"/>
      <c r="I3" s="844"/>
      <c r="J3" s="845"/>
    </row>
    <row r="4" spans="1:10" ht="26.1" customHeight="1" x14ac:dyDescent="0.3">
      <c r="A4" s="28" t="str">
        <f>BT!C15</f>
        <v>:28.22 AZ1</v>
      </c>
      <c r="B4" s="88" t="str">
        <f>BT!B15</f>
        <v>Linehan, Nick Sr.</v>
      </c>
      <c r="C4" s="28" t="str">
        <f>BT!D7</f>
        <v>:27.90 LCQ</v>
      </c>
      <c r="D4" s="88" t="str">
        <f>BT!B7</f>
        <v>Fay, Tim Fr.</v>
      </c>
      <c r="E4" s="28" t="str">
        <f>BT!E7</f>
        <v>:25.67 GCS</v>
      </c>
      <c r="F4" s="88" t="str">
        <f>BT!B7</f>
        <v>Fay, Tim Fr.</v>
      </c>
      <c r="G4" s="846" t="s">
        <v>77</v>
      </c>
      <c r="H4" s="847"/>
      <c r="I4" s="847"/>
      <c r="J4" s="848"/>
    </row>
    <row r="5" spans="1:10" ht="26.1" customHeight="1" x14ac:dyDescent="0.3">
      <c r="A5" s="29" t="str">
        <f>BT!C21</f>
        <v>:29.47 ALA</v>
      </c>
      <c r="B5" s="89" t="str">
        <f>BT!B21</f>
        <v>Tompkins, Kaleb Sr.</v>
      </c>
      <c r="C5" s="29" t="str">
        <f>BT!D14</f>
        <v>:30.79 LCQ</v>
      </c>
      <c r="D5" s="89" t="str">
        <f>BT!B14</f>
        <v>Klingler, Jake Sr.</v>
      </c>
      <c r="E5" s="29" t="str">
        <f>BT!E21</f>
        <v>:25.91 SSI</v>
      </c>
      <c r="F5" s="89" t="str">
        <f>BT!B21</f>
        <v>Tompkins, Kaleb Sr.</v>
      </c>
      <c r="G5" s="840" t="s">
        <v>205</v>
      </c>
      <c r="H5" s="841"/>
      <c r="I5" s="841"/>
      <c r="J5" s="842"/>
    </row>
    <row r="6" spans="1:10" ht="26.1" customHeight="1" x14ac:dyDescent="0.3">
      <c r="A6" s="29" t="str">
        <f>BT!C19</f>
        <v>:31.58 LCQ</v>
      </c>
      <c r="B6" s="89" t="str">
        <f>BT!B19</f>
        <v>Scandrett, Derek So.</v>
      </c>
      <c r="C6" s="29" t="str">
        <f>BT!D18</f>
        <v>:32.25 LCQ</v>
      </c>
      <c r="D6" s="89" t="str">
        <f>BT!B18</f>
        <v>Salas, Esteban Jr.</v>
      </c>
      <c r="E6" s="29" t="str">
        <f>BT!E6</f>
        <v>:28.72 LCQ</v>
      </c>
      <c r="F6" s="89" t="str">
        <f>BT!B6</f>
        <v>Farrell, Michael Sr.</v>
      </c>
      <c r="G6" s="840" t="s">
        <v>206</v>
      </c>
      <c r="H6" s="841"/>
      <c r="I6" s="841"/>
      <c r="J6" s="842"/>
    </row>
    <row r="7" spans="1:10" ht="26.1" customHeight="1" x14ac:dyDescent="0.3">
      <c r="A7" s="29" t="str">
        <f>BT!C18</f>
        <v>:31.84 TT</v>
      </c>
      <c r="B7" s="89" t="str">
        <f>BT!B18</f>
        <v>Salas, Esteban Jr.</v>
      </c>
      <c r="C7" s="29" t="str">
        <f>BT!D3</f>
        <v>:34.21 PCD</v>
      </c>
      <c r="D7" s="89" t="str">
        <f>BT!B3</f>
        <v>Baleme, Aron So.</v>
      </c>
      <c r="E7" s="29" t="str">
        <f>BT!E19</f>
        <v>:30.02 LCQ</v>
      </c>
      <c r="F7" s="89" t="str">
        <f>BT!B19</f>
        <v>Scandrett, Derek So.</v>
      </c>
      <c r="G7" s="840" t="s">
        <v>207</v>
      </c>
      <c r="H7" s="841"/>
      <c r="I7" s="841"/>
      <c r="J7" s="842"/>
    </row>
    <row r="8" spans="1:10" ht="26.1" customHeight="1" x14ac:dyDescent="0.3">
      <c r="A8" s="29" t="str">
        <f>BT!C7</f>
        <v>:31.06 ALA</v>
      </c>
      <c r="B8" s="89" t="str">
        <f>BT!B7</f>
        <v>Fay, Tim Fr.</v>
      </c>
      <c r="C8" s="29" t="str">
        <f>BT!D21</f>
        <v>:35.51 HIG</v>
      </c>
      <c r="D8" s="89" t="str">
        <f>BT!B21</f>
        <v>Tompkins, Kaleb Sr.</v>
      </c>
      <c r="E8" s="29" t="str">
        <f>BT!E17</f>
        <v>:29.99 LCQ</v>
      </c>
      <c r="F8" s="89" t="str">
        <f>BT!B17</f>
        <v>Munoz, Caleb So.</v>
      </c>
      <c r="G8" s="840" t="s">
        <v>208</v>
      </c>
      <c r="H8" s="841"/>
      <c r="I8" s="841"/>
      <c r="J8" s="842"/>
    </row>
    <row r="9" spans="1:10" ht="26.1" customHeight="1" x14ac:dyDescent="0.3">
      <c r="A9" s="29" t="str">
        <f>BT!C17</f>
        <v>:33.59 GCS</v>
      </c>
      <c r="B9" s="89" t="str">
        <f>BT!B17</f>
        <v>Munoz, Caleb So.</v>
      </c>
      <c r="C9" s="29" t="str">
        <f>BT!D17</f>
        <v>:37.68 TT</v>
      </c>
      <c r="D9" s="89" t="str">
        <f>BT!B17</f>
        <v>Munoz, Caleb So.</v>
      </c>
      <c r="E9" s="29" t="str">
        <f>BT!E18</f>
        <v>:31.14 AJ</v>
      </c>
      <c r="F9" s="89" t="str">
        <f>BT!B18</f>
        <v>Salas, Esteban Jr.</v>
      </c>
      <c r="G9" s="840" t="s">
        <v>209</v>
      </c>
      <c r="H9" s="841"/>
      <c r="I9" s="841"/>
      <c r="J9" s="842"/>
    </row>
    <row r="10" spans="1:10" ht="26.1" customHeight="1" x14ac:dyDescent="0.3">
      <c r="A10" s="29" t="str">
        <f>BT!C14</f>
        <v>:34.47 TT</v>
      </c>
      <c r="B10" s="89" t="str">
        <f>BT!B14</f>
        <v>Klingler, Jake Sr.</v>
      </c>
      <c r="C10" s="29" t="str">
        <f>BT!D4</f>
        <v>:38.54 HIG</v>
      </c>
      <c r="D10" s="89" t="str">
        <f>BT!B4</f>
        <v>Daneshkhah, Hunter Fr.</v>
      </c>
      <c r="E10" s="29" t="str">
        <f>BT!E3</f>
        <v>:31.72 TT</v>
      </c>
      <c r="F10" s="89" t="str">
        <f>BT!B3</f>
        <v>Baleme, Aron So.</v>
      </c>
      <c r="G10" s="840" t="s">
        <v>210</v>
      </c>
      <c r="H10" s="841"/>
      <c r="I10" s="841"/>
      <c r="J10" s="842"/>
    </row>
    <row r="11" spans="1:10" ht="26.1" customHeight="1" x14ac:dyDescent="0.3">
      <c r="A11" s="29" t="str">
        <f>BT!C6</f>
        <v>:34.39 LCQ</v>
      </c>
      <c r="B11" s="89" t="str">
        <f>BT!B6</f>
        <v>Farrell, Michael Sr.</v>
      </c>
      <c r="C11" s="29" t="str">
        <f>BT!D10</f>
        <v>:39.74 MES</v>
      </c>
      <c r="D11" s="89" t="str">
        <f>BT!B10</f>
        <v>Haney, Jacob Fr.</v>
      </c>
      <c r="E11" s="29" t="str">
        <f>BT!E14</f>
        <v>:32.22 TT</v>
      </c>
      <c r="F11" s="89" t="str">
        <f>BT!B14</f>
        <v>Klingler, Jake Sr.</v>
      </c>
      <c r="G11" s="840" t="s">
        <v>211</v>
      </c>
      <c r="H11" s="841"/>
      <c r="I11" s="841"/>
      <c r="J11" s="842"/>
    </row>
    <row r="12" spans="1:10" ht="26.1" customHeight="1" x14ac:dyDescent="0.3">
      <c r="A12" s="29" t="str">
        <f>BT!C3</f>
        <v>:35.94 TT</v>
      </c>
      <c r="B12" s="89" t="str">
        <f>BT!B3</f>
        <v>Baleme, Aron So.</v>
      </c>
      <c r="C12" s="29" t="str">
        <f>BT!D5</f>
        <v>:40.13 AJ</v>
      </c>
      <c r="D12" s="89" t="str">
        <f>BT!B5</f>
        <v>Farrell, Max Fr.</v>
      </c>
      <c r="E12" s="29" t="str">
        <f>BT!E8</f>
        <v>:32.57 SSI</v>
      </c>
      <c r="F12" s="89" t="str">
        <f>BT!B8</f>
        <v>Fischbeck, Nathan Fr.</v>
      </c>
      <c r="G12" s="840" t="s">
        <v>212</v>
      </c>
      <c r="H12" s="841"/>
      <c r="I12" s="841"/>
      <c r="J12" s="842"/>
    </row>
    <row r="13" spans="1:10" ht="26.1" customHeight="1" x14ac:dyDescent="0.3">
      <c r="A13" s="29" t="str">
        <f>BT!C4</f>
        <v>:36.00 TT</v>
      </c>
      <c r="B13" s="89" t="str">
        <f>BT!B4</f>
        <v>Daneshkhah, Hunter Fr.</v>
      </c>
      <c r="C13" s="29" t="str">
        <f>BT!D15</f>
        <v>:40.67 AJ</v>
      </c>
      <c r="D13" s="89" t="str">
        <f>BT!B15</f>
        <v>Linehan, Nick Sr.</v>
      </c>
      <c r="E13" s="29" t="str">
        <f>BT!E15</f>
        <v>:32.62 TT</v>
      </c>
      <c r="F13" s="89" t="str">
        <f>BT!B15</f>
        <v>Linehan, Nick Sr.</v>
      </c>
      <c r="G13" s="840" t="s">
        <v>213</v>
      </c>
      <c r="H13" s="841"/>
      <c r="I13" s="841"/>
      <c r="J13" s="842"/>
    </row>
    <row r="14" spans="1:10" ht="26.1" customHeight="1" x14ac:dyDescent="0.3">
      <c r="A14" s="29" t="str">
        <f>BT!C13</f>
        <v>:36.95 GCS</v>
      </c>
      <c r="B14" s="89" t="str">
        <f>BT!B13</f>
        <v>Kalkman, Kyler Fr.</v>
      </c>
      <c r="C14" s="29" t="str">
        <f>BT!D6</f>
        <v>:40.67 HIG</v>
      </c>
      <c r="D14" s="89" t="str">
        <f>BT!B6</f>
        <v>Farrell, Michael Sr.</v>
      </c>
      <c r="E14" s="29" t="str">
        <f>BT!E4</f>
        <v>:35.78 HIG</v>
      </c>
      <c r="F14" s="89" t="str">
        <f>BT!B4</f>
        <v>Daneshkhah, Hunter Fr.</v>
      </c>
      <c r="G14" s="840" t="s">
        <v>214</v>
      </c>
      <c r="H14" s="841"/>
      <c r="I14" s="841"/>
      <c r="J14" s="842"/>
    </row>
    <row r="15" spans="1:10" ht="26.1" customHeight="1" x14ac:dyDescent="0.3">
      <c r="A15" s="29" t="str">
        <f>BT!C8</f>
        <v>:38.95 TT</v>
      </c>
      <c r="B15" s="89" t="str">
        <f>BT!B8</f>
        <v>Fischbeck, Nathan Fr.</v>
      </c>
      <c r="C15" s="29" t="str">
        <f>BT!D13</f>
        <v>:43.12 TT</v>
      </c>
      <c r="D15" s="89" t="str">
        <f>BT!B13</f>
        <v>Kalkman, Kyler Fr.</v>
      </c>
      <c r="E15" s="29" t="str">
        <f>BT!E5</f>
        <v>:34.91 LCQ</v>
      </c>
      <c r="F15" s="89" t="str">
        <f>BT!B5</f>
        <v>Farrell, Max Fr.</v>
      </c>
      <c r="G15" s="840" t="s">
        <v>215</v>
      </c>
      <c r="H15" s="841"/>
      <c r="I15" s="841"/>
      <c r="J15" s="842"/>
    </row>
    <row r="16" spans="1:10" ht="26.1" customHeight="1" x14ac:dyDescent="0.3">
      <c r="A16" s="29" t="str">
        <f>BT!C10</f>
        <v>:40.72 TT</v>
      </c>
      <c r="B16" s="89" t="str">
        <f>BT!B10</f>
        <v>Haney, Jacob Fr.</v>
      </c>
      <c r="C16" s="29" t="str">
        <f>BT!D8</f>
        <v>:43.21 TT</v>
      </c>
      <c r="D16" s="89" t="str">
        <f>BT!B8</f>
        <v>Fischbeck, Nathan Fr.</v>
      </c>
      <c r="E16" s="29" t="str">
        <f>BT!E11</f>
        <v>:35.84 LCQ</v>
      </c>
      <c r="F16" s="89" t="str">
        <f>BT!B11</f>
        <v>Hanna, Mat So.</v>
      </c>
      <c r="G16" s="840" t="s">
        <v>216</v>
      </c>
      <c r="H16" s="841"/>
      <c r="I16" s="841"/>
      <c r="J16" s="842"/>
    </row>
    <row r="17" spans="1:10" ht="26.1" customHeight="1" x14ac:dyDescent="0.3">
      <c r="A17" s="29" t="str">
        <f>BT!C20</f>
        <v>:40.75 AJ</v>
      </c>
      <c r="B17" s="89" t="str">
        <f>BT!B20</f>
        <v>Suncais Da Cruz, Sam So.</v>
      </c>
      <c r="C17" s="29" t="str">
        <f>BT!D9</f>
        <v>:44.50 TT</v>
      </c>
      <c r="D17" s="89" t="str">
        <f>BT!B9</f>
        <v>Haming, Claas So.</v>
      </c>
      <c r="E17" s="29" t="str">
        <f>BT!E12</f>
        <v>:39.17 TT</v>
      </c>
      <c r="F17" s="89" t="str">
        <f>BT!B12</f>
        <v>Harris, Aiden Jr.</v>
      </c>
      <c r="G17" s="840" t="s">
        <v>217</v>
      </c>
      <c r="H17" s="841"/>
      <c r="I17" s="841"/>
      <c r="J17" s="842"/>
    </row>
    <row r="18" spans="1:10" ht="26.1" customHeight="1" x14ac:dyDescent="0.3">
      <c r="A18" s="29" t="str">
        <f>BT!C5</f>
        <v>:42.62 TT</v>
      </c>
      <c r="B18" s="89" t="str">
        <f>BT!B5</f>
        <v>Farrell, Max Fr.</v>
      </c>
      <c r="C18" s="29" t="str">
        <f>BT!D16</f>
        <v>:44.70 TT</v>
      </c>
      <c r="D18" s="89" t="str">
        <f>BT!B16</f>
        <v>Mikla, Caiden So.</v>
      </c>
      <c r="E18" s="29" t="str">
        <f>BT!E13</f>
        <v>:39.30 TT</v>
      </c>
      <c r="F18" s="89" t="str">
        <f>BT!B13</f>
        <v>Kalkman, Kyler Fr.</v>
      </c>
      <c r="G18" s="840" t="s">
        <v>218</v>
      </c>
      <c r="H18" s="841"/>
      <c r="I18" s="841"/>
      <c r="J18" s="842"/>
    </row>
    <row r="19" spans="1:10" ht="26.1" customHeight="1" x14ac:dyDescent="0.3">
      <c r="A19" s="29" t="str">
        <f>BT!C22</f>
        <v>:43.68 TT</v>
      </c>
      <c r="B19" s="89" t="str">
        <f>BT!B22</f>
        <v>Trinidad, Justin Fr.</v>
      </c>
      <c r="C19" s="29" t="str">
        <f>BT!D19</f>
        <v>:44.95 TT</v>
      </c>
      <c r="D19" s="89" t="str">
        <f>BT!B19</f>
        <v>Scandrett, Derek So.</v>
      </c>
      <c r="E19" s="29" t="str">
        <f>BT!E9</f>
        <v>:39.50 TT</v>
      </c>
      <c r="F19" s="89" t="str">
        <f>BT!B9</f>
        <v>Haming, Claas So.</v>
      </c>
      <c r="G19" s="849"/>
      <c r="H19" s="850"/>
      <c r="I19" s="850"/>
      <c r="J19" s="851"/>
    </row>
    <row r="20" spans="1:10" ht="26.1" customHeight="1" x14ac:dyDescent="0.3">
      <c r="A20" s="29" t="str">
        <f>BT!C9</f>
        <v>:43.93 TT</v>
      </c>
      <c r="B20" s="89" t="str">
        <f>BT!B9</f>
        <v>Haming, Claas So.</v>
      </c>
      <c r="C20" s="29" t="str">
        <f>BT!D11</f>
        <v>:41.27 SSI</v>
      </c>
      <c r="D20" s="89" t="str">
        <f>BT!B11</f>
        <v>Hanna, Mat So.</v>
      </c>
      <c r="E20" s="29" t="str">
        <f>BT!E10</f>
        <v>:40.23 LCQ</v>
      </c>
      <c r="F20" s="89" t="str">
        <f>BT!B10</f>
        <v>Haney, Jacob Fr.</v>
      </c>
      <c r="G20" s="849"/>
      <c r="H20" s="850"/>
      <c r="I20" s="850"/>
      <c r="J20" s="851"/>
    </row>
    <row r="21" spans="1:10" ht="26.1" customHeight="1" x14ac:dyDescent="0.3">
      <c r="A21" s="29" t="str">
        <f>BT!C12</f>
        <v>:44.08 HIG</v>
      </c>
      <c r="B21" s="89" t="str">
        <f>BT!B12</f>
        <v>Harris, Aiden Jr.</v>
      </c>
      <c r="C21" s="29" t="str">
        <f>BT!D12</f>
        <v>:51.08 TT</v>
      </c>
      <c r="D21" s="89" t="str">
        <f>BT!B12</f>
        <v>Harris, Aiden Jr.</v>
      </c>
      <c r="E21" s="29" t="str">
        <f>BT!E20</f>
        <v>:42.52 KI</v>
      </c>
      <c r="F21" s="89" t="str">
        <f>BT!B20</f>
        <v>Suncais Da Cruz, Sam So.</v>
      </c>
      <c r="G21" s="849"/>
      <c r="H21" s="850"/>
      <c r="I21" s="850"/>
      <c r="J21" s="851"/>
    </row>
    <row r="22" spans="1:10" ht="26.1" customHeight="1" x14ac:dyDescent="0.3">
      <c r="A22" s="29" t="str">
        <f>BT!C11</f>
        <v>:46.33 TT</v>
      </c>
      <c r="B22" s="89" t="str">
        <f>BT!B11</f>
        <v>Hanna, Mat So.</v>
      </c>
      <c r="C22" s="29" t="str">
        <f>BT!D20</f>
        <v>:40.80 LCQ</v>
      </c>
      <c r="D22" s="89" t="str">
        <f>BT!B20</f>
        <v>Suncais Da Cruz, Sam So.</v>
      </c>
      <c r="E22" s="29" t="str">
        <f>BT!E22</f>
        <v>:43.44 HIG</v>
      </c>
      <c r="F22" s="89" t="str">
        <f>BT!B22</f>
        <v>Trinidad, Justin Fr.</v>
      </c>
      <c r="G22" s="849"/>
      <c r="H22" s="850"/>
      <c r="I22" s="850"/>
      <c r="J22" s="851"/>
    </row>
    <row r="23" spans="1:10" ht="26.1" customHeight="1" thickBot="1" x14ac:dyDescent="0.35">
      <c r="A23" s="30" t="str">
        <f>BT!C16</f>
        <v>1:01.63 PCD</v>
      </c>
      <c r="B23" s="90" t="str">
        <f>BT!B16</f>
        <v>Mikla, Caiden So.</v>
      </c>
      <c r="C23" s="30" t="str">
        <f>BT!D22</f>
        <v>:57.39 TT</v>
      </c>
      <c r="D23" s="90" t="str">
        <f>BT!B22</f>
        <v>Trinidad, Justin Fr.</v>
      </c>
      <c r="E23" s="30" t="str">
        <f>BT!E16</f>
        <v>:50.11 TT</v>
      </c>
      <c r="F23" s="90" t="str">
        <f>BT!B16</f>
        <v>Mikla, Caiden So.</v>
      </c>
      <c r="G23" s="855"/>
      <c r="H23" s="856"/>
      <c r="I23" s="856"/>
      <c r="J23" s="857"/>
    </row>
    <row r="24" spans="1:10" ht="26.1" customHeight="1" thickBot="1" x14ac:dyDescent="0.3">
      <c r="A24" s="861"/>
      <c r="B24" s="862"/>
      <c r="C24" s="862"/>
      <c r="D24" s="862"/>
      <c r="E24" s="862"/>
      <c r="F24" s="862"/>
      <c r="G24" s="862"/>
      <c r="H24" s="862"/>
      <c r="I24" s="862"/>
      <c r="J24" s="863"/>
    </row>
    <row r="25" spans="1:10" ht="26.1" customHeight="1" thickBot="1" x14ac:dyDescent="0.35">
      <c r="A25" s="587" t="str">
        <f>BT!F2</f>
        <v>200 Free</v>
      </c>
      <c r="B25" s="588" t="str">
        <f>BT!B2</f>
        <v>EVENTS</v>
      </c>
      <c r="C25" s="587" t="str">
        <f>BT!G2</f>
        <v>200 IM</v>
      </c>
      <c r="D25" s="588" t="str">
        <f>BT!B2</f>
        <v>EVENTS</v>
      </c>
      <c r="E25" s="587" t="str">
        <f>BT!H2</f>
        <v>50 Free</v>
      </c>
      <c r="F25" s="588" t="str">
        <f>BT!B2</f>
        <v>EVENTS</v>
      </c>
      <c r="G25" s="595" t="str">
        <f>BT!I2</f>
        <v>50 Relay</v>
      </c>
      <c r="H25" s="588" t="str">
        <f>BT!B2</f>
        <v>EVENTS</v>
      </c>
      <c r="I25" s="595" t="str">
        <f>BT!J2</f>
        <v>100 Fly</v>
      </c>
      <c r="J25" s="588" t="str">
        <f>BT!B2</f>
        <v>EVENTS</v>
      </c>
    </row>
    <row r="26" spans="1:10" ht="26.1" customHeight="1" x14ac:dyDescent="0.3">
      <c r="A26" s="661" t="str">
        <f>BT!F7</f>
        <v>1:52.81. SSI</v>
      </c>
      <c r="B26" s="696" t="str">
        <f>BT!B7</f>
        <v>Fay, Tim Fr.</v>
      </c>
      <c r="C26" s="700" t="str">
        <f>BT!G7</f>
        <v>2:04.07 EI</v>
      </c>
      <c r="D26" s="701" t="str">
        <f>BT!B7</f>
        <v>Fay, Tim Fr.</v>
      </c>
      <c r="E26" s="663" t="str">
        <f>BT!H7</f>
        <v>:23.30 LCQ</v>
      </c>
      <c r="F26" s="667" t="str">
        <f>BT!B7</f>
        <v>Fay, Tim Fr.</v>
      </c>
      <c r="G26" s="593" t="str">
        <f>BT!I7</f>
        <v>:22.46 AZ2</v>
      </c>
      <c r="H26" s="594" t="str">
        <f>BT!B7</f>
        <v>Fay, Tim Fr.</v>
      </c>
      <c r="I26" s="702" t="str">
        <f>BT!J7</f>
        <v>:56.41 EI</v>
      </c>
      <c r="J26" s="703" t="str">
        <f>BT!B7</f>
        <v>Fay, Tim Fr.</v>
      </c>
    </row>
    <row r="27" spans="1:10" ht="26.1" customHeight="1" x14ac:dyDescent="0.3">
      <c r="A27" s="698" t="str">
        <f>BT!F21</f>
        <v>2:02.77 EI</v>
      </c>
      <c r="B27" s="699" t="str">
        <f>BT!B21</f>
        <v>Tompkins, Kaleb Sr.</v>
      </c>
      <c r="C27" s="662" t="str">
        <f>BT!G21</f>
        <v>2:21.49 CWF</v>
      </c>
      <c r="D27" s="666" t="str">
        <f>BT!B21</f>
        <v>Tompkins, Kaleb Sr.</v>
      </c>
      <c r="E27" s="698" t="str">
        <f>BT!H21</f>
        <v>:24.28 AZ1</v>
      </c>
      <c r="F27" s="699" t="str">
        <f>BT!B21</f>
        <v>Tompkins, Kaleb Sr.</v>
      </c>
      <c r="G27" s="589" t="str">
        <f>BT!I15</f>
        <v>:23.97 AZ2</v>
      </c>
      <c r="H27" s="590" t="str">
        <f>BT!B15</f>
        <v>Linehan, Nick Sr.</v>
      </c>
      <c r="I27" s="698" t="str">
        <f>BT!J21</f>
        <v>:59.02 AZ1</v>
      </c>
      <c r="J27" s="699" t="str">
        <f>BT!B21</f>
        <v>Tompkins, Kaleb Sr.</v>
      </c>
    </row>
    <row r="28" spans="1:10" ht="26.1" customHeight="1" x14ac:dyDescent="0.3">
      <c r="A28" s="589" t="str">
        <f>BT!F18</f>
        <v>2:15.19 GCS</v>
      </c>
      <c r="B28" s="590" t="str">
        <f>BT!B18</f>
        <v>Salas, Esteban Jr.</v>
      </c>
      <c r="C28" s="698" t="str">
        <f>BT!G18</f>
        <v>2:24.11 AJ</v>
      </c>
      <c r="D28" s="699" t="str">
        <f>BT!B18</f>
        <v>Salas, Esteban Jr.</v>
      </c>
      <c r="E28" s="698" t="str">
        <f>BT!H18</f>
        <v>:24.61 SSI</v>
      </c>
      <c r="F28" s="699" t="str">
        <f>BT!B18</f>
        <v>Salas, Esteban Jr.</v>
      </c>
      <c r="G28" s="589" t="str">
        <f>BT!I18</f>
        <v>:24.09 AZ2</v>
      </c>
      <c r="H28" s="590" t="str">
        <f>BT!B18</f>
        <v>Salas, Esteban Jr.</v>
      </c>
      <c r="I28" s="698" t="str">
        <f>BT!J19</f>
        <v>1:04.62 LCQ</v>
      </c>
      <c r="J28" s="699" t="str">
        <f>BT!B19</f>
        <v>Scandrett, Derek So.</v>
      </c>
    </row>
    <row r="29" spans="1:10" ht="26.1" customHeight="1" x14ac:dyDescent="0.3">
      <c r="A29" s="589" t="str">
        <f>BT!F15</f>
        <v>2:15.34 ALA</v>
      </c>
      <c r="B29" s="590" t="str">
        <f>BT!B15</f>
        <v>Linehan, Nick Sr.</v>
      </c>
      <c r="C29" s="698" t="str">
        <f>BT!G17</f>
        <v>2:30.47 SSI</v>
      </c>
      <c r="D29" s="699" t="str">
        <f>BT!B17</f>
        <v>Munoz, Caleb So.</v>
      </c>
      <c r="E29" s="662" t="str">
        <f>BT!H15</f>
        <v>:25.25 EI</v>
      </c>
      <c r="F29" s="666" t="str">
        <f>BT!B15</f>
        <v>Linehan, Nick Sr.</v>
      </c>
      <c r="G29" s="589" t="str">
        <f>BT!I21</f>
        <v>:25.12 CWF</v>
      </c>
      <c r="H29" s="590" t="str">
        <f>BT!B21</f>
        <v>Tompkins, Kaleb Sr.</v>
      </c>
      <c r="I29" s="698" t="str">
        <f>BT!J6</f>
        <v>1:07.01 LCQ</v>
      </c>
      <c r="J29" s="699" t="str">
        <f>BT!B6</f>
        <v>Farrell, Michael Sr.</v>
      </c>
    </row>
    <row r="30" spans="1:10" ht="26.1" customHeight="1" x14ac:dyDescent="0.3">
      <c r="A30" s="589" t="str">
        <f>BT!F3</f>
        <v>2:20.01 KI</v>
      </c>
      <c r="B30" s="590" t="str">
        <f>BT!B3</f>
        <v>Baleme, Aron So.</v>
      </c>
      <c r="C30" s="589" t="str">
        <f>BT!G15</f>
        <v>2:35.69 CWF</v>
      </c>
      <c r="D30" s="590" t="str">
        <f>BT!B15</f>
        <v>Linehan, Nick Sr.</v>
      </c>
      <c r="E30" s="589" t="str">
        <f>BT!H14</f>
        <v>:25.64 LCQ</v>
      </c>
      <c r="F30" s="590" t="str">
        <f>BT!B14</f>
        <v>Klingler, Jake Sr.</v>
      </c>
      <c r="G30" s="589" t="str">
        <f>BT!I17</f>
        <v>:26.38 SSI</v>
      </c>
      <c r="H30" s="590" t="str">
        <f>BT!B17</f>
        <v>Munoz, Caleb So.</v>
      </c>
      <c r="I30" s="589" t="str">
        <f>BT!J18</f>
        <v>1:10.56 GCS</v>
      </c>
      <c r="J30" s="590" t="str">
        <f>BT!B18</f>
        <v>Salas, Esteban Jr.</v>
      </c>
    </row>
    <row r="31" spans="1:10" ht="26.1" customHeight="1" x14ac:dyDescent="0.3">
      <c r="A31" s="589" t="str">
        <f>BT!F19</f>
        <v>2:22.37 HIG</v>
      </c>
      <c r="B31" s="590" t="str">
        <f>BT!B19</f>
        <v>Scandrett, Derek So.</v>
      </c>
      <c r="C31" s="589" t="str">
        <f>BT!G3</f>
        <v>2:36.31 LCQ</v>
      </c>
      <c r="D31" s="590" t="str">
        <f>BT!B3</f>
        <v>Baleme, Aron So.</v>
      </c>
      <c r="E31" s="589" t="str">
        <f>BT!H17</f>
        <v>:26.86 LCQ</v>
      </c>
      <c r="F31" s="590" t="str">
        <f>BT!B17</f>
        <v>Munoz, Caleb So.</v>
      </c>
      <c r="G31" s="589" t="str">
        <f>BT!I4</f>
        <v>:26.66 HIG</v>
      </c>
      <c r="H31" s="590" t="str">
        <f>BT!B4</f>
        <v>Daneshkhah, Hunter Fr.</v>
      </c>
      <c r="I31" s="589" t="str">
        <f>BT!J15</f>
        <v>1:12.06 AJ</v>
      </c>
      <c r="J31" s="590" t="str">
        <f>BT!B15</f>
        <v>Linehan, Nick Sr.</v>
      </c>
    </row>
    <row r="32" spans="1:10" ht="26.1" customHeight="1" x14ac:dyDescent="0.3">
      <c r="A32" s="589" t="str">
        <f>BT!F13</f>
        <v>2:24.28 PCD</v>
      </c>
      <c r="B32" s="590" t="str">
        <f>BT!B13</f>
        <v>Kalkman, Kyler Fr.</v>
      </c>
      <c r="C32" s="589" t="str">
        <f>BT!G19</f>
        <v>2:37.34 SSI</v>
      </c>
      <c r="D32" s="590" t="str">
        <f>BT!B19</f>
        <v>Scandrett, Derek So.</v>
      </c>
      <c r="E32" s="589" t="str">
        <f>BT!H19</f>
        <v>:26.88 AZ2</v>
      </c>
      <c r="F32" s="590" t="str">
        <f>BT!B19</f>
        <v>Scandrett, Derek So.</v>
      </c>
      <c r="G32" s="589" t="str">
        <f>BT!I14</f>
        <v>:26.71 ALA</v>
      </c>
      <c r="H32" s="590" t="str">
        <f>BT!B14</f>
        <v>Klingler, Jake Sr.</v>
      </c>
      <c r="I32" s="589" t="str">
        <f>BT!J17</f>
        <v>1:15.18 HIG</v>
      </c>
      <c r="J32" s="590" t="str">
        <f>BT!B17</f>
        <v>Munoz, Caleb So.</v>
      </c>
    </row>
    <row r="33" spans="1:10" ht="26.1" customHeight="1" x14ac:dyDescent="0.3">
      <c r="A33" s="589" t="str">
        <f>BT!F17</f>
        <v>2:24.41 EI</v>
      </c>
      <c r="B33" s="590" t="str">
        <f>BT!B17</f>
        <v>Munoz, Caleb So.</v>
      </c>
      <c r="C33" s="589" t="str">
        <f>BT!G5</f>
        <v>2:44.84 LCQ</v>
      </c>
      <c r="D33" s="590" t="str">
        <f>BT!B5</f>
        <v>Farrell, Max Fr.</v>
      </c>
      <c r="E33" s="589" t="str">
        <f>BT!H3</f>
        <v>:27.23 AJ</v>
      </c>
      <c r="F33" s="590" t="str">
        <f>BT!B3</f>
        <v>Baleme, Aron So.</v>
      </c>
      <c r="G33" s="589" t="str">
        <f>BT!I6</f>
        <v>:26.85 AZ1</v>
      </c>
      <c r="H33" s="590" t="str">
        <f>BT!B6</f>
        <v>Farrell, Michael Sr.</v>
      </c>
      <c r="I33" s="589" t="str">
        <f>BT!J11</f>
        <v>1:15.41 LCQ</v>
      </c>
      <c r="J33" s="590" t="str">
        <f>BT!B11</f>
        <v>Hanna, Mat So.</v>
      </c>
    </row>
    <row r="34" spans="1:10" ht="26.1" customHeight="1" x14ac:dyDescent="0.3">
      <c r="A34" s="589" t="str">
        <f>BT!F6</f>
        <v>2:24.41 HIG</v>
      </c>
      <c r="B34" s="590" t="str">
        <f>BT!B6</f>
        <v>Farrell, Michael Sr.</v>
      </c>
      <c r="C34" s="589" t="str">
        <f>BT!G6</f>
        <v>2:46.88 AJ</v>
      </c>
      <c r="D34" s="590" t="str">
        <f>BT!B6</f>
        <v>Farrell, Michael Sr.</v>
      </c>
      <c r="E34" s="589" t="str">
        <f>BT!H6</f>
        <v>:27.25 CWF</v>
      </c>
      <c r="F34" s="590" t="str">
        <f>BT!B6</f>
        <v>Farrell, Michael Sr.</v>
      </c>
      <c r="G34" s="589" t="str">
        <f>BT!I19</f>
        <v>:27.03 AZ1</v>
      </c>
      <c r="H34" s="590" t="str">
        <f>BT!B19</f>
        <v>Scandrett, Derek So.</v>
      </c>
      <c r="I34" s="589" t="str">
        <f>BT!J3</f>
        <v>1:17.44 TT</v>
      </c>
      <c r="J34" s="590" t="str">
        <f>BT!B3</f>
        <v>Baleme, Aron So.</v>
      </c>
    </row>
    <row r="35" spans="1:10" ht="26.1" customHeight="1" x14ac:dyDescent="0.3">
      <c r="A35" s="589" t="str">
        <f>BT!F20</f>
        <v>2:27.04 LCQ</v>
      </c>
      <c r="B35" s="590" t="str">
        <f>BT!B20</f>
        <v>Suncais Da Cruz, Sam So.</v>
      </c>
      <c r="C35" s="589" t="str">
        <f>BT!G8</f>
        <v>2:49.22 SSI</v>
      </c>
      <c r="D35" s="590" t="str">
        <f>BT!B8</f>
        <v>Fischbeck, Nathan Fr.</v>
      </c>
      <c r="E35" s="589" t="str">
        <f>BT!H4</f>
        <v>:27.50 EI</v>
      </c>
      <c r="F35" s="590" t="str">
        <f>BT!B4</f>
        <v>Daneshkhah, Hunter Fr.</v>
      </c>
      <c r="G35" s="589" t="str">
        <f>BT!I3</f>
        <v>:27.44 LCQ</v>
      </c>
      <c r="H35" s="590" t="str">
        <f>BT!B3</f>
        <v>Baleme, Aron So.</v>
      </c>
      <c r="I35" s="589" t="str">
        <f>BT!J5</f>
        <v>1:19.31 HIG</v>
      </c>
      <c r="J35" s="590" t="str">
        <f>BT!B5</f>
        <v>Farrell, Max Fr.</v>
      </c>
    </row>
    <row r="36" spans="1:10" ht="26.1" customHeight="1" x14ac:dyDescent="0.3">
      <c r="A36" s="589" t="str">
        <f>BT!F8</f>
        <v>2:30.55 LCQ</v>
      </c>
      <c r="B36" s="590" t="str">
        <f>BT!B8</f>
        <v>Fischbeck, Nathan Fr.</v>
      </c>
      <c r="C36" s="589" t="str">
        <f>BT!G4</f>
        <v>2:50.75 HIG</v>
      </c>
      <c r="D36" s="590" t="str">
        <f>BT!B4</f>
        <v>Daneshkhah, Hunter Fr.</v>
      </c>
      <c r="E36" s="589" t="str">
        <f>BT!H13</f>
        <v>:28.44 CWF</v>
      </c>
      <c r="F36" s="590" t="str">
        <f>BT!B13</f>
        <v>Kalkman, Kyler Fr.</v>
      </c>
      <c r="G36" s="589" t="str">
        <f>BT!I13</f>
        <v>:28.02 GCS</v>
      </c>
      <c r="H36" s="590" t="str">
        <f>BT!B13</f>
        <v>Kalkman, Kyler Fr.</v>
      </c>
      <c r="I36" s="589" t="str">
        <f>BT!J14</f>
        <v>1:21.66 AJ</v>
      </c>
      <c r="J36" s="590" t="str">
        <f>BT!B14</f>
        <v>Klingler, Jake Sr.</v>
      </c>
    </row>
    <row r="37" spans="1:10" ht="26.1" customHeight="1" x14ac:dyDescent="0.3">
      <c r="A37" s="589" t="str">
        <f>BT!F12</f>
        <v>2:35.00 AJ</v>
      </c>
      <c r="B37" s="590" t="str">
        <f>BT!B12</f>
        <v>Harris, Aiden Jr.</v>
      </c>
      <c r="C37" s="589" t="str">
        <f>BT!G10</f>
        <v>2:57.76 LCQ</v>
      </c>
      <c r="D37" s="590" t="str">
        <f>BT!B10</f>
        <v>Haney, Jacob Fr.</v>
      </c>
      <c r="E37" s="589" t="str">
        <f>BT!H12</f>
        <v>:29.08 EI</v>
      </c>
      <c r="F37" s="590" t="str">
        <f>BT!B12</f>
        <v>Harris, Aiden Jr.</v>
      </c>
      <c r="G37" s="589" t="str">
        <f>BT!I12</f>
        <v>:28.05 SSI</v>
      </c>
      <c r="H37" s="590" t="str">
        <f>BT!B12</f>
        <v>Harris, Aiden Jr.</v>
      </c>
      <c r="I37" s="589" t="str">
        <f>BT!J8</f>
        <v>1:21.83 SSI</v>
      </c>
      <c r="J37" s="590" t="str">
        <f>BT!B8</f>
        <v>Fischbeck, Nathan Fr.</v>
      </c>
    </row>
    <row r="38" spans="1:10" ht="26.1" customHeight="1" x14ac:dyDescent="0.3">
      <c r="A38" s="589" t="str">
        <f>BT!F4</f>
        <v>2:35.25 AJ</v>
      </c>
      <c r="B38" s="590" t="str">
        <f>BT!B4</f>
        <v>Daneshkhah, Hunter Fr.</v>
      </c>
      <c r="C38" s="589" t="str">
        <f>BT!G14</f>
        <v>3:04.30 TT</v>
      </c>
      <c r="D38" s="590" t="str">
        <f>BT!B14</f>
        <v>Klingler, Jake Sr.</v>
      </c>
      <c r="E38" s="589" t="str">
        <f>BT!H8</f>
        <v>:29.22 HIG</v>
      </c>
      <c r="F38" s="590" t="str">
        <f>BT!B8</f>
        <v>Fischbeck, Nathan Fr.</v>
      </c>
      <c r="G38" s="589" t="str">
        <f>BT!I11</f>
        <v>:29.20 SSI</v>
      </c>
      <c r="H38" s="590" t="str">
        <f>BT!B11</f>
        <v>Hanna, Mat So.</v>
      </c>
      <c r="I38" s="589" t="str">
        <f>BT!J9</f>
        <v>1:28.34 HIG</v>
      </c>
      <c r="J38" s="590" t="str">
        <f>BT!B9</f>
        <v>Haming, Claas So.</v>
      </c>
    </row>
    <row r="39" spans="1:10" ht="26.1" customHeight="1" x14ac:dyDescent="0.3">
      <c r="A39" s="589" t="str">
        <f>BT!F11</f>
        <v>2:35.77 LCQ</v>
      </c>
      <c r="B39" s="590" t="str">
        <f>BT!B11</f>
        <v>Hanna, Mat So.</v>
      </c>
      <c r="C39" s="589" t="str">
        <f>BT!G13</f>
        <v>3:06.94 TT</v>
      </c>
      <c r="D39" s="590" t="str">
        <f>BT!B13</f>
        <v>Kalkman, Kyler Fr.</v>
      </c>
      <c r="E39" s="589" t="str">
        <f>BT!H22</f>
        <v>:29.32 LCQ</v>
      </c>
      <c r="F39" s="590" t="str">
        <f>BT!B22</f>
        <v>Trinidad, Justin Fr.</v>
      </c>
      <c r="G39" s="589" t="str">
        <f>BT!I22</f>
        <v>:29.39 LCQ</v>
      </c>
      <c r="H39" s="590" t="str">
        <f>BT!B22</f>
        <v>Trinidad, Justin Fr.</v>
      </c>
      <c r="I39" s="589" t="str">
        <f>BT!J4</f>
        <v>1:28.88 TT</v>
      </c>
      <c r="J39" s="590" t="str">
        <f>BT!B4</f>
        <v>Daneshkhah, Hunter Fr.</v>
      </c>
    </row>
    <row r="40" spans="1:10" ht="26.1" customHeight="1" x14ac:dyDescent="0.3">
      <c r="A40" s="589" t="str">
        <f>BT!F14</f>
        <v>2:39.54 TT</v>
      </c>
      <c r="B40" s="590" t="str">
        <f>BT!B14</f>
        <v>Klingler, Jake Sr.</v>
      </c>
      <c r="C40" s="589" t="str">
        <f>BT!G11</f>
        <v>3:07.53 CWF</v>
      </c>
      <c r="D40" s="590" t="str">
        <f>BT!B11</f>
        <v>Hanna, Mat So.</v>
      </c>
      <c r="E40" s="589" t="str">
        <f>BT!H11</f>
        <v>:30.25 ALA</v>
      </c>
      <c r="F40" s="590" t="str">
        <f>BT!B11</f>
        <v>Hanna, Mat So.</v>
      </c>
      <c r="G40" s="589" t="str">
        <f>BT!I8</f>
        <v>:29.82 ALA</v>
      </c>
      <c r="H40" s="590" t="str">
        <f>BT!B8</f>
        <v>Fischbeck, Nathan Fr.</v>
      </c>
      <c r="I40" s="589" t="str">
        <f>BT!J13</f>
        <v>1:29.27 TT</v>
      </c>
      <c r="J40" s="590" t="str">
        <f>BT!B13</f>
        <v>Kalkman, Kyler Fr.</v>
      </c>
    </row>
    <row r="41" spans="1:10" ht="26.1" customHeight="1" x14ac:dyDescent="0.3">
      <c r="A41" s="589" t="str">
        <f>BT!F10</f>
        <v>2:40.30 GCS</v>
      </c>
      <c r="B41" s="590" t="str">
        <f>BT!B10</f>
        <v>Haney, Jacob Fr.</v>
      </c>
      <c r="C41" s="589" t="str">
        <f>BT!G20</f>
        <v>3:09.72 KI</v>
      </c>
      <c r="D41" s="590" t="str">
        <f>BT!B20</f>
        <v>Suncais Da Cruz, Sam So.</v>
      </c>
      <c r="E41" s="589" t="str">
        <f>BT!H5</f>
        <v>:30.27 SSI</v>
      </c>
      <c r="F41" s="590" t="str">
        <f>BT!B5</f>
        <v>Farrell, Max Fr.</v>
      </c>
      <c r="G41" s="589" t="str">
        <f>BT!I5</f>
        <v>:29.86 ALA</v>
      </c>
      <c r="H41" s="590" t="str">
        <f>BT!B5</f>
        <v>Farrell, Max Fr.</v>
      </c>
      <c r="I41" s="589" t="str">
        <f>BT!J20</f>
        <v>1:31.52 GCS</v>
      </c>
      <c r="J41" s="590" t="str">
        <f>BT!B20</f>
        <v>Suncais Da Cruz, Sam So.</v>
      </c>
    </row>
    <row r="42" spans="1:10" ht="26.1" customHeight="1" x14ac:dyDescent="0.3">
      <c r="A42" s="589" t="str">
        <f>BT!F5</f>
        <v>2:43.98 AJTT</v>
      </c>
      <c r="B42" s="590" t="str">
        <f>BT!B5</f>
        <v>Farrell, Max Fr.</v>
      </c>
      <c r="C42" s="589" t="str">
        <f>BT!G9</f>
        <v>3:29.18 TT</v>
      </c>
      <c r="D42" s="590" t="str">
        <f>BT!B9</f>
        <v>Haming, Claas So.</v>
      </c>
      <c r="E42" s="589" t="str">
        <f>BT!H20</f>
        <v>:30.34 ALA</v>
      </c>
      <c r="F42" s="590" t="str">
        <f>BT!B20</f>
        <v>Suncais Da Cruz, Sam So.</v>
      </c>
      <c r="G42" s="589" t="str">
        <f>BT!I9</f>
        <v>:31.13 HIG</v>
      </c>
      <c r="H42" s="590" t="str">
        <f>BT!B9</f>
        <v>Haming, Claas So.</v>
      </c>
      <c r="I42" s="589" t="str">
        <f>BT!J10</f>
        <v>1:41.00 GCS</v>
      </c>
      <c r="J42" s="590" t="str">
        <f>BT!B10</f>
        <v>Haney, Jacob Fr.</v>
      </c>
    </row>
    <row r="43" spans="1:10" ht="26.1" customHeight="1" x14ac:dyDescent="0.3">
      <c r="A43" s="589" t="str">
        <f>BT!F9</f>
        <v>2:45.41 GCS</v>
      </c>
      <c r="B43" s="590" t="str">
        <f>BT!B9</f>
        <v>Haming, Claas So.</v>
      </c>
      <c r="C43" s="589" t="str">
        <f>BT!G22</f>
        <v>3:31.87 HIG</v>
      </c>
      <c r="D43" s="590" t="str">
        <f>BT!B22</f>
        <v>Trinidad, Justin Fr.</v>
      </c>
      <c r="E43" s="589" t="str">
        <f>BT!H9</f>
        <v>:30.35 ALA</v>
      </c>
      <c r="F43" s="590" t="str">
        <f>BT!B9</f>
        <v>Haming, Claas So.</v>
      </c>
      <c r="G43" s="589" t="str">
        <f>BT!I10</f>
        <v>:31.74 AJ</v>
      </c>
      <c r="H43" s="590" t="str">
        <f>BT!B10</f>
        <v>Haney, Jacob Fr.</v>
      </c>
      <c r="I43" s="589" t="str">
        <f>BT!J12</f>
        <v>1:56.79 TT</v>
      </c>
      <c r="J43" s="590" t="str">
        <f>BT!B12</f>
        <v>Harris, Aiden Jr.</v>
      </c>
    </row>
    <row r="44" spans="1:10" ht="26.1" customHeight="1" x14ac:dyDescent="0.3">
      <c r="A44" s="589" t="str">
        <f>BT!F22</f>
        <v>2:57.66 FB</v>
      </c>
      <c r="B44" s="590" t="str">
        <f>BT!B22</f>
        <v>Trinidad, Justin Fr.</v>
      </c>
      <c r="C44" s="589" t="str">
        <f>BT!G12</f>
        <v>4:13.74 TT</v>
      </c>
      <c r="D44" s="590" t="str">
        <f>BT!B12</f>
        <v>Harris, Aiden Jr.</v>
      </c>
      <c r="E44" s="589" t="str">
        <f>BT!H10</f>
        <v>:30.75 ALA</v>
      </c>
      <c r="F44" s="590" t="str">
        <f>BT!B10</f>
        <v>Haney, Jacob Fr.</v>
      </c>
      <c r="G44" s="589" t="str">
        <f>BT!I20</f>
        <v>:34.58 HIG</v>
      </c>
      <c r="H44" s="590" t="str">
        <f>BT!B20</f>
        <v>Suncais Da Cruz, Sam So.</v>
      </c>
      <c r="I44" s="589" t="str">
        <f>BT!J22</f>
        <v>2:15.79 TT</v>
      </c>
      <c r="J44" s="590" t="str">
        <f>BT!B22</f>
        <v>Trinidad, Justin Fr.</v>
      </c>
    </row>
    <row r="45" spans="1:10" ht="26.1" customHeight="1" thickBot="1" x14ac:dyDescent="0.35">
      <c r="A45" s="591" t="str">
        <f>BT!F16</f>
        <v>3:27.94 GCS</v>
      </c>
      <c r="B45" s="592" t="str">
        <f>BT!B16</f>
        <v>Mikla, Caiden So.</v>
      </c>
      <c r="C45" s="591" t="str">
        <f>BT!G16</f>
        <v>NT</v>
      </c>
      <c r="D45" s="592" t="str">
        <f>BT!B16</f>
        <v>Mikla, Caiden So.</v>
      </c>
      <c r="E45" s="591" t="str">
        <f>BT!H16</f>
        <v>:35.66 CWF</v>
      </c>
      <c r="F45" s="592" t="str">
        <f>BT!B16</f>
        <v>Mikla, Caiden So.</v>
      </c>
      <c r="G45" s="591" t="str">
        <f>BT!I16</f>
        <v>:38.68 HIG</v>
      </c>
      <c r="H45" s="592" t="str">
        <f>BT!B16</f>
        <v>Mikla, Caiden So.</v>
      </c>
      <c r="I45" s="591" t="str">
        <f>BT!J16</f>
        <v>2:32.36 TT</v>
      </c>
      <c r="J45" s="592" t="str">
        <f>BT!B16</f>
        <v>Mikla, Caiden So.</v>
      </c>
    </row>
    <row r="46" spans="1:10" ht="26.1" customHeight="1" thickBot="1" x14ac:dyDescent="0.3">
      <c r="A46" s="861"/>
      <c r="B46" s="862"/>
      <c r="C46" s="862"/>
      <c r="D46" s="862"/>
      <c r="E46" s="862"/>
      <c r="F46" s="862"/>
      <c r="G46" s="862"/>
      <c r="H46" s="862"/>
      <c r="I46" s="862"/>
      <c r="J46" s="863"/>
    </row>
    <row r="47" spans="1:10" ht="26.1" customHeight="1" thickBot="1" x14ac:dyDescent="0.35">
      <c r="A47" s="595" t="str">
        <f>BT!K2</f>
        <v>100 Free</v>
      </c>
      <c r="B47" s="588" t="str">
        <f>BT!B2</f>
        <v>EVENTS</v>
      </c>
      <c r="C47" s="595" t="str">
        <f>BT!L2</f>
        <v>100 Relay</v>
      </c>
      <c r="D47" s="588" t="str">
        <f>BT!B2</f>
        <v>EVENTS</v>
      </c>
      <c r="E47" s="597" t="str">
        <f>BT!M2</f>
        <v>500 Free</v>
      </c>
      <c r="F47" s="588" t="str">
        <f>BT!B2</f>
        <v>EVENTS</v>
      </c>
      <c r="G47" s="597" t="str">
        <f>BT!N2</f>
        <v>100 Back</v>
      </c>
      <c r="H47" s="588" t="str">
        <f>BT!B2</f>
        <v>EVENTS</v>
      </c>
      <c r="I47" s="595" t="str">
        <f>BT!O2</f>
        <v>100 Breast</v>
      </c>
      <c r="J47" s="588" t="str">
        <f>BT!B2</f>
        <v>EVENTS</v>
      </c>
    </row>
    <row r="48" spans="1:10" ht="26.1" customHeight="1" x14ac:dyDescent="0.3">
      <c r="A48" s="702" t="str">
        <f>BT!K7</f>
        <v>:49.31 AZ2</v>
      </c>
      <c r="B48" s="703" t="str">
        <f>BT!B7</f>
        <v>Fay, Tim Fr.</v>
      </c>
      <c r="C48" s="593" t="str">
        <f>BT!L7</f>
        <v>:50.17 KI</v>
      </c>
      <c r="D48" s="594" t="str">
        <f>BT!B7</f>
        <v>Fay, Tim Fr.</v>
      </c>
      <c r="E48" s="664" t="str">
        <f>BT!M7</f>
        <v>5:08.46 SSI</v>
      </c>
      <c r="F48" s="697" t="str">
        <f>BT!B7</f>
        <v>Fay, Tim Fr.</v>
      </c>
      <c r="G48" s="783" t="str">
        <f>BT!N15</f>
        <v>1:01.05 AZ2</v>
      </c>
      <c r="H48" s="784" t="str">
        <f>BT!B15</f>
        <v>Linehan, Nick Sr.</v>
      </c>
      <c r="I48" s="706" t="str">
        <f>BT!O7</f>
        <v>1:01.24 AZ2</v>
      </c>
      <c r="J48" s="703" t="str">
        <f>BT!B7</f>
        <v>Fay, Tim Fr.</v>
      </c>
    </row>
    <row r="49" spans="1:10" ht="26.1" customHeight="1" x14ac:dyDescent="0.3">
      <c r="A49" s="698" t="str">
        <f>BT!K21</f>
        <v>:54.12 PCD</v>
      </c>
      <c r="B49" s="699" t="str">
        <f>BT!B21</f>
        <v>Tompkins, Kaleb Sr.</v>
      </c>
      <c r="C49" s="589" t="str">
        <f>BT!L21</f>
        <v>:53.88 LCQ</v>
      </c>
      <c r="D49" s="590" t="str">
        <f>BT!B21</f>
        <v>Tompkins, Kaleb Sr.</v>
      </c>
      <c r="E49" s="665" t="str">
        <f>BT!M21</f>
        <v>5:50.67 AJ</v>
      </c>
      <c r="F49" s="668" t="str">
        <f>BT!B21</f>
        <v>Tompkins, Kaleb Sr.</v>
      </c>
      <c r="G49" s="785" t="str">
        <f>BT!N21</f>
        <v>1:02.43 AZ1</v>
      </c>
      <c r="H49" s="786" t="str">
        <f>BT!B21</f>
        <v>Tompkins, Kaleb Sr.</v>
      </c>
      <c r="I49" s="707" t="str">
        <f>BT!O18</f>
        <v>1:09.51 LCQ</v>
      </c>
      <c r="J49" s="699" t="str">
        <f>BT!B18</f>
        <v>Salas, Esteban Jr.</v>
      </c>
    </row>
    <row r="50" spans="1:10" ht="26.1" customHeight="1" x14ac:dyDescent="0.3">
      <c r="A50" s="698" t="str">
        <f>BT!K15</f>
        <v>:55.70 LCQ</v>
      </c>
      <c r="B50" s="699" t="str">
        <f>BT!B15</f>
        <v>Linehan, Nick Sr.</v>
      </c>
      <c r="C50" s="589" t="str">
        <f>BT!L15</f>
        <v>:54.77 LCQ</v>
      </c>
      <c r="D50" s="590" t="str">
        <f>BT!B15</f>
        <v>Linehan, Nick Sr.</v>
      </c>
      <c r="E50" s="598" t="str">
        <f>BT!M19</f>
        <v>6:02.50 LCQ</v>
      </c>
      <c r="F50" s="599" t="str">
        <f>BT!B19</f>
        <v>Scandrett, Derek So.</v>
      </c>
      <c r="G50" s="785" t="str">
        <f>BT!N7</f>
        <v>1:02.86 LCQ</v>
      </c>
      <c r="H50" s="786" t="str">
        <f>BT!B7</f>
        <v>Fay, Tim Fr.</v>
      </c>
      <c r="I50" s="707" t="str">
        <f>BT!O14</f>
        <v>1:10.43 LCQ</v>
      </c>
      <c r="J50" s="699" t="str">
        <f>BT!B14</f>
        <v>Klingler, Jake Sr.</v>
      </c>
    </row>
    <row r="51" spans="1:10" ht="26.1" customHeight="1" x14ac:dyDescent="0.3">
      <c r="A51" s="698" t="str">
        <f>BT!K18</f>
        <v>:55.90 LCQ</v>
      </c>
      <c r="B51" s="699" t="str">
        <f>BT!B18</f>
        <v>Salas, Esteban Jr.</v>
      </c>
      <c r="C51" s="589" t="str">
        <f>BT!L18</f>
        <v>:56.29 KI</v>
      </c>
      <c r="D51" s="590" t="str">
        <f>BT!B18</f>
        <v>Salas, Esteban Jr.</v>
      </c>
      <c r="E51" s="598" t="str">
        <f>BT!M15</f>
        <v>6:12.95 HIG</v>
      </c>
      <c r="F51" s="599" t="str">
        <f>BT!B15</f>
        <v>Linehan, Nick Sr.</v>
      </c>
      <c r="G51" s="704" t="str">
        <f>BT!N17</f>
        <v>1:09.35 SSI</v>
      </c>
      <c r="H51" s="705" t="str">
        <f>BT!B17</f>
        <v>Munoz, Caleb So.</v>
      </c>
      <c r="I51" s="602" t="str">
        <f>BT!O3</f>
        <v>1:14.29 LCQ</v>
      </c>
      <c r="J51" s="590" t="str">
        <f>BT!B3</f>
        <v>Baleme, Aron So.</v>
      </c>
    </row>
    <row r="52" spans="1:10" ht="26.1" customHeight="1" x14ac:dyDescent="0.3">
      <c r="A52" s="589" t="str">
        <f>BT!K19</f>
        <v>:56.88 AZ2</v>
      </c>
      <c r="B52" s="590" t="str">
        <f>BT!B19</f>
        <v>Scandrett, Derek So.</v>
      </c>
      <c r="C52" s="589" t="str">
        <f>BT!L19</f>
        <v>:57.64 AZ1</v>
      </c>
      <c r="D52" s="590" t="str">
        <f>BT!B19</f>
        <v>Scandrett, Derek So.</v>
      </c>
      <c r="E52" s="598" t="str">
        <f>BT!M18</f>
        <v>6:27.30 PCD</v>
      </c>
      <c r="F52" s="599" t="str">
        <f>BT!B18</f>
        <v>Salas, Esteban Jr.</v>
      </c>
      <c r="G52" s="604" t="str">
        <f>BT!N19</f>
        <v>1:10.18 EI</v>
      </c>
      <c r="H52" s="599" t="str">
        <f>BT!B19</f>
        <v>Scandrett, Derek So.</v>
      </c>
      <c r="I52" s="602" t="str">
        <f>BT!O21</f>
        <v>1:15.20 HIG</v>
      </c>
      <c r="J52" s="590" t="str">
        <f>BT!B21</f>
        <v>Tompkins, Kaleb Sr.</v>
      </c>
    </row>
    <row r="53" spans="1:10" ht="26.1" customHeight="1" x14ac:dyDescent="0.3">
      <c r="A53" s="589" t="str">
        <f>BT!K14</f>
        <v>:57.81 LCQ</v>
      </c>
      <c r="B53" s="590" t="str">
        <f>BT!B14</f>
        <v>Klingler, Jake Sr.</v>
      </c>
      <c r="C53" s="589" t="str">
        <f>BT!L14</f>
        <v>:58.41 SSI</v>
      </c>
      <c r="D53" s="590" t="str">
        <f>BT!B14</f>
        <v>Klingler, Jake Sr.</v>
      </c>
      <c r="E53" s="598" t="str">
        <f>BT!M3</f>
        <v>6:29.18 CWF</v>
      </c>
      <c r="F53" s="599" t="str">
        <f>BT!B3</f>
        <v>Baleme, Aron So.</v>
      </c>
      <c r="G53" s="604" t="str">
        <f>BT!N18</f>
        <v>1:11.05 HIG</v>
      </c>
      <c r="H53" s="599" t="str">
        <f>BT!B18</f>
        <v>Salas, Esteban Jr.</v>
      </c>
      <c r="I53" s="602" t="str">
        <f>BT!O17</f>
        <v>1:22.03 GCS</v>
      </c>
      <c r="J53" s="590" t="str">
        <f>BT!B17</f>
        <v>Munoz, Caleb So.</v>
      </c>
    </row>
    <row r="54" spans="1:10" ht="26.1" customHeight="1" x14ac:dyDescent="0.3">
      <c r="A54" s="589" t="str">
        <f>BT!K17</f>
        <v>:58.83 SSI</v>
      </c>
      <c r="B54" s="590" t="str">
        <f>BT!B17</f>
        <v>Munoz, Caleb So.</v>
      </c>
      <c r="C54" s="589" t="str">
        <f>BT!L6</f>
        <v>:58.72 AZ2</v>
      </c>
      <c r="D54" s="590" t="str">
        <f>BT!B6</f>
        <v>Farrell, Michael Sr.</v>
      </c>
      <c r="E54" s="598" t="str">
        <f>BT!M13</f>
        <v>6:40.04 PCD</v>
      </c>
      <c r="F54" s="599" t="str">
        <f>BT!B13</f>
        <v>Kalkman, Kyler Fr.</v>
      </c>
      <c r="G54" s="604" t="str">
        <f>BT!N6</f>
        <v>1:13.25 LCQ</v>
      </c>
      <c r="H54" s="599" t="str">
        <f>BT!B6</f>
        <v>Farrell, Michael Sr.</v>
      </c>
      <c r="I54" s="602" t="str">
        <f>BT!O19</f>
        <v>1:24.28 GCS</v>
      </c>
      <c r="J54" s="590" t="str">
        <f>BT!B19</f>
        <v>Scandrett, Derek So.</v>
      </c>
    </row>
    <row r="55" spans="1:10" ht="26.1" customHeight="1" x14ac:dyDescent="0.3">
      <c r="A55" s="589" t="str">
        <f>BT!K6</f>
        <v>:59.99 AZ1</v>
      </c>
      <c r="B55" s="590" t="str">
        <f>BT!B6</f>
        <v>Farrell, Michael Sr.</v>
      </c>
      <c r="C55" s="589" t="str">
        <f>BT!L17</f>
        <v>:59.85 AZ2</v>
      </c>
      <c r="D55" s="590" t="str">
        <f>BT!B17</f>
        <v>Munoz, Caleb So.</v>
      </c>
      <c r="E55" s="598" t="str">
        <f>BT!M17</f>
        <v>6:48.11 CWF</v>
      </c>
      <c r="F55" s="599" t="str">
        <f>BT!B17</f>
        <v>Munoz, Caleb So.</v>
      </c>
      <c r="G55" s="604" t="str">
        <f>BT!N3</f>
        <v>1:17.53 AJ</v>
      </c>
      <c r="H55" s="599" t="str">
        <f>BT!B3</f>
        <v>Baleme, Aron So.</v>
      </c>
      <c r="I55" s="602" t="str">
        <f>BT!O15</f>
        <v>1:24.39 AJ</v>
      </c>
      <c r="J55" s="590" t="str">
        <f>BT!B15</f>
        <v>Linehan, Nick Sr.</v>
      </c>
    </row>
    <row r="56" spans="1:10" ht="26.1" customHeight="1" x14ac:dyDescent="0.3">
      <c r="A56" s="589" t="str">
        <f>BT!K3</f>
        <v>1:01.17 AJ</v>
      </c>
      <c r="B56" s="590" t="str">
        <f>BT!B3</f>
        <v>Baleme, Aron So.</v>
      </c>
      <c r="C56" s="589" t="str">
        <f>BT!L3</f>
        <v>1:03.43 EI</v>
      </c>
      <c r="D56" s="590" t="str">
        <f>BT!B3</f>
        <v>Baleme, Aron So.</v>
      </c>
      <c r="E56" s="598" t="str">
        <f>BT!M6</f>
        <v>6:50.74 TT</v>
      </c>
      <c r="F56" s="599" t="str">
        <f>BT!B6</f>
        <v>Farrell, Michael Sr.</v>
      </c>
      <c r="G56" s="604" t="str">
        <f>BT!N4</f>
        <v>1:24.24 TT</v>
      </c>
      <c r="H56" s="599" t="str">
        <f>BT!B4</f>
        <v>Daneshkhah, Hunter Fr.</v>
      </c>
      <c r="I56" s="602" t="str">
        <f>BT!O4</f>
        <v>1:24.68 HIG</v>
      </c>
      <c r="J56" s="590" t="str">
        <f>BT!B4</f>
        <v>Daneshkhah, Hunter Fr.</v>
      </c>
    </row>
    <row r="57" spans="1:10" ht="26.1" customHeight="1" x14ac:dyDescent="0.3">
      <c r="A57" s="589" t="str">
        <f>BT!K4</f>
        <v>1:02.88 EI</v>
      </c>
      <c r="B57" s="590" t="str">
        <f>BT!B4</f>
        <v>Daneshkhah, Hunter Fr.</v>
      </c>
      <c r="C57" s="589" t="str">
        <f>BT!L13</f>
        <v>1:03.59 GCS</v>
      </c>
      <c r="D57" s="590" t="str">
        <f>BT!B13</f>
        <v>Kalkman, Kyler Fr.</v>
      </c>
      <c r="E57" s="598" t="str">
        <f>BT!M11</f>
        <v>6:59:45 SSI</v>
      </c>
      <c r="F57" s="599" t="str">
        <f>BT!B11</f>
        <v>Hanna, Mat So.</v>
      </c>
      <c r="G57" s="604" t="str">
        <f>BT!N8</f>
        <v>1:24.52 LCQ</v>
      </c>
      <c r="H57" s="599" t="str">
        <f>BT!B8</f>
        <v>Fischbeck, Nathan Fr.</v>
      </c>
      <c r="I57" s="602" t="str">
        <f>BT!O11</f>
        <v>1:28.07 SSI</v>
      </c>
      <c r="J57" s="590" t="str">
        <f>BT!B11</f>
        <v>Hanna, Mat So.</v>
      </c>
    </row>
    <row r="58" spans="1:10" ht="26.1" customHeight="1" x14ac:dyDescent="0.3">
      <c r="A58" s="589" t="str">
        <f>BT!K13</f>
        <v>1:04.08 FB</v>
      </c>
      <c r="B58" s="590" t="str">
        <f>BT!B13</f>
        <v>Kalkman, Kyler Fr.</v>
      </c>
      <c r="C58" s="589" t="str">
        <f>BT!L4</f>
        <v>1:06.99 EI</v>
      </c>
      <c r="D58" s="590" t="str">
        <f>BT!B4</f>
        <v>Daneshkhah, Hunter Fr.</v>
      </c>
      <c r="E58" s="598" t="str">
        <f>BT!M12</f>
        <v>7:05.95 KI</v>
      </c>
      <c r="F58" s="599" t="str">
        <f>BT!B12</f>
        <v>Harris, Aiden Jr.</v>
      </c>
      <c r="G58" s="604" t="str">
        <f>BT!N20</f>
        <v>1:27.57 GCS</v>
      </c>
      <c r="H58" s="599" t="str">
        <f>BT!B20</f>
        <v>Suncais Da Cruz, Sam So.</v>
      </c>
      <c r="I58" s="602" t="str">
        <f>BT!O20</f>
        <v>1:28.87 LCQ</v>
      </c>
      <c r="J58" s="590" t="str">
        <f>BT!B20</f>
        <v>Suncais Da Cruz, Sam So.</v>
      </c>
    </row>
    <row r="59" spans="1:10" ht="26.1" customHeight="1" x14ac:dyDescent="0.3">
      <c r="A59" s="589" t="str">
        <f>BT!K12</f>
        <v>1:06.93 CWF</v>
      </c>
      <c r="B59" s="590" t="str">
        <f>BT!B12</f>
        <v>Harris, Aiden Jr.</v>
      </c>
      <c r="C59" s="589" t="str">
        <f>BT!L8</f>
        <v>1:07.08 CWF</v>
      </c>
      <c r="D59" s="590" t="str">
        <f>BT!B8</f>
        <v>Fischbeck, Nathan Fr.</v>
      </c>
      <c r="E59" s="598" t="str">
        <f>BT!M8</f>
        <v>7:28.96 TT</v>
      </c>
      <c r="F59" s="599" t="str">
        <f>BT!B8</f>
        <v>Fischbeck, Nathan Fr.</v>
      </c>
      <c r="G59" s="604" t="str">
        <f>BT!N13</f>
        <v>1:27.57 TT</v>
      </c>
      <c r="H59" s="599" t="str">
        <f>BT!B13</f>
        <v>Kalkman, Kyler Fr.</v>
      </c>
      <c r="I59" s="602" t="str">
        <f>BT!O10</f>
        <v>1:29.77 KI</v>
      </c>
      <c r="J59" s="590" t="str">
        <f>BT!B10</f>
        <v>Haney, Jacob Fr.</v>
      </c>
    </row>
    <row r="60" spans="1:10" ht="26.1" customHeight="1" x14ac:dyDescent="0.3">
      <c r="A60" s="589" t="str">
        <f>BT!K11</f>
        <v>1:07.09 FB</v>
      </c>
      <c r="B60" s="590" t="str">
        <f>BT!B11</f>
        <v>Hanna, Mat So.</v>
      </c>
      <c r="C60" s="589" t="str">
        <f>BT!L12</f>
        <v>1:09.53 ALA</v>
      </c>
      <c r="D60" s="590" t="str">
        <f>BT!B12</f>
        <v>Harris, Aiden Jr.</v>
      </c>
      <c r="E60" s="598" t="str">
        <f>BT!M10</f>
        <v>7:29.66 HIG</v>
      </c>
      <c r="F60" s="599" t="str">
        <f>BT!B10</f>
        <v>Haney, Jacob Fr.</v>
      </c>
      <c r="G60" s="604" t="str">
        <f>BT!N5</f>
        <v>1:27.68 GCS</v>
      </c>
      <c r="H60" s="599" t="str">
        <f>BT!B5</f>
        <v>Farrell, Max Fr.</v>
      </c>
      <c r="I60" s="602" t="str">
        <f>BT!O6</f>
        <v>1:30.00 HIG</v>
      </c>
      <c r="J60" s="590" t="str">
        <f>BT!B6</f>
        <v>Farrell, Michael Sr.</v>
      </c>
    </row>
    <row r="61" spans="1:10" ht="26.1" customHeight="1" x14ac:dyDescent="0.3">
      <c r="A61" s="589" t="str">
        <f>BT!K10</f>
        <v>1:07.31 SSI</v>
      </c>
      <c r="B61" s="590" t="str">
        <f>BT!B10</f>
        <v>Haney, Jacob Fr.</v>
      </c>
      <c r="C61" s="589" t="str">
        <f>BT!L5</f>
        <v>1:10.50 HIG</v>
      </c>
      <c r="D61" s="590" t="str">
        <f>BT!B5</f>
        <v>Farrell, Max Fr.</v>
      </c>
      <c r="E61" s="598" t="str">
        <f>BT!M4</f>
        <v>7:29.76 TT</v>
      </c>
      <c r="F61" s="599" t="str">
        <f>BT!B4</f>
        <v>Daneshkhah, Hunter Fr.</v>
      </c>
      <c r="G61" s="604" t="str">
        <f>BT!N10</f>
        <v>1:29.76 PCD</v>
      </c>
      <c r="H61" s="599" t="str">
        <f>BT!B10</f>
        <v>Haney, Jacob Fr.</v>
      </c>
      <c r="I61" s="602" t="str">
        <f>BT!O5</f>
        <v>1:31.99 AJ</v>
      </c>
      <c r="J61" s="590" t="str">
        <f>BT!B5</f>
        <v>Farrell, Max Fr.</v>
      </c>
    </row>
    <row r="62" spans="1:10" ht="26.1" customHeight="1" x14ac:dyDescent="0.3">
      <c r="A62" s="589" t="str">
        <f>BT!K5</f>
        <v>1:07.41 ALA</v>
      </c>
      <c r="B62" s="590" t="str">
        <f>BT!B5</f>
        <v>Farrell, Max Fr.</v>
      </c>
      <c r="C62" s="589" t="str">
        <f>BT!L9</f>
        <v>1:12.03 HIG</v>
      </c>
      <c r="D62" s="590" t="str">
        <f>BT!B9</f>
        <v>Haming, Claas So.</v>
      </c>
      <c r="E62" s="598" t="str">
        <f>BT!M14</f>
        <v>7:42.09 JR</v>
      </c>
      <c r="F62" s="599" t="str">
        <f>BT!B14</f>
        <v>Klingler, Jake Sr.</v>
      </c>
      <c r="G62" s="604" t="str">
        <f>BT!N14</f>
        <v>1:33.93 TT</v>
      </c>
      <c r="H62" s="599" t="str">
        <f>BT!B14</f>
        <v>Klingler, Jake Sr.</v>
      </c>
      <c r="I62" s="602" t="str">
        <f>BT!O13</f>
        <v>1:35.06 TT</v>
      </c>
      <c r="J62" s="590" t="str">
        <f>BT!B13</f>
        <v>Kalkman, Kyler Fr.</v>
      </c>
    </row>
    <row r="63" spans="1:10" ht="26.1" customHeight="1" x14ac:dyDescent="0.3">
      <c r="A63" s="589" t="str">
        <f>BT!K8</f>
        <v>1:08.18 HIG</v>
      </c>
      <c r="B63" s="590" t="str">
        <f>BT!B8</f>
        <v>Fischbeck, Nathan Fr.</v>
      </c>
      <c r="C63" s="589" t="str">
        <f>BT!L10</f>
        <v>1:12.51 AJ</v>
      </c>
      <c r="D63" s="590" t="str">
        <f>BT!B10</f>
        <v>Haney, Jacob Fr.</v>
      </c>
      <c r="E63" s="598" t="str">
        <f>BT!M20</f>
        <v>8:00.65 HIG</v>
      </c>
      <c r="F63" s="599" t="str">
        <f>BT!B20</f>
        <v>Suncais Da Cruz, Sam So.</v>
      </c>
      <c r="G63" s="604" t="str">
        <f>BT!N11</f>
        <v>1:37.07 EI</v>
      </c>
      <c r="H63" s="599" t="str">
        <f>BT!B11</f>
        <v>Hanna, Mat So.</v>
      </c>
      <c r="I63" s="602" t="str">
        <f>BT!O8</f>
        <v>1:35.76 GCS</v>
      </c>
      <c r="J63" s="590" t="str">
        <f>BT!B8</f>
        <v>Fischbeck, Nathan Fr.</v>
      </c>
    </row>
    <row r="64" spans="1:10" ht="26.1" customHeight="1" x14ac:dyDescent="0.3">
      <c r="A64" s="589" t="str">
        <f>BT!K22</f>
        <v>1:09.06 ALA</v>
      </c>
      <c r="B64" s="590" t="str">
        <f>BT!B22</f>
        <v>Trinidad, Justin Fr.</v>
      </c>
      <c r="C64" s="589" t="str">
        <f>BT!L11</f>
        <v>1:12.86 AJ</v>
      </c>
      <c r="D64" s="590" t="str">
        <f>BT!B11</f>
        <v>Hanna, Mat So.</v>
      </c>
      <c r="E64" s="598" t="str">
        <f>BT!M5</f>
        <v>8:23.37 TT</v>
      </c>
      <c r="F64" s="599" t="str">
        <f>BT!B5</f>
        <v>Farrell, Max Fr.</v>
      </c>
      <c r="G64" s="604" t="str">
        <f>BT!N12</f>
        <v>1:37.23 HIG</v>
      </c>
      <c r="H64" s="599" t="str">
        <f>BT!B12</f>
        <v>Harris, Aiden Jr.</v>
      </c>
      <c r="I64" s="602" t="str">
        <f>BT!O9</f>
        <v>1:39.64 TT</v>
      </c>
      <c r="J64" s="590" t="str">
        <f>BT!B9</f>
        <v>Haming, Claas So.</v>
      </c>
    </row>
    <row r="65" spans="1:10" ht="26.1" customHeight="1" x14ac:dyDescent="0.3">
      <c r="A65" s="589" t="str">
        <f>BT!K20</f>
        <v>1:10.20 LCQ</v>
      </c>
      <c r="B65" s="590" t="str">
        <f>BT!B20</f>
        <v>Suncais Da Cruz, Sam So.</v>
      </c>
      <c r="C65" s="589" t="str">
        <f>BT!L20</f>
        <v>1:22.88 AJ</v>
      </c>
      <c r="D65" s="590" t="str">
        <f>BT!B20</f>
        <v>Suncais Da Cruz, Sam So.</v>
      </c>
      <c r="E65" s="598" t="str">
        <f>BT!M9</f>
        <v>9:25.26 MES</v>
      </c>
      <c r="F65" s="599" t="str">
        <f>BT!B9</f>
        <v>Haming, Claas So.</v>
      </c>
      <c r="G65" s="604" t="str">
        <f>BT!N22</f>
        <v>1:41.00 AJ</v>
      </c>
      <c r="H65" s="599" t="str">
        <f>BT!B22</f>
        <v>Trinidad, Justin Fr.</v>
      </c>
      <c r="I65" s="602" t="str">
        <f>BT!O16</f>
        <v>1:55.94 TT</v>
      </c>
      <c r="J65" s="590" t="str">
        <f>BT!B16</f>
        <v>Mikla, Caiden So.</v>
      </c>
    </row>
    <row r="66" spans="1:10" ht="26.1" customHeight="1" x14ac:dyDescent="0.3">
      <c r="A66" s="589" t="str">
        <f>BT!K9</f>
        <v>1:10.28 ALA</v>
      </c>
      <c r="B66" s="590" t="str">
        <f>BT!B9</f>
        <v>Haming, Claas So.</v>
      </c>
      <c r="C66" s="589" t="str">
        <f>BT!L22</f>
        <v>1:25.06 HIG</v>
      </c>
      <c r="D66" s="590" t="str">
        <f>BT!B22</f>
        <v>Trinidad, Justin Fr.</v>
      </c>
      <c r="E66" s="598" t="str">
        <f>BT!M22</f>
        <v>11:33.23 TT</v>
      </c>
      <c r="F66" s="599" t="str">
        <f>BT!B22</f>
        <v>Trinidad, Justin Fr.</v>
      </c>
      <c r="G66" s="604" t="str">
        <f>BT!N9</f>
        <v>1:44.28 TT</v>
      </c>
      <c r="H66" s="599" t="str">
        <f>BT!B9</f>
        <v>Haming, Claas So.</v>
      </c>
      <c r="I66" s="602" t="str">
        <f>BT!O22</f>
        <v>2:13.15 TT</v>
      </c>
      <c r="J66" s="590" t="str">
        <f>BT!B22</f>
        <v>Trinidad, Justin Fr.</v>
      </c>
    </row>
    <row r="67" spans="1:10" ht="26.1" customHeight="1" thickBot="1" x14ac:dyDescent="0.35">
      <c r="A67" s="591" t="str">
        <f>BT!K16</f>
        <v>1:25.60 CWF</v>
      </c>
      <c r="B67" s="592" t="str">
        <f>BT!B16</f>
        <v>Mikla, Caiden So.</v>
      </c>
      <c r="C67" s="591" t="str">
        <f>BT!L16</f>
        <v>1:31.06 AJ</v>
      </c>
      <c r="D67" s="592" t="str">
        <f>BT!B16</f>
        <v>Mikla, Caiden So.</v>
      </c>
      <c r="E67" s="600" t="str">
        <f>BT!M16</f>
        <v>11:50.36 TT</v>
      </c>
      <c r="F67" s="601" t="str">
        <f>BT!B16</f>
        <v>Mikla, Caiden So.</v>
      </c>
      <c r="G67" s="605" t="str">
        <f>BT!N16</f>
        <v>2:13.17 PCD</v>
      </c>
      <c r="H67" s="601" t="str">
        <f>BT!B16</f>
        <v>Mikla, Caiden So.</v>
      </c>
      <c r="I67" s="603" t="str">
        <f>BT!O12</f>
        <v>2:13.53 TT</v>
      </c>
      <c r="J67" s="592" t="str">
        <f>BT!B12</f>
        <v>Harris, Aiden Jr.</v>
      </c>
    </row>
  </sheetData>
  <sortState ref="C48:D67">
    <sortCondition ref="C47"/>
  </sortState>
  <mergeCells count="25">
    <mergeCell ref="G9:J9"/>
    <mergeCell ref="G10:J10"/>
    <mergeCell ref="G11:J11"/>
    <mergeCell ref="G12:J12"/>
    <mergeCell ref="G3:J3"/>
    <mergeCell ref="G4:J4"/>
    <mergeCell ref="G5:J5"/>
    <mergeCell ref="G6:J6"/>
    <mergeCell ref="G7:J7"/>
    <mergeCell ref="G23:J23"/>
    <mergeCell ref="A1:J1"/>
    <mergeCell ref="A2:J2"/>
    <mergeCell ref="A24:J24"/>
    <mergeCell ref="A46:J46"/>
    <mergeCell ref="G18:J18"/>
    <mergeCell ref="G19:J19"/>
    <mergeCell ref="G20:J20"/>
    <mergeCell ref="G21:J21"/>
    <mergeCell ref="G22:J22"/>
    <mergeCell ref="G13:J13"/>
    <mergeCell ref="G14:J14"/>
    <mergeCell ref="G15:J15"/>
    <mergeCell ref="G16:J16"/>
    <mergeCell ref="G17:J17"/>
    <mergeCell ref="G8:J8"/>
  </mergeCells>
  <phoneticPr fontId="1" type="noConversion"/>
  <pageMargins left="0.25" right="0.25" top="0.25" bottom="0.25" header="0.25" footer="0.25"/>
  <pageSetup scale="32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P59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8" width="18.6640625" style="67" customWidth="1"/>
    <col min="9" max="14" width="16.5546875" style="67" customWidth="1"/>
    <col min="15" max="16384" width="10.88671875" style="67"/>
  </cols>
  <sheetData>
    <row r="1" spans="1:12" ht="30" x14ac:dyDescent="0.25">
      <c r="A1" s="64" t="s">
        <v>152</v>
      </c>
      <c r="B1" s="65" t="s">
        <v>62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MES!H36</f>
        <v>at Mesquite 8/30/18</v>
      </c>
      <c r="C4" s="71" t="str">
        <f>MES!B8</f>
        <v>:29.08</v>
      </c>
      <c r="D4" s="71" t="str">
        <f>MES!C8</f>
        <v>:33.99</v>
      </c>
      <c r="E4" s="71" t="str">
        <f>MES!D8</f>
        <v>:37.69</v>
      </c>
      <c r="F4" s="71" t="str">
        <f>MES!E8</f>
        <v>:37.29</v>
      </c>
      <c r="G4" s="60">
        <f>MES!F8</f>
        <v>1.5978009259259259E-3</v>
      </c>
      <c r="H4" s="60">
        <f>MES!G8</f>
        <v>1.599652777777778E-3</v>
      </c>
      <c r="L4" s="66"/>
    </row>
    <row r="5" spans="1:12" ht="17.399999999999999" x14ac:dyDescent="0.25">
      <c r="A5" s="70" t="str">
        <f>ALA!I36</f>
        <v>vs. ALA QC &amp; North 10/18/18</v>
      </c>
      <c r="C5" s="71" t="str">
        <f>ALA!C9</f>
        <v>:31.57</v>
      </c>
      <c r="D5" s="71" t="str">
        <f>ALA!D9</f>
        <v>:35.56</v>
      </c>
      <c r="E5" s="71" t="str">
        <f>ALA!E9</f>
        <v>:35.31</v>
      </c>
      <c r="F5" s="71" t="str">
        <f>ALA!F9</f>
        <v>:33.74</v>
      </c>
      <c r="G5" s="60">
        <f>ALA!G9</f>
        <v>1.5761574074074074E-3</v>
      </c>
      <c r="H5" s="60">
        <f>ALA!H9</f>
        <v>1.5664351851851852E-3</v>
      </c>
      <c r="L5" s="66"/>
    </row>
    <row r="6" spans="1:12" ht="17.399999999999999" x14ac:dyDescent="0.25">
      <c r="A6" s="70"/>
      <c r="C6" s="71"/>
      <c r="D6" s="71"/>
      <c r="E6" s="71"/>
      <c r="F6" s="71"/>
      <c r="G6" s="72"/>
      <c r="H6" s="72"/>
      <c r="L6" s="66"/>
    </row>
    <row r="7" spans="1:12" ht="17.399999999999999" x14ac:dyDescent="0.25">
      <c r="A7" s="68" t="s">
        <v>1</v>
      </c>
      <c r="C7" s="69" t="s">
        <v>21</v>
      </c>
      <c r="D7" s="69" t="s">
        <v>19</v>
      </c>
      <c r="E7" s="69" t="s">
        <v>20</v>
      </c>
      <c r="F7" s="69" t="s">
        <v>22</v>
      </c>
      <c r="G7" s="69" t="s">
        <v>31</v>
      </c>
      <c r="H7" s="69" t="s">
        <v>51</v>
      </c>
      <c r="L7" s="66"/>
    </row>
    <row r="8" spans="1:12" ht="17.399999999999999" x14ac:dyDescent="0.25">
      <c r="A8" s="70" t="str">
        <f>CWF!I36</f>
        <v>vs. Casteel and Williams Field 9/27/18</v>
      </c>
      <c r="C8" s="71" t="str">
        <f>CWF!C15</f>
        <v>:33.48</v>
      </c>
      <c r="D8" s="71" t="str">
        <f>CWF!D15</f>
        <v>:38.60</v>
      </c>
      <c r="E8" s="71" t="str">
        <f>CWF!E15</f>
        <v>:49.09</v>
      </c>
      <c r="F8" s="71" t="str">
        <f>CWF!F15</f>
        <v>:34.72</v>
      </c>
      <c r="G8" s="60">
        <f>CWF!G15</f>
        <v>1.8042824074074074E-3</v>
      </c>
      <c r="H8" s="60">
        <f>CWF!H15</f>
        <v>1.8019675925925926E-3</v>
      </c>
      <c r="L8" s="66"/>
    </row>
    <row r="9" spans="1:12" ht="17.399999999999999" x14ac:dyDescent="0.25">
      <c r="A9" s="70" t="str">
        <f>GCS!I36</f>
        <v>vs. Gilbert Christian and Coronado 10/4/18</v>
      </c>
      <c r="C9" s="71" t="str">
        <f>GCS!C14</f>
        <v>:33.95</v>
      </c>
      <c r="D9" s="71" t="str">
        <f>GCS!D14</f>
        <v>:39.16</v>
      </c>
      <c r="E9" s="71" t="str">
        <f>GCS!E14</f>
        <v>:47.80</v>
      </c>
      <c r="F9" s="71" t="str">
        <f>GCS!F14</f>
        <v>:35.26</v>
      </c>
      <c r="G9" s="60">
        <f>GCS!G14</f>
        <v>1.8075231481481482E-3</v>
      </c>
      <c r="H9" s="60">
        <f>GCS!H14</f>
        <v>1.8065972222222225E-3</v>
      </c>
      <c r="L9" s="66"/>
    </row>
    <row r="10" spans="1:12" ht="17.399999999999999" x14ac:dyDescent="0.25">
      <c r="A10" s="63"/>
      <c r="C10" s="71"/>
      <c r="D10" s="71"/>
      <c r="E10" s="71"/>
      <c r="F10" s="71"/>
      <c r="G10" s="72"/>
      <c r="H10" s="72"/>
      <c r="L10" s="66"/>
    </row>
    <row r="11" spans="1:12" ht="17.399999999999999" x14ac:dyDescent="0.25">
      <c r="A11" s="68" t="s">
        <v>54</v>
      </c>
      <c r="D11" s="69"/>
      <c r="E11" s="69"/>
      <c r="F11" s="69"/>
      <c r="G11" s="69" t="s">
        <v>31</v>
      </c>
      <c r="H11" s="69" t="s">
        <v>51</v>
      </c>
      <c r="L11" s="66"/>
    </row>
    <row r="12" spans="1:12" ht="17.399999999999999" x14ac:dyDescent="0.25">
      <c r="A12" s="70" t="str">
        <f>PCD!H36</f>
        <v>at Phoenix Country Day 9/4/18</v>
      </c>
      <c r="D12" s="66"/>
      <c r="F12" s="66"/>
      <c r="G12" s="72" t="str">
        <f>PCD!F21</f>
        <v>:25.63</v>
      </c>
      <c r="H12" s="72" t="str">
        <f>PCD!G21</f>
        <v>:25.77</v>
      </c>
      <c r="L12" s="66"/>
    </row>
    <row r="13" spans="1:12" ht="17.399999999999999" x14ac:dyDescent="0.25">
      <c r="A13" s="70" t="str">
        <f>HIG!I36</f>
        <v>vs. Higley 9/20/18</v>
      </c>
      <c r="D13" s="66"/>
      <c r="F13" s="66"/>
      <c r="G13" s="72" t="str">
        <f>HIG!G20</f>
        <v>:26.18</v>
      </c>
      <c r="H13" s="72" t="str">
        <f>HIG!H20</f>
        <v>:26.05</v>
      </c>
      <c r="L13" s="66"/>
    </row>
    <row r="14" spans="1:12" ht="17.399999999999999" x14ac:dyDescent="0.25">
      <c r="A14" s="70" t="str">
        <f>EI!I36</f>
        <v>Eagle Invite 9/29/18</v>
      </c>
      <c r="D14" s="66"/>
      <c r="F14" s="66"/>
      <c r="G14" s="72" t="str">
        <f>EI!O5</f>
        <v>:25.25</v>
      </c>
      <c r="H14" s="72" t="str">
        <f>EI!P5</f>
        <v>:25.76</v>
      </c>
      <c r="L14" s="66"/>
    </row>
    <row r="15" spans="1:12" ht="17.399999999999999" x14ac:dyDescent="0.25">
      <c r="A15" s="70"/>
      <c r="D15" s="66"/>
      <c r="F15" s="66"/>
      <c r="G15" s="72"/>
      <c r="H15" s="72"/>
      <c r="L15" s="66"/>
    </row>
    <row r="16" spans="1:12" ht="17.399999999999999" x14ac:dyDescent="0.25">
      <c r="A16" s="68" t="s">
        <v>55</v>
      </c>
      <c r="E16" s="69" t="s">
        <v>44</v>
      </c>
      <c r="F16" s="69" t="s">
        <v>45</v>
      </c>
      <c r="G16" s="69" t="s">
        <v>31</v>
      </c>
      <c r="H16" s="69" t="s">
        <v>51</v>
      </c>
      <c r="L16" s="66"/>
    </row>
    <row r="17" spans="1:12" ht="17.399999999999999" x14ac:dyDescent="0.25">
      <c r="A17" s="70" t="str">
        <f>AJ!H36</f>
        <v>vs. Apache Junction 9/11/18</v>
      </c>
      <c r="E17" s="71" t="str">
        <f>AJ!D28</f>
        <v>:33.76</v>
      </c>
      <c r="F17" s="71" t="str">
        <f>AJ!E28</f>
        <v>:38.90</v>
      </c>
      <c r="G17" s="60">
        <f>AJ!F28</f>
        <v>8.4097222222222223E-4</v>
      </c>
      <c r="H17" s="60">
        <f>AJ!G28</f>
        <v>8.4282407407407407E-4</v>
      </c>
      <c r="L17" s="66"/>
    </row>
    <row r="18" spans="1:12" ht="17.399999999999999" x14ac:dyDescent="0.25">
      <c r="A18" s="70"/>
      <c r="E18" s="71"/>
      <c r="F18" s="71"/>
      <c r="G18" s="72"/>
      <c r="H18" s="72"/>
      <c r="L18" s="66"/>
    </row>
    <row r="19" spans="1:12" ht="17.399999999999999" x14ac:dyDescent="0.25">
      <c r="A19" s="68" t="s">
        <v>56</v>
      </c>
      <c r="E19" s="69" t="s">
        <v>44</v>
      </c>
      <c r="F19" s="69" t="s">
        <v>45</v>
      </c>
      <c r="G19" s="69" t="s">
        <v>31</v>
      </c>
      <c r="H19" s="69" t="s">
        <v>51</v>
      </c>
      <c r="L19" s="66"/>
    </row>
    <row r="20" spans="1:12" ht="17.399999999999999" x14ac:dyDescent="0.25">
      <c r="A20" s="70" t="str">
        <f>MES!H36</f>
        <v>at Mesquite 8/30/18</v>
      </c>
      <c r="E20" s="71" t="str">
        <f>MES!D33</f>
        <v>:27.95</v>
      </c>
      <c r="F20" s="71" t="str">
        <f>MES!E33</f>
        <v>:31.26</v>
      </c>
      <c r="G20" s="60" t="str">
        <f>MES!F33</f>
        <v>:59.21</v>
      </c>
      <c r="H20" s="60" t="str">
        <f>MES!G33</f>
        <v>:59.41</v>
      </c>
      <c r="L20" s="66"/>
    </row>
    <row r="21" spans="1:12" ht="17.399999999999999" x14ac:dyDescent="0.25">
      <c r="A21" s="70" t="str">
        <f>KI!I36</f>
        <v>Knights Invite 10/22/18</v>
      </c>
      <c r="E21" s="71" t="str">
        <f>KI!E35</f>
        <v>:27.03</v>
      </c>
      <c r="F21" s="71" t="str">
        <f>KI!F35</f>
        <v>:30.68</v>
      </c>
      <c r="G21" s="60" t="str">
        <f>KI!G35</f>
        <v>:57.71</v>
      </c>
      <c r="H21" s="60" t="str">
        <f>KI!H35</f>
        <v>:57.66</v>
      </c>
      <c r="L21" s="66"/>
    </row>
    <row r="22" spans="1:12" ht="17.399999999999999" x14ac:dyDescent="0.25">
      <c r="A22" s="70" t="str">
        <f>CWF!I36</f>
        <v>vs. Casteel and Williams Field 9/27/18</v>
      </c>
      <c r="E22" s="71" t="str">
        <f>CWF!E33</f>
        <v>:29.62</v>
      </c>
      <c r="F22" s="71" t="str">
        <f>CWF!F33</f>
        <v>:31.69</v>
      </c>
      <c r="G22" s="60">
        <f>CWF!G33</f>
        <v>7.0960648148148152E-4</v>
      </c>
      <c r="H22" s="60">
        <f>CWF!H33</f>
        <v>7.0706018518518514E-4</v>
      </c>
      <c r="L22" s="66"/>
    </row>
    <row r="23" spans="1:12" ht="17.399999999999999" x14ac:dyDescent="0.25">
      <c r="A23" s="70" t="str">
        <f>EI!I36</f>
        <v>Eagle Invite 9/29/18</v>
      </c>
      <c r="E23" s="71" t="str">
        <f>EI!M9</f>
        <v>:27.59</v>
      </c>
      <c r="F23" s="71" t="str">
        <f>EI!N9</f>
        <v>:30.42</v>
      </c>
      <c r="G23" s="60" t="str">
        <f>EI!O9</f>
        <v>:58.01</v>
      </c>
      <c r="H23" s="60" t="str">
        <f>EI!P9</f>
        <v>:58.33</v>
      </c>
      <c r="L23" s="66"/>
    </row>
    <row r="24" spans="1:12" ht="17.399999999999999" x14ac:dyDescent="0.25">
      <c r="A24" s="70" t="str">
        <f>SSI!I36</f>
        <v>Small School Invite 10/20/18</v>
      </c>
      <c r="E24" s="71" t="str">
        <f>SSI!E35</f>
        <v>:26.97</v>
      </c>
      <c r="F24" s="71" t="str">
        <f>SSI!F35</f>
        <v>:29.70</v>
      </c>
      <c r="G24" s="60" t="str">
        <f>SSI!G35</f>
        <v>:56.67</v>
      </c>
      <c r="H24" s="745" t="str">
        <f>SSI!H35</f>
        <v>:56.67</v>
      </c>
      <c r="L24" s="66"/>
    </row>
    <row r="25" spans="1:12" ht="17.399999999999999" x14ac:dyDescent="0.25">
      <c r="A25" s="70" t="str">
        <f>LCQ!I36</f>
        <v>Last Chance Qualifier 10/25/18</v>
      </c>
      <c r="E25" s="71" t="str">
        <f>LCQ!E35</f>
        <v>:26.73</v>
      </c>
      <c r="F25" s="71" t="str">
        <f>LCQ!F35</f>
        <v>:28.97</v>
      </c>
      <c r="G25" s="60" t="str">
        <f>LCQ!G35</f>
        <v>:55.70</v>
      </c>
      <c r="H25" s="745" t="str">
        <f>LCQ!H35</f>
        <v>:55.70</v>
      </c>
      <c r="L25" s="66"/>
    </row>
    <row r="26" spans="1:12" ht="17.399999999999999" x14ac:dyDescent="0.25">
      <c r="A26" s="70"/>
      <c r="E26" s="71"/>
      <c r="F26" s="71"/>
      <c r="G26" s="60"/>
      <c r="H26" s="60"/>
      <c r="L26" s="66"/>
    </row>
    <row r="27" spans="1:12" ht="17.399999999999999" x14ac:dyDescent="0.25">
      <c r="A27" s="68" t="s">
        <v>57</v>
      </c>
      <c r="B27" s="69" t="s">
        <v>38</v>
      </c>
      <c r="C27" s="69" t="s">
        <v>39</v>
      </c>
      <c r="D27" s="69" t="s">
        <v>40</v>
      </c>
      <c r="E27" s="69" t="s">
        <v>41</v>
      </c>
      <c r="F27" s="69" t="s">
        <v>42</v>
      </c>
      <c r="G27" s="69" t="s">
        <v>31</v>
      </c>
      <c r="H27" s="69" t="s">
        <v>51</v>
      </c>
      <c r="L27" s="66"/>
    </row>
    <row r="28" spans="1:12" ht="17.399999999999999" x14ac:dyDescent="0.25">
      <c r="A28" s="70" t="str">
        <f>HIG!I36</f>
        <v>vs. Higley 9/20/18</v>
      </c>
      <c r="B28" s="71" t="str">
        <f>HIG!J4</f>
        <v>:31.19</v>
      </c>
      <c r="C28" s="71" t="str">
        <f>HIG!K4</f>
        <v>:32.72</v>
      </c>
      <c r="D28" s="71" t="str">
        <f>HIG!L4</f>
        <v>:38.04</v>
      </c>
      <c r="E28" s="71" t="str">
        <f>HIG!M4</f>
        <v>:38.78</v>
      </c>
      <c r="F28" s="71" t="str">
        <f>HIG!N4</f>
        <v>:39.75</v>
      </c>
      <c r="G28" s="72">
        <f>HIG!O4</f>
        <v>4.3189814814814818E-3</v>
      </c>
      <c r="H28" s="72">
        <f>HIG!P4</f>
        <v>4.3165509259259259E-3</v>
      </c>
      <c r="L28" s="66"/>
    </row>
    <row r="29" spans="1:12" ht="17.399999999999999" x14ac:dyDescent="0.25">
      <c r="A29" s="70"/>
      <c r="B29" s="71" t="str">
        <f>HIG!J5</f>
        <v>:39.49</v>
      </c>
      <c r="C29" s="71" t="str">
        <f>HIG!K5</f>
        <v>:37.81</v>
      </c>
      <c r="D29" s="71" t="str">
        <f>HIG!L5</f>
        <v>:38.06</v>
      </c>
      <c r="E29" s="71" t="str">
        <f>HIG!M5</f>
        <v>:39.25</v>
      </c>
      <c r="F29" s="71" t="str">
        <f>HIG!N5</f>
        <v>:38.07</v>
      </c>
      <c r="G29" s="72"/>
      <c r="H29" s="72"/>
      <c r="L29" s="66"/>
    </row>
    <row r="30" spans="1:12" ht="17.399999999999999" x14ac:dyDescent="0.25">
      <c r="A30" s="70"/>
      <c r="B30" s="71"/>
      <c r="C30" s="71"/>
      <c r="D30" s="71"/>
      <c r="E30" s="71"/>
      <c r="F30" s="71"/>
      <c r="G30" s="72"/>
      <c r="H30" s="66"/>
      <c r="L30" s="66"/>
    </row>
    <row r="31" spans="1:12" ht="17.399999999999999" x14ac:dyDescent="0.25">
      <c r="A31" s="68" t="s">
        <v>58</v>
      </c>
      <c r="E31" s="69" t="s">
        <v>44</v>
      </c>
      <c r="F31" s="69" t="s">
        <v>45</v>
      </c>
      <c r="G31" s="69" t="s">
        <v>31</v>
      </c>
      <c r="H31" s="69" t="s">
        <v>51</v>
      </c>
      <c r="L31" s="66"/>
    </row>
    <row r="32" spans="1:12" ht="17.399999999999999" x14ac:dyDescent="0.25">
      <c r="A32" s="70" t="str">
        <f>PCD!H36</f>
        <v>at Phoenix Country Day 9/4/18</v>
      </c>
      <c r="E32" s="71" t="str">
        <f>PCD!L18</f>
        <v>:33.19</v>
      </c>
      <c r="F32" s="71" t="str">
        <f>PCD!M18</f>
        <v>:37.14</v>
      </c>
      <c r="G32" s="60">
        <f>PCD!N18</f>
        <v>8.1400462962962947E-4</v>
      </c>
      <c r="H32" s="60">
        <f>PCD!O18</f>
        <v>8.143518518518518E-4</v>
      </c>
      <c r="L32" s="66"/>
    </row>
    <row r="33" spans="1:16" ht="17.399999999999999" x14ac:dyDescent="0.25">
      <c r="A33" s="70" t="str">
        <f>KI!I36</f>
        <v>Knights Invite 10/22/18</v>
      </c>
      <c r="E33" s="71" t="str">
        <f>KI!M20</f>
        <v>:32.41</v>
      </c>
      <c r="F33" s="71" t="str">
        <f>KI!N20</f>
        <v>:35.90</v>
      </c>
      <c r="G33" s="60">
        <f>KI!O20</f>
        <v>7.906250000000001E-4</v>
      </c>
      <c r="H33" s="745">
        <f>KI!P20</f>
        <v>7.906250000000001E-4</v>
      </c>
      <c r="L33" s="66"/>
    </row>
    <row r="34" spans="1:16" ht="17.399999999999999" x14ac:dyDescent="0.25">
      <c r="A34" s="70" t="str">
        <f>GCS!I36</f>
        <v>vs. Gilbert Christian and Coronado 10/4/18</v>
      </c>
      <c r="E34" s="71" t="str">
        <f>GCS!M20</f>
        <v>:33.87</v>
      </c>
      <c r="F34" s="71" t="str">
        <f>GCS!N20</f>
        <v>:35.44</v>
      </c>
      <c r="G34" s="60">
        <f>GCS!O20</f>
        <v>8.021990740740741E-4</v>
      </c>
      <c r="H34" s="739">
        <f>GCS!P20</f>
        <v>8.0069444444444448E-4</v>
      </c>
      <c r="L34" s="66"/>
    </row>
    <row r="35" spans="1:16" ht="17.399999999999999" x14ac:dyDescent="0.25">
      <c r="A35" s="70" t="str">
        <f>ALA!I36</f>
        <v>vs. ALA QC &amp; North 10/18/18</v>
      </c>
      <c r="E35" s="71" t="str">
        <f>ALA!M21</f>
        <v>:33.25</v>
      </c>
      <c r="F35" s="71" t="str">
        <f>ALA!N21</f>
        <v>:35.58</v>
      </c>
      <c r="G35" s="60">
        <f>ALA!O21</f>
        <v>7.9664351851851858E-4</v>
      </c>
      <c r="H35" s="739">
        <f>ALA!P21</f>
        <v>7.9722222222222228E-4</v>
      </c>
      <c r="L35" s="66"/>
    </row>
    <row r="36" spans="1:16" ht="17.399999999999999" x14ac:dyDescent="0.25">
      <c r="A36" s="70" t="str">
        <f>SSI!I36</f>
        <v>Small School Invite 10/20/18</v>
      </c>
      <c r="E36" s="71" t="str">
        <f>SSI!M23</f>
        <v>:32.12</v>
      </c>
      <c r="F36" s="71" t="str">
        <f>SSI!N23</f>
        <v>:34.67</v>
      </c>
      <c r="G36" s="60">
        <f>SSI!O23</f>
        <v>7.7303240740740728E-4</v>
      </c>
      <c r="H36" s="745">
        <f>SSI!P23</f>
        <v>7.7303240740740728E-4</v>
      </c>
      <c r="L36" s="66"/>
    </row>
    <row r="37" spans="1:16" ht="17.399999999999999" x14ac:dyDescent="0.25">
      <c r="A37" s="70" t="str">
        <f>LCQ!I36</f>
        <v>Last Chance Qualifier 10/25/18</v>
      </c>
      <c r="E37" s="71" t="str">
        <f>LCQ!M22</f>
        <v>:30.33</v>
      </c>
      <c r="F37" s="71" t="str">
        <f>LCQ!N22</f>
        <v>:32.67</v>
      </c>
      <c r="G37" s="60">
        <f>LCQ!O22</f>
        <v>7.291666666666667E-4</v>
      </c>
      <c r="H37" s="782">
        <f>LCQ!P22</f>
        <v>7.291666666666667E-4</v>
      </c>
      <c r="L37" s="66"/>
    </row>
    <row r="38" spans="1:16" ht="17.399999999999999" x14ac:dyDescent="0.25">
      <c r="A38" s="70" t="str">
        <f>'AZ1'!I36</f>
        <v>AZ State Div 3 Prelims 11/2/18</v>
      </c>
      <c r="E38" s="71" t="str">
        <f>'AZ1'!M20</f>
        <v>:29.58</v>
      </c>
      <c r="F38" s="71" t="str">
        <f>'AZ1'!N20</f>
        <v>:32.06</v>
      </c>
      <c r="G38" s="60">
        <f>'AZ1'!O20</f>
        <v>7.1342592592592595E-4</v>
      </c>
      <c r="H38" s="782">
        <f>'AZ1'!P20</f>
        <v>7.1342592592592595E-4</v>
      </c>
      <c r="L38" s="66"/>
    </row>
    <row r="39" spans="1:16" ht="17.399999999999999" x14ac:dyDescent="0.25">
      <c r="A39" s="70" t="str">
        <f>'AZ2'!I36</f>
        <v>AZ State Div 3 Finals 11/3/18</v>
      </c>
      <c r="E39" s="71" t="str">
        <f>'AZ2'!M20</f>
        <v>:29.16</v>
      </c>
      <c r="F39" s="71" t="str">
        <f>'AZ2'!N20</f>
        <v>:31.89</v>
      </c>
      <c r="G39" s="60">
        <f>'AZ2'!O20</f>
        <v>7.0659722222222228E-4</v>
      </c>
      <c r="H39" s="782">
        <f>'AZ2'!P20</f>
        <v>7.0659722222222228E-4</v>
      </c>
      <c r="L39" s="66"/>
    </row>
    <row r="40" spans="1:16" ht="17.399999999999999" x14ac:dyDescent="0.25">
      <c r="A40" s="70"/>
      <c r="E40" s="71"/>
      <c r="F40" s="71"/>
      <c r="G40" s="60"/>
      <c r="H40" s="60"/>
      <c r="L40" s="66"/>
    </row>
    <row r="41" spans="1:16" ht="17.399999999999999" x14ac:dyDescent="0.25">
      <c r="A41" s="68" t="s">
        <v>59</v>
      </c>
      <c r="E41" s="69" t="s">
        <v>44</v>
      </c>
      <c r="F41" s="69" t="s">
        <v>45</v>
      </c>
      <c r="G41" s="69" t="s">
        <v>31</v>
      </c>
      <c r="H41" s="69" t="s">
        <v>51</v>
      </c>
      <c r="L41" s="66"/>
    </row>
    <row r="42" spans="1:16" ht="17.399999999999999" x14ac:dyDescent="0.25">
      <c r="A42" s="70" t="str">
        <f>AJ!H36</f>
        <v>vs. Apache Junction 9/11/18</v>
      </c>
      <c r="E42" s="71" t="str">
        <f>AJ!L26</f>
        <v>:40.67</v>
      </c>
      <c r="F42" s="71" t="str">
        <f>AJ!M26</f>
        <v>:44.08</v>
      </c>
      <c r="G42" s="60">
        <f>AJ!N26</f>
        <v>9.8090277777777781E-4</v>
      </c>
      <c r="H42" s="60">
        <f>AJ!O26</f>
        <v>9.7673611111111116E-4</v>
      </c>
      <c r="I42" s="217"/>
      <c r="J42" s="217"/>
      <c r="K42" s="217"/>
      <c r="L42" s="238"/>
      <c r="M42" s="217"/>
      <c r="N42" s="217"/>
      <c r="O42" s="217"/>
      <c r="P42" s="217"/>
    </row>
    <row r="43" spans="1:16" ht="18" thickBot="1" x14ac:dyDescent="0.3">
      <c r="A43" s="70"/>
      <c r="E43" s="71"/>
      <c r="F43" s="71"/>
      <c r="G43" s="60"/>
      <c r="H43" s="60"/>
      <c r="I43" s="217"/>
      <c r="J43" s="217"/>
      <c r="K43" s="217"/>
      <c r="L43" s="238"/>
      <c r="M43" s="217"/>
      <c r="N43" s="217"/>
      <c r="O43" s="217"/>
      <c r="P43" s="217"/>
    </row>
    <row r="44" spans="1:16" ht="18" thickBot="1" x14ac:dyDescent="0.3">
      <c r="A44" s="113" t="s">
        <v>140</v>
      </c>
      <c r="B44" s="303"/>
      <c r="C44" s="303"/>
      <c r="D44" s="303"/>
      <c r="E44" s="304"/>
      <c r="F44" s="304"/>
      <c r="G44" s="305"/>
      <c r="H44" s="306"/>
      <c r="I44" s="239"/>
      <c r="J44" s="239"/>
      <c r="K44" s="238"/>
      <c r="L44" s="238"/>
      <c r="M44" s="217"/>
      <c r="N44" s="217"/>
      <c r="O44" s="217"/>
      <c r="P44" s="217"/>
    </row>
    <row r="45" spans="1:16" ht="18" thickBot="1" x14ac:dyDescent="0.3">
      <c r="A45" s="114" t="s">
        <v>0</v>
      </c>
      <c r="B45" s="293" t="s">
        <v>32</v>
      </c>
      <c r="C45" s="294" t="s">
        <v>33</v>
      </c>
      <c r="D45" s="805" t="s">
        <v>34</v>
      </c>
      <c r="E45" s="295" t="s">
        <v>2</v>
      </c>
      <c r="F45" s="295" t="s">
        <v>1</v>
      </c>
      <c r="G45" s="295" t="s">
        <v>3</v>
      </c>
      <c r="H45" s="296" t="s">
        <v>9</v>
      </c>
      <c r="I45" s="217"/>
      <c r="J45" s="217"/>
      <c r="K45" s="217"/>
      <c r="L45" s="217"/>
      <c r="M45" s="217"/>
      <c r="N45" s="217"/>
      <c r="O45" s="217"/>
      <c r="P45" s="217"/>
    </row>
    <row r="46" spans="1:16" ht="17.399999999999999" x14ac:dyDescent="0.3">
      <c r="A46" s="115" t="s">
        <v>65</v>
      </c>
      <c r="B46" s="228" t="s">
        <v>793</v>
      </c>
      <c r="C46" s="229" t="s">
        <v>794</v>
      </c>
      <c r="D46" s="822" t="s">
        <v>795</v>
      </c>
      <c r="E46" s="111" t="s">
        <v>380</v>
      </c>
      <c r="F46" s="92" t="s">
        <v>381</v>
      </c>
      <c r="G46" s="92" t="s">
        <v>382</v>
      </c>
      <c r="H46" s="93" t="s">
        <v>383</v>
      </c>
      <c r="I46" s="217"/>
      <c r="J46" s="217"/>
      <c r="K46" s="217"/>
      <c r="L46" s="217"/>
      <c r="M46" s="217"/>
      <c r="N46" s="217"/>
      <c r="O46" s="217"/>
      <c r="P46" s="217"/>
    </row>
    <row r="47" spans="1:16" ht="18" thickBot="1" x14ac:dyDescent="0.3">
      <c r="A47" s="116" t="s">
        <v>62</v>
      </c>
      <c r="B47" s="331" t="str">
        <f>BT!C15</f>
        <v>:28.22 AZ1</v>
      </c>
      <c r="C47" s="73" t="str">
        <f>BT!D15</f>
        <v>:40.67 AJ</v>
      </c>
      <c r="D47" s="74" t="str">
        <f>BT!E15</f>
        <v>:32.62 TT</v>
      </c>
      <c r="E47" s="122" t="str">
        <f>BT!F15</f>
        <v>2:15.34 ALA</v>
      </c>
      <c r="F47" s="73" t="str">
        <f>BT!G15</f>
        <v>2:35.69 CWF</v>
      </c>
      <c r="G47" s="73" t="str">
        <f>BT!H15</f>
        <v>:25.25 EI</v>
      </c>
      <c r="H47" s="74" t="str">
        <f>BT!I15</f>
        <v>:23.97 AZ2</v>
      </c>
      <c r="I47" s="217"/>
      <c r="J47" s="217"/>
      <c r="K47" s="217"/>
      <c r="L47" s="217"/>
      <c r="M47" s="217"/>
      <c r="N47" s="217"/>
      <c r="O47" s="217"/>
      <c r="P47" s="217"/>
    </row>
    <row r="48" spans="1:16" ht="13.8" thickBot="1" x14ac:dyDescent="0.3">
      <c r="A48" s="58"/>
      <c r="B48" s="217"/>
      <c r="C48" s="217"/>
      <c r="D48" s="217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ht="18" thickBot="1" x14ac:dyDescent="0.3">
      <c r="A49" s="114" t="s">
        <v>0</v>
      </c>
      <c r="B49" s="298" t="s">
        <v>4</v>
      </c>
      <c r="C49" s="298" t="s">
        <v>5</v>
      </c>
      <c r="D49" s="298" t="s">
        <v>10</v>
      </c>
      <c r="E49" s="298" t="s">
        <v>6</v>
      </c>
      <c r="F49" s="298" t="s">
        <v>7</v>
      </c>
      <c r="G49" s="296" t="s">
        <v>8</v>
      </c>
      <c r="H49" s="217"/>
      <c r="I49" s="217"/>
      <c r="J49" s="217"/>
      <c r="K49" s="217"/>
      <c r="L49" s="217"/>
      <c r="M49" s="217"/>
      <c r="N49" s="217"/>
    </row>
    <row r="50" spans="1:14" ht="17.399999999999999" x14ac:dyDescent="0.3">
      <c r="A50" s="115" t="s">
        <v>65</v>
      </c>
      <c r="B50" s="92" t="s">
        <v>384</v>
      </c>
      <c r="C50" s="92" t="s">
        <v>385</v>
      </c>
      <c r="D50" s="92" t="s">
        <v>386</v>
      </c>
      <c r="E50" s="92" t="s">
        <v>169</v>
      </c>
      <c r="F50" s="92" t="s">
        <v>387</v>
      </c>
      <c r="G50" s="93" t="s">
        <v>388</v>
      </c>
      <c r="H50" s="217"/>
      <c r="I50" s="217"/>
      <c r="J50" s="217"/>
      <c r="K50" s="217"/>
      <c r="L50" s="217"/>
      <c r="M50" s="217"/>
      <c r="N50" s="217"/>
    </row>
    <row r="51" spans="1:14" ht="18" thickBot="1" x14ac:dyDescent="0.3">
      <c r="A51" s="116" t="s">
        <v>62</v>
      </c>
      <c r="B51" s="73" t="str">
        <f>BT!J15</f>
        <v>1:12.06 AJ</v>
      </c>
      <c r="C51" s="73" t="str">
        <f>BT!K15</f>
        <v>:55.70 LCQ</v>
      </c>
      <c r="D51" s="73" t="str">
        <f>BT!L15</f>
        <v>:54.77 LCQ</v>
      </c>
      <c r="E51" s="73" t="str">
        <f>BT!M15</f>
        <v>6:12.95 HIG</v>
      </c>
      <c r="F51" s="73" t="str">
        <f>BT!N15</f>
        <v>1:01.05 AZ2</v>
      </c>
      <c r="G51" s="74" t="str">
        <f>BT!O15</f>
        <v>1:24.39 AJ</v>
      </c>
      <c r="H51" s="217"/>
      <c r="I51" s="217"/>
      <c r="J51" s="217"/>
      <c r="K51" s="217"/>
      <c r="L51" s="217"/>
      <c r="M51" s="217"/>
      <c r="N51" s="217"/>
    </row>
    <row r="52" spans="1:14" ht="13.8" thickBot="1" x14ac:dyDescent="0.3">
      <c r="A52" s="217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</row>
    <row r="53" spans="1:14" ht="18" thickBot="1" x14ac:dyDescent="0.3">
      <c r="A53" s="113">
        <v>2018</v>
      </c>
      <c r="B53" s="224" t="s">
        <v>32</v>
      </c>
      <c r="C53" s="312" t="s">
        <v>33</v>
      </c>
      <c r="D53" s="821" t="s">
        <v>34</v>
      </c>
      <c r="E53" s="326" t="s">
        <v>2</v>
      </c>
      <c r="F53" s="326" t="s">
        <v>1</v>
      </c>
      <c r="G53" s="326" t="s">
        <v>3</v>
      </c>
      <c r="H53" s="317" t="s">
        <v>9</v>
      </c>
    </row>
    <row r="54" spans="1:14" ht="17.399999999999999" x14ac:dyDescent="0.3">
      <c r="A54" s="232" t="s">
        <v>60</v>
      </c>
      <c r="B54" s="234" t="s">
        <v>283</v>
      </c>
      <c r="C54" s="235" t="s">
        <v>274</v>
      </c>
      <c r="D54" s="823" t="s">
        <v>436</v>
      </c>
      <c r="E54" s="111" t="s">
        <v>332</v>
      </c>
      <c r="F54" s="92" t="s">
        <v>316</v>
      </c>
      <c r="G54" s="92" t="s">
        <v>475</v>
      </c>
      <c r="H54" s="93" t="s">
        <v>699</v>
      </c>
    </row>
    <row r="55" spans="1:14" ht="18" thickBot="1" x14ac:dyDescent="0.3">
      <c r="A55" s="233" t="s">
        <v>61</v>
      </c>
      <c r="B55" s="144" t="str">
        <f>BT!C15</f>
        <v>:28.22 AZ1</v>
      </c>
      <c r="C55" s="77" t="str">
        <f>BT!D15</f>
        <v>:40.67 AJ</v>
      </c>
      <c r="D55" s="78" t="str">
        <f>BT!E15</f>
        <v>:32.62 TT</v>
      </c>
      <c r="E55" s="112" t="str">
        <f>BT!F15</f>
        <v>2:15.34 ALA</v>
      </c>
      <c r="F55" s="77" t="str">
        <f>BT!G15</f>
        <v>2:35.69 CWF</v>
      </c>
      <c r="G55" s="77" t="str">
        <f>BT!H15</f>
        <v>:25.25 EI</v>
      </c>
      <c r="H55" s="78" t="str">
        <f>BT!I15</f>
        <v>:23.97 AZ2</v>
      </c>
    </row>
    <row r="56" spans="1:14" ht="13.8" thickBot="1" x14ac:dyDescent="0.3"/>
    <row r="57" spans="1:14" ht="18" thickBot="1" x14ac:dyDescent="0.3">
      <c r="A57" s="113">
        <v>2018</v>
      </c>
      <c r="B57" s="316" t="s">
        <v>4</v>
      </c>
      <c r="C57" s="316" t="s">
        <v>5</v>
      </c>
      <c r="D57" s="316" t="s">
        <v>10</v>
      </c>
      <c r="E57" s="316" t="s">
        <v>6</v>
      </c>
      <c r="F57" s="316" t="s">
        <v>7</v>
      </c>
      <c r="G57" s="317" t="s">
        <v>8</v>
      </c>
    </row>
    <row r="58" spans="1:14" ht="17.399999999999999" x14ac:dyDescent="0.3">
      <c r="A58" s="232" t="s">
        <v>60</v>
      </c>
      <c r="B58" s="92" t="s">
        <v>270</v>
      </c>
      <c r="C58" s="92" t="s">
        <v>257</v>
      </c>
      <c r="D58" s="92" t="s">
        <v>947</v>
      </c>
      <c r="E58" s="92" t="s">
        <v>425</v>
      </c>
      <c r="F58" s="92" t="s">
        <v>295</v>
      </c>
      <c r="G58" s="93" t="s">
        <v>458</v>
      </c>
    </row>
    <row r="59" spans="1:14" ht="18" thickBot="1" x14ac:dyDescent="0.3">
      <c r="A59" s="233" t="s">
        <v>61</v>
      </c>
      <c r="B59" s="77" t="str">
        <f>BT!J15</f>
        <v>1:12.06 AJ</v>
      </c>
      <c r="C59" s="77" t="str">
        <f>BT!K15</f>
        <v>:55.70 LCQ</v>
      </c>
      <c r="D59" s="77" t="str">
        <f>BT!L15</f>
        <v>:54.77 LCQ</v>
      </c>
      <c r="E59" s="77" t="str">
        <f>BT!M15</f>
        <v>6:12.95 HIG</v>
      </c>
      <c r="F59" s="77" t="str">
        <f>BT!N15</f>
        <v>1:01.05 AZ2</v>
      </c>
      <c r="G59" s="78" t="str">
        <f>BT!O15</f>
        <v>1:24.39 AJ</v>
      </c>
    </row>
  </sheetData>
  <pageMargins left="0.7" right="0.7" top="0.75" bottom="0.75" header="0.3" footer="0.3"/>
  <pageSetup scale="51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FAC7-E830-407E-AE00-625C440DF84A}">
  <sheetPr>
    <pageSetUpPr fitToPage="1"/>
  </sheetPr>
  <dimension ref="A1:O50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485</v>
      </c>
      <c r="B1" s="35" t="s">
        <v>64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/>
      <c r="C4" s="3"/>
      <c r="D4" s="3"/>
      <c r="E4" s="3"/>
      <c r="F4" s="3"/>
      <c r="G4" s="4"/>
      <c r="H4" s="4"/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/>
      <c r="C7" s="3"/>
      <c r="D7" s="3"/>
      <c r="E7" s="3"/>
      <c r="F7" s="3"/>
      <c r="G7" s="4"/>
      <c r="H7" s="4"/>
      <c r="L7" s="5"/>
    </row>
    <row r="8" spans="1:12" ht="17.399999999999999" x14ac:dyDescent="0.3">
      <c r="A8" s="27"/>
      <c r="C8" s="3"/>
      <c r="D8" s="3"/>
      <c r="E8" s="3"/>
      <c r="F8" s="3"/>
      <c r="G8" s="2"/>
      <c r="H8" s="2"/>
      <c r="L8" s="5"/>
    </row>
    <row r="9" spans="1:12" ht="17.399999999999999" x14ac:dyDescent="0.3">
      <c r="A9" s="7" t="s">
        <v>54</v>
      </c>
      <c r="D9" s="8"/>
      <c r="E9" s="8"/>
      <c r="F9" s="8"/>
      <c r="G9" s="8" t="s">
        <v>31</v>
      </c>
      <c r="H9" s="8" t="s">
        <v>51</v>
      </c>
      <c r="L9" s="5"/>
    </row>
    <row r="10" spans="1:12" ht="17.399999999999999" x14ac:dyDescent="0.3">
      <c r="A10" s="1" t="str">
        <f>MES!H36</f>
        <v>at Mesquite 8/30/18</v>
      </c>
      <c r="D10" s="5"/>
      <c r="F10" s="5"/>
      <c r="G10" s="2" t="str">
        <f>MES!F54</f>
        <v>:41.64</v>
      </c>
      <c r="H10" s="2" t="str">
        <f>MES!G54</f>
        <v>:41.64</v>
      </c>
      <c r="L10" s="5"/>
    </row>
    <row r="11" spans="1:12" ht="17.399999999999999" x14ac:dyDescent="0.3">
      <c r="A11" s="1" t="str">
        <f>AJ!H36</f>
        <v>vs. Apache Junction 9/11/18</v>
      </c>
      <c r="D11" s="5"/>
      <c r="F11" s="5"/>
      <c r="G11" s="2" t="str">
        <f>AJ!F23</f>
        <v>:38.36</v>
      </c>
      <c r="H11" s="2" t="str">
        <f>AJ!G23</f>
        <v>:37.84</v>
      </c>
      <c r="L11" s="5"/>
    </row>
    <row r="12" spans="1:12" ht="17.399999999999999" x14ac:dyDescent="0.3">
      <c r="A12" s="1" t="str">
        <f>HIG!I36</f>
        <v>vs. Higley 9/20/18</v>
      </c>
      <c r="D12" s="2"/>
      <c r="F12" s="5"/>
      <c r="G12" s="2" t="str">
        <f>HIG!G53</f>
        <v>:37.83</v>
      </c>
      <c r="H12" s="2" t="str">
        <f>HIG!H53</f>
        <v>:37.68</v>
      </c>
      <c r="L12" s="5"/>
    </row>
    <row r="13" spans="1:12" ht="17.399999999999999" x14ac:dyDescent="0.3">
      <c r="A13" s="1" t="str">
        <f>KI!I36</f>
        <v>Knights Invite 10/22/18</v>
      </c>
      <c r="D13" s="2"/>
      <c r="F13" s="5"/>
      <c r="G13" s="2" t="str">
        <f>KI!G20</f>
        <v>:37.24</v>
      </c>
      <c r="H13" s="2" t="str">
        <f>KI!H20</f>
        <v>:37.16</v>
      </c>
      <c r="L13" s="5"/>
    </row>
    <row r="14" spans="1:12" ht="17.399999999999999" x14ac:dyDescent="0.3">
      <c r="A14" s="1" t="str">
        <f>CWF!I36</f>
        <v>vs. Casteel and Williams Field 9/27/18</v>
      </c>
      <c r="D14" s="2"/>
      <c r="F14" s="5"/>
      <c r="G14" s="2" t="str">
        <f>CWF!G60</f>
        <v>:35.95</v>
      </c>
      <c r="H14" s="2" t="str">
        <f>CWF!H60</f>
        <v>:35.66</v>
      </c>
      <c r="L14" s="5"/>
    </row>
    <row r="15" spans="1:12" ht="17.399999999999999" x14ac:dyDescent="0.3">
      <c r="A15" s="1" t="str">
        <f>EI!I36</f>
        <v>Eagle Invite 9/29/18</v>
      </c>
      <c r="D15" s="2"/>
      <c r="F15" s="5"/>
      <c r="G15" s="2" t="str">
        <f>EI!G20</f>
        <v>:36.24</v>
      </c>
      <c r="H15" s="2" t="str">
        <f>EI!H20</f>
        <v>:36.39</v>
      </c>
      <c r="L15" s="5"/>
    </row>
    <row r="16" spans="1:12" ht="17.399999999999999" x14ac:dyDescent="0.3">
      <c r="A16" s="1"/>
      <c r="D16" s="5"/>
      <c r="F16" s="5"/>
      <c r="G16" s="2"/>
      <c r="H16" s="2"/>
      <c r="L16" s="5"/>
    </row>
    <row r="17" spans="1:12" ht="17.399999999999999" x14ac:dyDescent="0.3">
      <c r="A17" s="7" t="s">
        <v>55</v>
      </c>
      <c r="E17" s="8" t="s">
        <v>44</v>
      </c>
      <c r="F17" s="8" t="s">
        <v>45</v>
      </c>
      <c r="G17" s="8" t="s">
        <v>31</v>
      </c>
      <c r="H17" s="8" t="s">
        <v>51</v>
      </c>
      <c r="L17" s="5"/>
    </row>
    <row r="18" spans="1:12" ht="17.399999999999999" x14ac:dyDescent="0.3">
      <c r="A18" s="1"/>
      <c r="E18" s="3"/>
      <c r="F18" s="3"/>
      <c r="G18" s="2"/>
      <c r="H18" s="2"/>
      <c r="L18" s="5"/>
    </row>
    <row r="19" spans="1:12" ht="17.399999999999999" x14ac:dyDescent="0.3">
      <c r="A19" s="1"/>
      <c r="E19" s="3"/>
      <c r="F19" s="3"/>
      <c r="G19" s="2"/>
      <c r="H19" s="2"/>
      <c r="L19" s="5"/>
    </row>
    <row r="20" spans="1:12" ht="17.399999999999999" x14ac:dyDescent="0.3">
      <c r="A20" s="7" t="s">
        <v>56</v>
      </c>
      <c r="E20" s="8" t="s">
        <v>44</v>
      </c>
      <c r="F20" s="8" t="s">
        <v>45</v>
      </c>
      <c r="G20" s="8" t="s">
        <v>31</v>
      </c>
      <c r="H20" s="8" t="s">
        <v>51</v>
      </c>
      <c r="L20" s="5"/>
    </row>
    <row r="21" spans="1:12" ht="17.399999999999999" x14ac:dyDescent="0.3">
      <c r="A21" s="1" t="str">
        <f>MES!H36</f>
        <v>at Mesquite 8/30/18</v>
      </c>
      <c r="E21" s="3" t="str">
        <f>MES!D60</f>
        <v>:43.10</v>
      </c>
      <c r="F21" s="3" t="str">
        <f>MES!E60</f>
        <v>:51.68</v>
      </c>
      <c r="G21" s="4">
        <f>MES!F60</f>
        <v>1.0969907407407408E-3</v>
      </c>
      <c r="H21" s="4">
        <f>MES!G60</f>
        <v>1.0969907407407408E-3</v>
      </c>
      <c r="L21" s="5"/>
    </row>
    <row r="22" spans="1:12" ht="17.399999999999999" x14ac:dyDescent="0.3">
      <c r="A22" s="1" t="str">
        <f>PCD!H36</f>
        <v>at Phoenix Country Day 9/4/18</v>
      </c>
      <c r="E22" s="3" t="str">
        <f>PCD!D54</f>
        <v>:42.28</v>
      </c>
      <c r="F22" s="3" t="str">
        <f>PCD!E54</f>
        <v>:53.33</v>
      </c>
      <c r="G22" s="4">
        <f>PCD!F54</f>
        <v>1.1065972222222224E-3</v>
      </c>
      <c r="H22" s="4">
        <f>PCD!G54</f>
        <v>1.1065972222222224E-3</v>
      </c>
      <c r="L22" s="5"/>
    </row>
    <row r="23" spans="1:12" ht="17.399999999999999" x14ac:dyDescent="0.3">
      <c r="A23" s="1" t="str">
        <f>AJ!H36</f>
        <v>vs. Apache Junction 9/11/18</v>
      </c>
      <c r="E23" s="3" t="str">
        <f>AJ!D62</f>
        <v>:41.11</v>
      </c>
      <c r="F23" s="3" t="str">
        <f>AJ!E62</f>
        <v>:47.25</v>
      </c>
      <c r="G23" s="4">
        <f>AJ!F62</f>
        <v>1.0226851851851851E-3</v>
      </c>
      <c r="H23" s="4">
        <f>AJ!G62</f>
        <v>1.0199074074074073E-3</v>
      </c>
      <c r="L23" s="5"/>
    </row>
    <row r="24" spans="1:12" ht="17.399999999999999" x14ac:dyDescent="0.3">
      <c r="A24" s="1" t="str">
        <f>HIG!I36</f>
        <v>vs. Higley 9/20/18</v>
      </c>
      <c r="E24" s="3" t="str">
        <f>HIG!E58</f>
        <v>:39.97</v>
      </c>
      <c r="F24" s="3" t="str">
        <f>HIG!F58</f>
        <v>:46.13</v>
      </c>
      <c r="G24" s="4">
        <f>HIG!G58</f>
        <v>9.9652777777777782E-4</v>
      </c>
      <c r="H24" s="4">
        <f>HIG!H58</f>
        <v>9.9629629629629634E-4</v>
      </c>
      <c r="L24" s="5"/>
    </row>
    <row r="25" spans="1:12" ht="17.399999999999999" x14ac:dyDescent="0.3">
      <c r="A25" s="1" t="str">
        <f>CWF!I36</f>
        <v>vs. Casteel and Williams Field 9/27/18</v>
      </c>
      <c r="E25" s="3" t="str">
        <f>CWF!E72</f>
        <v>:38.87</v>
      </c>
      <c r="F25" s="3" t="str">
        <f>CWF!F72</f>
        <v>:46.98</v>
      </c>
      <c r="G25" s="4">
        <f>CWF!G72</f>
        <v>9.9363425925925943E-4</v>
      </c>
      <c r="H25" s="4">
        <f>CWF!H72</f>
        <v>9.9074074074074082E-4</v>
      </c>
      <c r="L25" s="5"/>
    </row>
    <row r="26" spans="1:12" ht="17.399999999999999" x14ac:dyDescent="0.3">
      <c r="A26" s="1"/>
      <c r="E26" s="3"/>
      <c r="F26" s="3"/>
      <c r="G26" s="2"/>
      <c r="H26" s="2"/>
      <c r="L26" s="5"/>
    </row>
    <row r="27" spans="1:12" ht="17.399999999999999" x14ac:dyDescent="0.3">
      <c r="A27" s="7" t="s">
        <v>57</v>
      </c>
      <c r="B27" s="8" t="s">
        <v>38</v>
      </c>
      <c r="C27" s="8" t="s">
        <v>39</v>
      </c>
      <c r="D27" s="8" t="s">
        <v>40</v>
      </c>
      <c r="E27" s="8" t="s">
        <v>41</v>
      </c>
      <c r="F27" s="8" t="s">
        <v>42</v>
      </c>
      <c r="G27" s="8" t="s">
        <v>31</v>
      </c>
      <c r="H27" s="8" t="s">
        <v>51</v>
      </c>
      <c r="L27" s="5"/>
    </row>
    <row r="28" spans="1:12" ht="17.399999999999999" x14ac:dyDescent="0.3">
      <c r="A28" s="1"/>
      <c r="B28" s="3"/>
      <c r="C28" s="3"/>
      <c r="D28" s="3"/>
      <c r="E28" s="3"/>
      <c r="F28" s="3"/>
      <c r="G28" s="2"/>
      <c r="H28" s="2"/>
      <c r="L28" s="5"/>
    </row>
    <row r="29" spans="1:12" ht="17.399999999999999" x14ac:dyDescent="0.3">
      <c r="A29" s="1"/>
      <c r="B29" s="3"/>
      <c r="C29" s="3"/>
      <c r="D29" s="3"/>
      <c r="E29" s="3"/>
      <c r="F29" s="3"/>
      <c r="G29" s="2"/>
      <c r="H29" s="2"/>
      <c r="L29" s="5"/>
    </row>
    <row r="30" spans="1:12" ht="17.399999999999999" x14ac:dyDescent="0.3">
      <c r="A30" s="1"/>
      <c r="B30" s="3"/>
      <c r="C30" s="3"/>
      <c r="D30" s="3"/>
      <c r="E30" s="3"/>
      <c r="F30" s="3"/>
      <c r="G30" s="2"/>
      <c r="H30" s="5"/>
      <c r="L30" s="5"/>
    </row>
    <row r="31" spans="1:12" ht="17.399999999999999" x14ac:dyDescent="0.3">
      <c r="A31" s="7" t="s">
        <v>58</v>
      </c>
      <c r="E31" s="8" t="s">
        <v>44</v>
      </c>
      <c r="F31" s="8" t="s">
        <v>45</v>
      </c>
      <c r="G31" s="8" t="s">
        <v>31</v>
      </c>
      <c r="H31" s="8" t="s">
        <v>51</v>
      </c>
      <c r="L31" s="5"/>
    </row>
    <row r="32" spans="1:12" ht="17.399999999999999" x14ac:dyDescent="0.3">
      <c r="A32" s="1" t="str">
        <f>PCD!H36</f>
        <v>at Phoenix Country Day 9/4/18</v>
      </c>
      <c r="E32" s="3">
        <f>PCD!D60</f>
        <v>7.098379629629629E-4</v>
      </c>
      <c r="F32" s="3">
        <f>PCD!E60</f>
        <v>8.3148148148148155E-4</v>
      </c>
      <c r="G32" s="4">
        <f>PCD!F60</f>
        <v>1.5413194444444443E-3</v>
      </c>
      <c r="H32" s="4">
        <f>PCD!G60</f>
        <v>1.5413194444444443E-3</v>
      </c>
      <c r="L32" s="5"/>
    </row>
    <row r="33" spans="1:15" ht="17.399999999999999" x14ac:dyDescent="0.3">
      <c r="A33" s="1"/>
      <c r="E33" s="3"/>
      <c r="F33" s="3"/>
      <c r="G33" s="4"/>
      <c r="H33" s="4"/>
      <c r="L33" s="5"/>
    </row>
    <row r="34" spans="1:15" ht="17.399999999999999" x14ac:dyDescent="0.3">
      <c r="A34" s="7" t="s">
        <v>59</v>
      </c>
      <c r="E34" s="8" t="s">
        <v>44</v>
      </c>
      <c r="F34" s="8" t="s">
        <v>45</v>
      </c>
      <c r="G34" s="8" t="s">
        <v>31</v>
      </c>
      <c r="H34" s="8" t="s">
        <v>51</v>
      </c>
      <c r="L34" s="5"/>
    </row>
    <row r="35" spans="1:15" ht="17.399999999999999" x14ac:dyDescent="0.3">
      <c r="A35" s="7"/>
      <c r="E35" s="3"/>
      <c r="F35" s="3"/>
      <c r="G35" s="2"/>
      <c r="H35" s="2"/>
      <c r="L35" s="5"/>
    </row>
    <row r="36" spans="1:15" ht="18" thickBot="1" x14ac:dyDescent="0.35">
      <c r="A36" s="1"/>
      <c r="E36" s="3"/>
      <c r="F36" s="3"/>
      <c r="G36" s="2"/>
      <c r="H36" s="2"/>
      <c r="I36" s="218"/>
      <c r="J36" s="218"/>
      <c r="K36" s="218"/>
      <c r="L36" s="16"/>
      <c r="M36" s="218"/>
      <c r="N36" s="218"/>
      <c r="O36" s="218"/>
    </row>
    <row r="37" spans="1:15" ht="18" thickBot="1" x14ac:dyDescent="0.35">
      <c r="A37" s="36" t="s">
        <v>140</v>
      </c>
      <c r="B37" s="36"/>
      <c r="C37" s="266"/>
      <c r="D37" s="266"/>
      <c r="E37" s="267"/>
      <c r="F37" s="267"/>
      <c r="G37" s="268"/>
      <c r="H37" s="269"/>
      <c r="I37" s="242"/>
      <c r="J37" s="242"/>
      <c r="K37" s="16"/>
      <c r="L37" s="16"/>
      <c r="M37" s="218"/>
      <c r="N37" s="218"/>
      <c r="O37" s="218"/>
    </row>
    <row r="38" spans="1:15" ht="18" thickBot="1" x14ac:dyDescent="0.35">
      <c r="A38" s="142" t="s">
        <v>0</v>
      </c>
      <c r="B38" s="276" t="s">
        <v>32</v>
      </c>
      <c r="C38" s="277" t="s">
        <v>33</v>
      </c>
      <c r="D38" s="277" t="s">
        <v>34</v>
      </c>
      <c r="E38" s="278" t="s">
        <v>2</v>
      </c>
      <c r="F38" s="278" t="s">
        <v>1</v>
      </c>
      <c r="G38" s="278" t="s">
        <v>3</v>
      </c>
      <c r="H38" s="279" t="s">
        <v>9</v>
      </c>
      <c r="I38" s="218"/>
      <c r="J38" s="218"/>
      <c r="K38" s="218"/>
      <c r="L38" s="218"/>
      <c r="M38" s="218"/>
      <c r="N38" s="218"/>
      <c r="O38" s="218"/>
    </row>
    <row r="39" spans="1:15" ht="18" thickBot="1" x14ac:dyDescent="0.35">
      <c r="A39" s="143" t="s">
        <v>64</v>
      </c>
      <c r="B39" s="281" t="str">
        <f>BT!C16</f>
        <v>1:01.63 PCD</v>
      </c>
      <c r="C39" s="282" t="str">
        <f>BT!D16</f>
        <v>:44.70 TT</v>
      </c>
      <c r="D39" s="282" t="str">
        <f>BT!E16</f>
        <v>:50.11 TT</v>
      </c>
      <c r="E39" s="283" t="str">
        <f>BT!F16</f>
        <v>3:27.94 GCS</v>
      </c>
      <c r="F39" s="283" t="str">
        <f>BT!G16</f>
        <v>NT</v>
      </c>
      <c r="G39" s="283" t="str">
        <f>BT!H16</f>
        <v>:35.66 CWF</v>
      </c>
      <c r="H39" s="284" t="str">
        <f>BT!I16</f>
        <v>:38.68 HIG</v>
      </c>
      <c r="I39" s="218"/>
      <c r="J39" s="218"/>
      <c r="K39" s="218"/>
      <c r="L39" s="218"/>
      <c r="M39" s="218"/>
      <c r="N39" s="218"/>
      <c r="O39" s="218"/>
    </row>
    <row r="40" spans="1:15" ht="13.8" thickBot="1" x14ac:dyDescent="0.3">
      <c r="A40" s="102"/>
      <c r="B40" s="218"/>
      <c r="C40" s="218"/>
      <c r="D40" s="218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  <row r="41" spans="1:15" ht="18" thickBot="1" x14ac:dyDescent="0.35">
      <c r="A41" s="131" t="s">
        <v>0</v>
      </c>
      <c r="B41" s="285" t="s">
        <v>4</v>
      </c>
      <c r="C41" s="285" t="s">
        <v>5</v>
      </c>
      <c r="D41" s="285" t="s">
        <v>10</v>
      </c>
      <c r="E41" s="285" t="s">
        <v>6</v>
      </c>
      <c r="F41" s="285" t="s">
        <v>7</v>
      </c>
      <c r="G41" s="279" t="s">
        <v>8</v>
      </c>
      <c r="H41" s="218"/>
      <c r="I41" s="218"/>
      <c r="J41" s="218"/>
      <c r="K41" s="218"/>
      <c r="L41" s="218"/>
      <c r="M41" s="218"/>
      <c r="N41" s="218"/>
    </row>
    <row r="42" spans="1:15" ht="18" thickBot="1" x14ac:dyDescent="0.35">
      <c r="A42" s="132" t="s">
        <v>64</v>
      </c>
      <c r="B42" s="288" t="str">
        <f>BT!J16</f>
        <v>2:32.36 TT</v>
      </c>
      <c r="C42" s="283" t="str">
        <f>BT!K16</f>
        <v>1:25.60 CWF</v>
      </c>
      <c r="D42" s="283" t="str">
        <f>BT!L16</f>
        <v>1:31.06 AJ</v>
      </c>
      <c r="E42" s="283" t="str">
        <f>BT!M16</f>
        <v>11:50.36 TT</v>
      </c>
      <c r="F42" s="283" t="str">
        <f>BT!N16</f>
        <v>2:13.17 PCD</v>
      </c>
      <c r="G42" s="284" t="str">
        <f>BT!O16</f>
        <v>1:55.94 TT</v>
      </c>
      <c r="H42" s="218"/>
      <c r="I42" s="218"/>
      <c r="J42" s="218"/>
      <c r="K42" s="218"/>
      <c r="L42" s="218"/>
      <c r="M42" s="218"/>
      <c r="N42" s="218"/>
    </row>
    <row r="43" spans="1:15" ht="13.8" thickBot="1" x14ac:dyDescent="0.3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</row>
    <row r="44" spans="1:15" ht="18" thickBot="1" x14ac:dyDescent="0.35">
      <c r="A44" s="36">
        <v>2018</v>
      </c>
      <c r="B44" s="276" t="s">
        <v>32</v>
      </c>
      <c r="C44" s="277" t="s">
        <v>33</v>
      </c>
      <c r="D44" s="277" t="s">
        <v>34</v>
      </c>
      <c r="E44" s="278" t="s">
        <v>2</v>
      </c>
      <c r="F44" s="278" t="s">
        <v>1</v>
      </c>
      <c r="G44" s="278" t="s">
        <v>3</v>
      </c>
      <c r="H44" s="279" t="s">
        <v>9</v>
      </c>
    </row>
    <row r="45" spans="1:15" ht="17.399999999999999" x14ac:dyDescent="0.3">
      <c r="A45" s="140" t="s">
        <v>60</v>
      </c>
      <c r="B45" s="42" t="s">
        <v>1569</v>
      </c>
      <c r="C45" s="247" t="s">
        <v>1167</v>
      </c>
      <c r="D45" s="247" t="s">
        <v>445</v>
      </c>
      <c r="E45" s="92" t="s">
        <v>1844</v>
      </c>
      <c r="F45" s="92" t="s">
        <v>284</v>
      </c>
      <c r="G45" s="92" t="s">
        <v>477</v>
      </c>
      <c r="H45" s="93" t="s">
        <v>698</v>
      </c>
    </row>
    <row r="46" spans="1:15" ht="18" thickBot="1" x14ac:dyDescent="0.35">
      <c r="A46" s="141" t="s">
        <v>61</v>
      </c>
      <c r="B46" s="34" t="str">
        <f>BT!C16</f>
        <v>1:01.63 PCD</v>
      </c>
      <c r="C46" s="280" t="str">
        <f>BT!D16</f>
        <v>:44.70 TT</v>
      </c>
      <c r="D46" s="280" t="str">
        <f>BT!E16</f>
        <v>:50.11 TT</v>
      </c>
      <c r="E46" s="44" t="str">
        <f>BT!F16</f>
        <v>3:27.94 GCS</v>
      </c>
      <c r="F46" s="44" t="str">
        <f>BT!G16</f>
        <v>NT</v>
      </c>
      <c r="G46" s="44" t="str">
        <f>BT!H16</f>
        <v>:35.66 CWF</v>
      </c>
      <c r="H46" s="45" t="str">
        <f>BT!I16</f>
        <v>:38.68 HIG</v>
      </c>
    </row>
    <row r="47" spans="1:15" ht="13.8" thickBot="1" x14ac:dyDescent="0.3"/>
    <row r="48" spans="1:15" ht="18" thickBot="1" x14ac:dyDescent="0.35">
      <c r="A48" s="36">
        <v>2018</v>
      </c>
      <c r="B48" s="285" t="s">
        <v>4</v>
      </c>
      <c r="C48" s="285" t="s">
        <v>5</v>
      </c>
      <c r="D48" s="285" t="s">
        <v>10</v>
      </c>
      <c r="E48" s="285" t="s">
        <v>6</v>
      </c>
      <c r="F48" s="285" t="s">
        <v>7</v>
      </c>
      <c r="G48" s="279" t="s">
        <v>8</v>
      </c>
    </row>
    <row r="49" spans="1:7" ht="17.399999999999999" x14ac:dyDescent="0.3">
      <c r="A49" s="140" t="s">
        <v>60</v>
      </c>
      <c r="B49" s="92" t="s">
        <v>474</v>
      </c>
      <c r="C49" s="92" t="s">
        <v>478</v>
      </c>
      <c r="D49" s="92" t="s">
        <v>714</v>
      </c>
      <c r="E49" s="92" t="s">
        <v>471</v>
      </c>
      <c r="F49" s="92" t="s">
        <v>944</v>
      </c>
      <c r="G49" s="93" t="s">
        <v>463</v>
      </c>
    </row>
    <row r="50" spans="1:7" ht="18" thickBot="1" x14ac:dyDescent="0.35">
      <c r="A50" s="141" t="s">
        <v>61</v>
      </c>
      <c r="B50" s="44" t="str">
        <f>BT!J16</f>
        <v>2:32.36 TT</v>
      </c>
      <c r="C50" s="44" t="str">
        <f>BT!K16</f>
        <v>1:25.60 CWF</v>
      </c>
      <c r="D50" s="44" t="str">
        <f>BT!L16</f>
        <v>1:31.06 AJ</v>
      </c>
      <c r="E50" s="44" t="str">
        <f>BT!M16</f>
        <v>11:50.36 TT</v>
      </c>
      <c r="F50" s="44" t="str">
        <f>BT!N16</f>
        <v>2:13.17 PCD</v>
      </c>
      <c r="G50" s="45" t="str">
        <f>BT!O16</f>
        <v>1:55.94 TT</v>
      </c>
    </row>
  </sheetData>
  <pageMargins left="0.7" right="0.7" top="0.75" bottom="0.75" header="0.3" footer="0.3"/>
  <pageSetup scale="61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56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8" width="18.6640625" style="67" customWidth="1"/>
    <col min="9" max="14" width="16.5546875" style="67" customWidth="1"/>
    <col min="15" max="16384" width="10.88671875" style="67"/>
  </cols>
  <sheetData>
    <row r="1" spans="1:12" ht="30" x14ac:dyDescent="0.25">
      <c r="A1" s="64" t="s">
        <v>153</v>
      </c>
      <c r="B1" s="65" t="s">
        <v>64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MES!H36</f>
        <v>at Mesquite 8/30/18</v>
      </c>
      <c r="C4" s="71" t="str">
        <f>MES!B9</f>
        <v>:31.74</v>
      </c>
      <c r="D4" s="71" t="str">
        <f>MES!C9</f>
        <v>:37.58</v>
      </c>
      <c r="E4" s="71" t="str">
        <f>MES!D9</f>
        <v>:40.90</v>
      </c>
      <c r="F4" s="71" t="str">
        <f>MES!E9</f>
        <v>:39.01</v>
      </c>
      <c r="G4" s="60">
        <f>MES!F9</f>
        <v>1.7156249999999999E-3</v>
      </c>
      <c r="H4" s="60">
        <f>MES!G9</f>
        <v>1.7153935185185187E-3</v>
      </c>
      <c r="L4" s="66"/>
    </row>
    <row r="5" spans="1:12" ht="17.399999999999999" x14ac:dyDescent="0.25">
      <c r="A5" s="70" t="str">
        <f>AJ!H36</f>
        <v>vs. Apache Junction 9/11/18</v>
      </c>
      <c r="C5" s="71" t="str">
        <f>AJ!B9</f>
        <v>:32.53</v>
      </c>
      <c r="D5" s="71" t="str">
        <f>AJ!C9</f>
        <v>:38.55</v>
      </c>
      <c r="E5" s="71" t="str">
        <f>AJ!D9</f>
        <v>:40.98</v>
      </c>
      <c r="F5" s="71" t="str">
        <f>AJ!E9</f>
        <v>:40.24</v>
      </c>
      <c r="G5" s="60">
        <f>AJ!F9</f>
        <v>1.761574074074074E-3</v>
      </c>
      <c r="H5" s="60">
        <f>AJ!G9</f>
        <v>1.7614583333333334E-3</v>
      </c>
      <c r="L5" s="66"/>
    </row>
    <row r="6" spans="1:12" ht="17.399999999999999" x14ac:dyDescent="0.25">
      <c r="A6" s="70" t="str">
        <f>EI!I36</f>
        <v>Eagle Invite 9/29/18</v>
      </c>
      <c r="C6" s="71" t="str">
        <f>EI!C8</f>
        <v>:30.59</v>
      </c>
      <c r="D6" s="71" t="str">
        <f>EI!D8</f>
        <v>:34.58</v>
      </c>
      <c r="E6" s="71" t="str">
        <f>EI!E8</f>
        <v>:38.66</v>
      </c>
      <c r="F6" s="71" t="str">
        <f>EI!F8</f>
        <v>:40.58</v>
      </c>
      <c r="G6" s="60">
        <f>EI!G8</f>
        <v>1.671412037037037E-3</v>
      </c>
      <c r="H6" s="60">
        <f>EI!H8</f>
        <v>1.6741898148148148E-3</v>
      </c>
      <c r="L6" s="66"/>
    </row>
    <row r="7" spans="1:12" ht="17.399999999999999" x14ac:dyDescent="0.25">
      <c r="A7" s="70"/>
      <c r="C7" s="71"/>
      <c r="D7" s="71"/>
      <c r="E7" s="71"/>
      <c r="F7" s="71"/>
      <c r="G7" s="72"/>
      <c r="H7" s="72"/>
      <c r="L7" s="66"/>
    </row>
    <row r="8" spans="1:12" ht="17.399999999999999" x14ac:dyDescent="0.25">
      <c r="A8" s="68" t="s">
        <v>1</v>
      </c>
      <c r="C8" s="69" t="s">
        <v>21</v>
      </c>
      <c r="D8" s="69" t="s">
        <v>19</v>
      </c>
      <c r="E8" s="69" t="s">
        <v>20</v>
      </c>
      <c r="F8" s="69" t="s">
        <v>22</v>
      </c>
      <c r="G8" s="69" t="s">
        <v>31</v>
      </c>
      <c r="H8" s="69" t="s">
        <v>51</v>
      </c>
      <c r="L8" s="66"/>
    </row>
    <row r="9" spans="1:12" ht="17.399999999999999" x14ac:dyDescent="0.25">
      <c r="A9" s="70" t="str">
        <f>PCD!H36</f>
        <v>at Phoenix Country Day 9/4/18</v>
      </c>
      <c r="C9" s="71" t="str">
        <f>PCD!B15</f>
        <v>:32.22</v>
      </c>
      <c r="D9" s="71" t="str">
        <f>PCD!C15</f>
        <v>:40.70</v>
      </c>
      <c r="E9" s="71" t="str">
        <f>PCD!D15</f>
        <v>:51.26</v>
      </c>
      <c r="F9" s="71" t="str">
        <f>PCD!E15</f>
        <v>:39.46</v>
      </c>
      <c r="G9" s="60">
        <f>PCD!F15</f>
        <v>1.8940972222222224E-3</v>
      </c>
      <c r="H9" s="60">
        <f>PCD!G15</f>
        <v>1.8983796296296299E-3</v>
      </c>
      <c r="L9" s="66"/>
    </row>
    <row r="10" spans="1:12" ht="17.399999999999999" x14ac:dyDescent="0.25">
      <c r="A10" s="70" t="str">
        <f>KI!I36</f>
        <v>Knights Invite 10/22/18</v>
      </c>
      <c r="C10" s="71" t="str">
        <f>KI!C17</f>
        <v>:33.22</v>
      </c>
      <c r="D10" s="71" t="str">
        <f>KI!D17</f>
        <v>:42.83</v>
      </c>
      <c r="E10" s="71" t="str">
        <f>KI!E17</f>
        <v>:46.62</v>
      </c>
      <c r="F10" s="71" t="str">
        <f>KI!F17</f>
        <v>:40.54</v>
      </c>
      <c r="G10" s="60">
        <f>KI!G17</f>
        <v>1.8890046296296296E-3</v>
      </c>
      <c r="H10" s="740">
        <f>KI!H17</f>
        <v>1.8890046296296296E-3</v>
      </c>
      <c r="L10" s="66"/>
    </row>
    <row r="11" spans="1:12" ht="17.399999999999999" x14ac:dyDescent="0.25">
      <c r="A11" s="70" t="str">
        <f>SSI!I36</f>
        <v>Small School Invite 10/20/18</v>
      </c>
      <c r="C11" s="71" t="str">
        <f>SSI!C15</f>
        <v>:30.56</v>
      </c>
      <c r="D11" s="71" t="str">
        <f>SSI!D15</f>
        <v>:36.27</v>
      </c>
      <c r="E11" s="71" t="str">
        <f>SSI!E15</f>
        <v>:47.49</v>
      </c>
      <c r="F11" s="71" t="str">
        <f>SSI!F15</f>
        <v>:36.15</v>
      </c>
      <c r="G11" s="60">
        <f>SSI!G15</f>
        <v>1.7415509259259259E-3</v>
      </c>
      <c r="H11" s="745">
        <f>SSI!H15</f>
        <v>1.7415509259259259E-3</v>
      </c>
      <c r="L11" s="66"/>
    </row>
    <row r="12" spans="1:12" ht="17.399999999999999" x14ac:dyDescent="0.25">
      <c r="A12" s="70" t="str">
        <f>LCQ!I36</f>
        <v>Last Chance Qualifier 10/25/18</v>
      </c>
      <c r="C12" s="71" t="str">
        <f>LCQ!C16</f>
        <v>:29.99</v>
      </c>
      <c r="D12" s="71" t="str">
        <f>LCQ!D16</f>
        <v>:37.26</v>
      </c>
      <c r="E12" s="71" t="str">
        <f>LCQ!E16</f>
        <v>:47.29</v>
      </c>
      <c r="F12" s="71" t="str">
        <f>LCQ!F16</f>
        <v>:36.39</v>
      </c>
      <c r="G12" s="60">
        <f>LCQ!G16</f>
        <v>1.7468749999999999E-3</v>
      </c>
      <c r="H12" s="60">
        <f>LCQ!H16</f>
        <v>1.7511574074074072E-3</v>
      </c>
      <c r="L12" s="66"/>
    </row>
    <row r="13" spans="1:12" ht="17.399999999999999" x14ac:dyDescent="0.25">
      <c r="A13" s="70"/>
      <c r="C13" s="71"/>
      <c r="D13" s="71"/>
      <c r="E13" s="71"/>
      <c r="F13" s="71"/>
      <c r="G13" s="60"/>
      <c r="H13" s="60"/>
      <c r="L13" s="66"/>
    </row>
    <row r="14" spans="1:12" ht="17.399999999999999" x14ac:dyDescent="0.25">
      <c r="A14" s="68" t="s">
        <v>54</v>
      </c>
      <c r="D14" s="69"/>
      <c r="E14" s="69"/>
      <c r="F14" s="69"/>
      <c r="G14" s="69" t="s">
        <v>31</v>
      </c>
      <c r="H14" s="69" t="s">
        <v>51</v>
      </c>
      <c r="L14" s="66"/>
    </row>
    <row r="15" spans="1:12" ht="17.399999999999999" x14ac:dyDescent="0.25">
      <c r="A15" s="70" t="str">
        <f>CWF!I36</f>
        <v>vs. Casteel and Williams Field 9/27/18</v>
      </c>
      <c r="D15" s="66"/>
      <c r="F15" s="66"/>
      <c r="G15" s="72" t="str">
        <f>CWF!G51</f>
        <v>:28.54</v>
      </c>
      <c r="H15" s="72" t="str">
        <f>CWF!H51</f>
        <v>:28.60</v>
      </c>
      <c r="L15" s="66"/>
    </row>
    <row r="16" spans="1:12" ht="17.399999999999999" x14ac:dyDescent="0.25">
      <c r="A16" s="70" t="str">
        <f>ALA!I36</f>
        <v>vs. ALA QC &amp; North 10/18/18</v>
      </c>
      <c r="D16" s="66"/>
      <c r="F16" s="66"/>
      <c r="G16" s="72" t="str">
        <f>ALA!G50</f>
        <v>:28.43</v>
      </c>
      <c r="H16" s="72" t="str">
        <f>ALA!H50</f>
        <v>:28.16</v>
      </c>
      <c r="L16" s="66"/>
    </row>
    <row r="17" spans="1:12" ht="17.399999999999999" x14ac:dyDescent="0.25">
      <c r="A17" s="70"/>
      <c r="D17" s="66"/>
      <c r="F17" s="66"/>
      <c r="G17" s="72"/>
      <c r="H17" s="72"/>
      <c r="L17" s="66"/>
    </row>
    <row r="18" spans="1:12" ht="17.399999999999999" x14ac:dyDescent="0.25">
      <c r="A18" s="68" t="s">
        <v>55</v>
      </c>
      <c r="E18" s="69" t="s">
        <v>44</v>
      </c>
      <c r="F18" s="69" t="s">
        <v>45</v>
      </c>
      <c r="G18" s="69" t="s">
        <v>31</v>
      </c>
      <c r="H18" s="69" t="s">
        <v>51</v>
      </c>
      <c r="L18" s="66"/>
    </row>
    <row r="19" spans="1:12" ht="17.399999999999999" x14ac:dyDescent="0.25">
      <c r="A19" s="70" t="str">
        <f>MES!H36</f>
        <v>at Mesquite 8/30/18</v>
      </c>
      <c r="E19" s="71" t="str">
        <f>MES!D28</f>
        <v>:33.66</v>
      </c>
      <c r="F19" s="71" t="str">
        <f>MES!E28</f>
        <v>:44.50</v>
      </c>
      <c r="G19" s="60">
        <f>MES!F28</f>
        <v>9.0462962962962969E-4</v>
      </c>
      <c r="H19" s="60">
        <f>MES!G28</f>
        <v>9.0451388888888884E-4</v>
      </c>
      <c r="L19" s="66"/>
    </row>
    <row r="20" spans="1:12" ht="17.399999999999999" x14ac:dyDescent="0.25">
      <c r="A20" s="70" t="str">
        <f>HIG!I36</f>
        <v>vs. Higley 9/20/18</v>
      </c>
      <c r="E20" s="71" t="str">
        <f>HIG!E26</f>
        <v>:32.42</v>
      </c>
      <c r="F20" s="71" t="str">
        <f>HIG!F26</f>
        <v>:42.76</v>
      </c>
      <c r="G20" s="60">
        <f>HIG!G26</f>
        <v>8.7013888888888894E-4</v>
      </c>
      <c r="H20" s="60">
        <f>HIG!H26</f>
        <v>8.7037037037037042E-4</v>
      </c>
      <c r="L20" s="66"/>
    </row>
    <row r="21" spans="1:12" ht="17.399999999999999" x14ac:dyDescent="0.25">
      <c r="A21" s="70"/>
      <c r="E21" s="71"/>
      <c r="F21" s="71"/>
      <c r="G21" s="72"/>
      <c r="H21" s="72"/>
      <c r="L21" s="66"/>
    </row>
    <row r="22" spans="1:12" ht="17.399999999999999" x14ac:dyDescent="0.25">
      <c r="A22" s="68" t="s">
        <v>56</v>
      </c>
      <c r="E22" s="69" t="s">
        <v>44</v>
      </c>
      <c r="F22" s="69" t="s">
        <v>45</v>
      </c>
      <c r="G22" s="69" t="s">
        <v>31</v>
      </c>
      <c r="H22" s="69" t="s">
        <v>51</v>
      </c>
      <c r="L22" s="66"/>
    </row>
    <row r="23" spans="1:12" ht="17.399999999999999" x14ac:dyDescent="0.25">
      <c r="A23" s="70" t="str">
        <f>ALA!I36</f>
        <v>vs. ALA QC &amp; North 10/18/18</v>
      </c>
      <c r="E23" s="71" t="str">
        <f>ALA!E62</f>
        <v>:28.60</v>
      </c>
      <c r="F23" s="71" t="str">
        <f>ALA!F62</f>
        <v>:32.60</v>
      </c>
      <c r="G23" s="60">
        <f>ALA!G62</f>
        <v>7.0833333333333338E-4</v>
      </c>
      <c r="H23" s="60">
        <f>ALA!H62</f>
        <v>7.092592592592593E-4</v>
      </c>
      <c r="L23" s="66"/>
    </row>
    <row r="24" spans="1:12" ht="17.399999999999999" x14ac:dyDescent="0.25">
      <c r="A24" s="70"/>
      <c r="E24" s="71"/>
      <c r="F24" s="71"/>
      <c r="G24" s="60"/>
      <c r="H24" s="60"/>
      <c r="L24" s="66"/>
    </row>
    <row r="25" spans="1:12" ht="17.399999999999999" x14ac:dyDescent="0.25">
      <c r="A25" s="68" t="s">
        <v>57</v>
      </c>
      <c r="B25" s="69" t="s">
        <v>38</v>
      </c>
      <c r="C25" s="69" t="s">
        <v>39</v>
      </c>
      <c r="D25" s="69" t="s">
        <v>40</v>
      </c>
      <c r="E25" s="69" t="s">
        <v>41</v>
      </c>
      <c r="F25" s="69" t="s">
        <v>42</v>
      </c>
      <c r="G25" s="69" t="s">
        <v>31</v>
      </c>
      <c r="H25" s="69" t="s">
        <v>51</v>
      </c>
      <c r="L25" s="66"/>
    </row>
    <row r="26" spans="1:12" ht="17.399999999999999" x14ac:dyDescent="0.25">
      <c r="A26" s="70" t="str">
        <f>CWF!I36</f>
        <v>vs. Casteel and Williams Field 9/27/18</v>
      </c>
      <c r="B26" s="71" t="str">
        <f>CWF!J4</f>
        <v>:35.29</v>
      </c>
      <c r="C26" s="71" t="str">
        <f>CWF!K4</f>
        <v>:39.19</v>
      </c>
      <c r="D26" s="71" t="str">
        <f>CWF!L4</f>
        <v>:39.94</v>
      </c>
      <c r="E26" s="71" t="str">
        <f>CWF!M4</f>
        <v>:42.41</v>
      </c>
      <c r="F26" s="71" t="str">
        <f>CWF!N4</f>
        <v>:42.72</v>
      </c>
      <c r="G26" s="72">
        <f>CWF!O4</f>
        <v>4.7263888888888885E-3</v>
      </c>
      <c r="H26" s="72">
        <f>CWF!P4</f>
        <v>4.7234953703703701E-3</v>
      </c>
      <c r="L26" s="66"/>
    </row>
    <row r="27" spans="1:12" ht="17.399999999999999" x14ac:dyDescent="0.25">
      <c r="A27" s="70"/>
      <c r="B27" s="71" t="str">
        <f>CWF!J5</f>
        <v>:40.36</v>
      </c>
      <c r="C27" s="71" t="str">
        <f>CWF!K5</f>
        <v>:40.03</v>
      </c>
      <c r="D27" s="71" t="str">
        <f>CWF!L5</f>
        <v>:42.88</v>
      </c>
      <c r="E27" s="71" t="str">
        <f>CWF!M5</f>
        <v>:43.71</v>
      </c>
      <c r="F27" s="71" t="str">
        <f>CWF!N5</f>
        <v>:40.83</v>
      </c>
      <c r="G27" s="72"/>
      <c r="H27" s="72"/>
      <c r="L27" s="66"/>
    </row>
    <row r="28" spans="1:12" ht="17.399999999999999" x14ac:dyDescent="0.25">
      <c r="A28" s="70"/>
      <c r="B28" s="71"/>
      <c r="C28" s="71"/>
      <c r="D28" s="71"/>
      <c r="E28" s="71"/>
      <c r="F28" s="71"/>
      <c r="G28" s="72"/>
      <c r="H28" s="66"/>
      <c r="L28" s="66"/>
    </row>
    <row r="29" spans="1:12" ht="17.399999999999999" x14ac:dyDescent="0.25">
      <c r="A29" s="68" t="s">
        <v>58</v>
      </c>
      <c r="E29" s="69" t="s">
        <v>44</v>
      </c>
      <c r="F29" s="69" t="s">
        <v>45</v>
      </c>
      <c r="G29" s="69" t="s">
        <v>31</v>
      </c>
      <c r="H29" s="69" t="s">
        <v>51</v>
      </c>
      <c r="L29" s="66"/>
    </row>
    <row r="30" spans="1:12" ht="17.399999999999999" x14ac:dyDescent="0.25">
      <c r="A30" s="70" t="str">
        <f>PCD!H36</f>
        <v>at Phoenix Country Day 9/4/18</v>
      </c>
      <c r="E30" s="71" t="str">
        <f>PCD!L19</f>
        <v>:38.57</v>
      </c>
      <c r="F30" s="71" t="str">
        <f>PCD!M19</f>
        <v>:40.14</v>
      </c>
      <c r="G30" s="60">
        <f>PCD!N19</f>
        <v>9.109953703703705E-4</v>
      </c>
      <c r="H30" s="60">
        <f>PCD!O19</f>
        <v>9.1944444444444452E-4</v>
      </c>
      <c r="L30" s="66"/>
    </row>
    <row r="31" spans="1:12" ht="17.399999999999999" x14ac:dyDescent="0.25">
      <c r="A31" s="70" t="str">
        <f>KI!I36</f>
        <v>Knights Invite 10/22/18</v>
      </c>
      <c r="E31" s="71" t="str">
        <f>KI!M19</f>
        <v>:36.79</v>
      </c>
      <c r="F31" s="71" t="str">
        <f>KI!N19</f>
        <v>:38.70</v>
      </c>
      <c r="G31" s="60">
        <f>KI!O19</f>
        <v>8.7372685185185177E-4</v>
      </c>
      <c r="H31" s="60">
        <f>KI!P19</f>
        <v>8.6631944444444441E-4</v>
      </c>
      <c r="L31" s="66"/>
    </row>
    <row r="32" spans="1:12" ht="17.399999999999999" x14ac:dyDescent="0.25">
      <c r="A32" s="70" t="str">
        <f>EI!I36</f>
        <v>Eagle Invite 9/29/18</v>
      </c>
      <c r="E32" s="71" t="str">
        <f>EI!M21</f>
        <v>:35.44</v>
      </c>
      <c r="F32" s="71" t="str">
        <f>EI!N21</f>
        <v>:37.13</v>
      </c>
      <c r="G32" s="60">
        <f>EI!O21</f>
        <v>8.3993055555555557E-4</v>
      </c>
      <c r="H32" s="60">
        <f>EI!P21</f>
        <v>8.4178240740740741E-4</v>
      </c>
      <c r="L32" s="66"/>
    </row>
    <row r="33" spans="1:14" ht="17.399999999999999" x14ac:dyDescent="0.25">
      <c r="A33" s="70" t="str">
        <f>GCS!I36</f>
        <v>vs. Gilbert Christian and Coronado 10/4/18</v>
      </c>
      <c r="E33" s="71" t="str">
        <f>GCS!M21</f>
        <v>:35.78</v>
      </c>
      <c r="F33" s="71" t="str">
        <f>GCS!N21</f>
        <v>:38.57</v>
      </c>
      <c r="G33" s="60">
        <f>GCS!O21</f>
        <v>8.6053240740740751E-4</v>
      </c>
      <c r="H33" s="60">
        <f>GCS!P21</f>
        <v>8.5844907407407408E-4</v>
      </c>
      <c r="L33" s="66"/>
    </row>
    <row r="34" spans="1:14" ht="17.399999999999999" x14ac:dyDescent="0.25">
      <c r="A34" s="70" t="str">
        <f>SSI!I36</f>
        <v>Small School Invite 10/20/18</v>
      </c>
      <c r="E34" s="71" t="str">
        <f>SSI!M21</f>
        <v>:33.78</v>
      </c>
      <c r="F34" s="71" t="str">
        <f>SSI!N21</f>
        <v>:35.57</v>
      </c>
      <c r="G34" s="60">
        <f>SSI!O21</f>
        <v>8.0266203703703706E-4</v>
      </c>
      <c r="H34" s="745">
        <f>SSI!P21</f>
        <v>8.0266203703703706E-4</v>
      </c>
      <c r="L34" s="66"/>
    </row>
    <row r="35" spans="1:14" ht="17.399999999999999" x14ac:dyDescent="0.25">
      <c r="A35" s="70" t="str">
        <f>LCQ!I36</f>
        <v>Last Chance Qualifier 10/25/18</v>
      </c>
      <c r="E35" s="71" t="str">
        <f>LCQ!M21</f>
        <v>:34.86</v>
      </c>
      <c r="F35" s="71" t="str">
        <f>LCQ!N21</f>
        <v>:36.33</v>
      </c>
      <c r="G35" s="60">
        <f>LCQ!O21</f>
        <v>8.2395833333333334E-4</v>
      </c>
      <c r="H35" s="60">
        <f>LCQ!P21</f>
        <v>8.255787037037038E-4</v>
      </c>
      <c r="L35" s="66"/>
    </row>
    <row r="36" spans="1:14" ht="17.399999999999999" x14ac:dyDescent="0.25">
      <c r="A36" s="70"/>
      <c r="E36" s="71"/>
      <c r="F36" s="71"/>
      <c r="G36" s="60"/>
      <c r="H36" s="60"/>
      <c r="L36" s="66"/>
    </row>
    <row r="37" spans="1:14" ht="17.399999999999999" x14ac:dyDescent="0.25">
      <c r="A37" s="68" t="s">
        <v>59</v>
      </c>
      <c r="E37" s="69" t="s">
        <v>44</v>
      </c>
      <c r="F37" s="69" t="s">
        <v>45</v>
      </c>
      <c r="G37" s="69" t="s">
        <v>31</v>
      </c>
      <c r="H37" s="69" t="s">
        <v>51</v>
      </c>
      <c r="L37" s="66"/>
    </row>
    <row r="38" spans="1:14" ht="17.399999999999999" x14ac:dyDescent="0.25">
      <c r="A38" s="70" t="str">
        <f>AJ!H36</f>
        <v>vs. Apache Junction 9/11/18</v>
      </c>
      <c r="E38" s="71" t="str">
        <f>AJ!L25</f>
        <v>:41.22</v>
      </c>
      <c r="F38" s="71" t="str">
        <f>AJ!M25</f>
        <v>:45.96</v>
      </c>
      <c r="G38" s="60">
        <f>AJ!N25</f>
        <v>1.0090277777777777E-3</v>
      </c>
      <c r="H38" s="60">
        <f>AJ!O25</f>
        <v>1.0063657407407408E-3</v>
      </c>
      <c r="L38" s="66"/>
    </row>
    <row r="39" spans="1:14" ht="17.399999999999999" x14ac:dyDescent="0.25">
      <c r="A39" s="70" t="str">
        <f>HIG!I36</f>
        <v>vs. Higley 9/20/18</v>
      </c>
      <c r="E39" s="71" t="str">
        <f>HIG!M25</f>
        <v>:40.80</v>
      </c>
      <c r="F39" s="71" t="str">
        <f>HIG!N25</f>
        <v>:43.40</v>
      </c>
      <c r="G39" s="60">
        <f>HIG!O25</f>
        <v>9.745370370370371E-4</v>
      </c>
      <c r="H39" s="60">
        <f>HIG!P25</f>
        <v>9.7777777777777772E-4</v>
      </c>
      <c r="L39" s="66"/>
    </row>
    <row r="40" spans="1:14" ht="18" thickBot="1" x14ac:dyDescent="0.3">
      <c r="A40" s="70"/>
      <c r="E40" s="71"/>
      <c r="F40" s="71"/>
      <c r="G40" s="60"/>
      <c r="H40" s="60"/>
      <c r="I40" s="217"/>
      <c r="J40" s="217"/>
      <c r="K40" s="217"/>
      <c r="L40" s="238"/>
      <c r="M40" s="217"/>
      <c r="N40" s="217"/>
    </row>
    <row r="41" spans="1:14" ht="18" thickBot="1" x14ac:dyDescent="0.3">
      <c r="A41" s="240" t="s">
        <v>140</v>
      </c>
      <c r="B41" s="302"/>
      <c r="C41" s="303"/>
      <c r="D41" s="303"/>
      <c r="E41" s="304"/>
      <c r="F41" s="304"/>
      <c r="G41" s="305"/>
      <c r="H41" s="306"/>
      <c r="I41" s="239"/>
      <c r="J41" s="239"/>
      <c r="K41" s="238"/>
      <c r="L41" s="238"/>
      <c r="M41" s="217"/>
      <c r="N41" s="217"/>
    </row>
    <row r="42" spans="1:14" ht="18" thickBot="1" x14ac:dyDescent="0.3">
      <c r="A42" s="224" t="s">
        <v>0</v>
      </c>
      <c r="B42" s="293" t="s">
        <v>32</v>
      </c>
      <c r="C42" s="294" t="s">
        <v>33</v>
      </c>
      <c r="D42" s="805" t="s">
        <v>34</v>
      </c>
      <c r="E42" s="300" t="s">
        <v>2</v>
      </c>
      <c r="F42" s="300" t="s">
        <v>1</v>
      </c>
      <c r="G42" s="300" t="s">
        <v>3</v>
      </c>
      <c r="H42" s="301" t="s">
        <v>9</v>
      </c>
      <c r="I42" s="217"/>
      <c r="J42" s="217"/>
      <c r="K42" s="217"/>
      <c r="L42" s="217"/>
      <c r="M42" s="217"/>
      <c r="N42" s="217"/>
    </row>
    <row r="43" spans="1:14" ht="17.399999999999999" x14ac:dyDescent="0.3">
      <c r="A43" s="115" t="s">
        <v>63</v>
      </c>
      <c r="B43" s="824" t="s">
        <v>796</v>
      </c>
      <c r="C43" s="314" t="s">
        <v>797</v>
      </c>
      <c r="D43" s="825" t="s">
        <v>798</v>
      </c>
      <c r="E43" s="289" t="s">
        <v>172</v>
      </c>
      <c r="F43" s="54" t="s">
        <v>389</v>
      </c>
      <c r="G43" s="54" t="s">
        <v>390</v>
      </c>
      <c r="H43" s="55" t="s">
        <v>391</v>
      </c>
      <c r="I43" s="217"/>
      <c r="J43" s="217"/>
      <c r="K43" s="217"/>
      <c r="L43" s="217"/>
      <c r="M43" s="217"/>
      <c r="N43" s="217"/>
    </row>
    <row r="44" spans="1:14" ht="18" thickBot="1" x14ac:dyDescent="0.3">
      <c r="A44" s="116" t="s">
        <v>64</v>
      </c>
      <c r="B44" s="226" t="str">
        <f>BT!C17</f>
        <v>:33.59 GCS</v>
      </c>
      <c r="C44" s="313" t="str">
        <f>BT!D17</f>
        <v>:37.68 TT</v>
      </c>
      <c r="D44" s="831" t="str">
        <f>BT!E17</f>
        <v>:29.99 LCQ</v>
      </c>
      <c r="E44" s="122" t="str">
        <f>BT!F17</f>
        <v>2:24.41 EI</v>
      </c>
      <c r="F44" s="73" t="str">
        <f>BT!G17</f>
        <v>2:30.47 SSI</v>
      </c>
      <c r="G44" s="73" t="str">
        <f>BT!H17</f>
        <v>:26.86 LCQ</v>
      </c>
      <c r="H44" s="74" t="str">
        <f>BT!I17</f>
        <v>:26.38 SSI</v>
      </c>
      <c r="I44" s="217"/>
      <c r="J44" s="217"/>
      <c r="K44" s="217"/>
      <c r="L44" s="217"/>
      <c r="M44" s="217"/>
      <c r="N44" s="217"/>
    </row>
    <row r="45" spans="1:14" ht="13.8" thickBot="1" x14ac:dyDescent="0.3">
      <c r="A45" s="58"/>
      <c r="B45" s="217"/>
      <c r="C45" s="217"/>
      <c r="D45" s="217"/>
      <c r="E45" s="58"/>
      <c r="F45" s="58"/>
      <c r="G45" s="58"/>
      <c r="H45" s="58"/>
      <c r="I45" s="217"/>
      <c r="J45" s="217"/>
      <c r="K45" s="217"/>
      <c r="L45" s="217"/>
      <c r="M45" s="217"/>
      <c r="N45" s="217"/>
    </row>
    <row r="46" spans="1:14" ht="18" thickBot="1" x14ac:dyDescent="0.3">
      <c r="A46" s="114" t="s">
        <v>0</v>
      </c>
      <c r="B46" s="298" t="s">
        <v>4</v>
      </c>
      <c r="C46" s="298" t="s">
        <v>5</v>
      </c>
      <c r="D46" s="298" t="s">
        <v>10</v>
      </c>
      <c r="E46" s="298" t="s">
        <v>6</v>
      </c>
      <c r="F46" s="298" t="s">
        <v>7</v>
      </c>
      <c r="G46" s="296" t="s">
        <v>8</v>
      </c>
      <c r="H46" s="217"/>
      <c r="I46" s="217"/>
      <c r="J46" s="217"/>
      <c r="K46" s="217"/>
      <c r="L46" s="217"/>
      <c r="M46" s="217"/>
      <c r="N46" s="217"/>
    </row>
    <row r="47" spans="1:14" ht="17.399999999999999" x14ac:dyDescent="0.3">
      <c r="A47" s="115" t="s">
        <v>63</v>
      </c>
      <c r="B47" s="289" t="s">
        <v>392</v>
      </c>
      <c r="C47" s="54" t="s">
        <v>393</v>
      </c>
      <c r="D47" s="54" t="s">
        <v>394</v>
      </c>
      <c r="E47" s="54" t="s">
        <v>168</v>
      </c>
      <c r="F47" s="54" t="s">
        <v>395</v>
      </c>
      <c r="G47" s="55" t="s">
        <v>396</v>
      </c>
      <c r="H47" s="217"/>
      <c r="I47" s="217"/>
      <c r="J47" s="217"/>
      <c r="K47" s="217"/>
      <c r="L47" s="217"/>
      <c r="M47" s="217"/>
      <c r="N47" s="217"/>
    </row>
    <row r="48" spans="1:14" ht="18" thickBot="1" x14ac:dyDescent="0.3">
      <c r="A48" s="116" t="s">
        <v>64</v>
      </c>
      <c r="B48" s="122" t="str">
        <f>BT!J17</f>
        <v>1:15.18 HIG</v>
      </c>
      <c r="C48" s="73" t="str">
        <f>BT!K17</f>
        <v>:58.83 SSI</v>
      </c>
      <c r="D48" s="73" t="str">
        <f>BT!L17</f>
        <v>:59.85 AZ2</v>
      </c>
      <c r="E48" s="73" t="str">
        <f>BT!M17</f>
        <v>6:48.11 CWF</v>
      </c>
      <c r="F48" s="73" t="str">
        <f>BT!N17</f>
        <v>1:09.35 SSI</v>
      </c>
      <c r="G48" s="74" t="str">
        <f>BT!O17</f>
        <v>1:22.03 GCS</v>
      </c>
      <c r="H48" s="217"/>
      <c r="I48" s="217"/>
      <c r="J48" s="217"/>
      <c r="K48" s="217"/>
      <c r="L48" s="217"/>
      <c r="M48" s="217"/>
      <c r="N48" s="217"/>
    </row>
    <row r="49" spans="1:14" ht="13.8" thickBot="1" x14ac:dyDescent="0.3">
      <c r="A49" s="217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</row>
    <row r="50" spans="1:14" ht="18" thickBot="1" x14ac:dyDescent="0.3">
      <c r="A50" s="113">
        <v>2018</v>
      </c>
      <c r="B50" s="224" t="s">
        <v>32</v>
      </c>
      <c r="C50" s="312" t="s">
        <v>33</v>
      </c>
      <c r="D50" s="821" t="s">
        <v>34</v>
      </c>
      <c r="E50" s="326" t="s">
        <v>2</v>
      </c>
      <c r="F50" s="326" t="s">
        <v>1</v>
      </c>
      <c r="G50" s="326" t="s">
        <v>3</v>
      </c>
      <c r="H50" s="317" t="s">
        <v>9</v>
      </c>
    </row>
    <row r="51" spans="1:14" ht="17.399999999999999" x14ac:dyDescent="0.3">
      <c r="A51" s="118" t="s">
        <v>60</v>
      </c>
      <c r="B51" s="234" t="s">
        <v>227</v>
      </c>
      <c r="C51" s="235" t="s">
        <v>275</v>
      </c>
      <c r="D51" s="823" t="s">
        <v>439</v>
      </c>
      <c r="E51" s="111" t="s">
        <v>334</v>
      </c>
      <c r="F51" s="92" t="s">
        <v>317</v>
      </c>
      <c r="G51" s="92" t="s">
        <v>287</v>
      </c>
      <c r="H51" s="93" t="s">
        <v>697</v>
      </c>
    </row>
    <row r="52" spans="1:14" ht="18" thickBot="1" x14ac:dyDescent="0.3">
      <c r="A52" s="119" t="s">
        <v>61</v>
      </c>
      <c r="B52" s="236" t="str">
        <f>BT!C17</f>
        <v>:33.59 GCS</v>
      </c>
      <c r="C52" s="237" t="str">
        <f>BT!D17</f>
        <v>:37.68 TT</v>
      </c>
      <c r="D52" s="809" t="str">
        <f>BT!E17</f>
        <v>:29.99 LCQ</v>
      </c>
      <c r="E52" s="112" t="str">
        <f>BT!F17</f>
        <v>2:24.41 EI</v>
      </c>
      <c r="F52" s="77" t="str">
        <f>BT!G17</f>
        <v>2:30.47 SSI</v>
      </c>
      <c r="G52" s="77" t="str">
        <f>BT!H17</f>
        <v>:26.86 LCQ</v>
      </c>
      <c r="H52" s="78" t="str">
        <f>BT!I17</f>
        <v>:26.38 SSI</v>
      </c>
    </row>
    <row r="53" spans="1:14" ht="13.8" thickBot="1" x14ac:dyDescent="0.3"/>
    <row r="54" spans="1:14" ht="18" thickBot="1" x14ac:dyDescent="0.3">
      <c r="A54" s="113">
        <v>2018</v>
      </c>
      <c r="B54" s="316" t="s">
        <v>4</v>
      </c>
      <c r="C54" s="316" t="s">
        <v>5</v>
      </c>
      <c r="D54" s="316" t="s">
        <v>10</v>
      </c>
      <c r="E54" s="316" t="s">
        <v>6</v>
      </c>
      <c r="F54" s="316" t="s">
        <v>7</v>
      </c>
      <c r="G54" s="317" t="s">
        <v>8</v>
      </c>
    </row>
    <row r="55" spans="1:14" ht="17.399999999999999" x14ac:dyDescent="0.3">
      <c r="A55" s="118" t="s">
        <v>60</v>
      </c>
      <c r="B55" s="92" t="s">
        <v>259</v>
      </c>
      <c r="C55" s="92" t="s">
        <v>242</v>
      </c>
      <c r="D55" s="92" t="s">
        <v>715</v>
      </c>
      <c r="E55" s="92" t="s">
        <v>422</v>
      </c>
      <c r="F55" s="92" t="s">
        <v>298</v>
      </c>
      <c r="G55" s="93" t="s">
        <v>455</v>
      </c>
    </row>
    <row r="56" spans="1:14" ht="18" thickBot="1" x14ac:dyDescent="0.3">
      <c r="A56" s="119" t="s">
        <v>61</v>
      </c>
      <c r="B56" s="77" t="str">
        <f>BT!J17</f>
        <v>1:15.18 HIG</v>
      </c>
      <c r="C56" s="77" t="str">
        <f>BT!K17</f>
        <v>:58.83 SSI</v>
      </c>
      <c r="D56" s="77" t="str">
        <f>BT!L17</f>
        <v>:59.85 AZ2</v>
      </c>
      <c r="E56" s="77" t="str">
        <f>BT!M17</f>
        <v>6:48.11 CWF</v>
      </c>
      <c r="F56" s="77" t="str">
        <f>BT!N17</f>
        <v>1:09.35 SSI</v>
      </c>
      <c r="G56" s="78" t="str">
        <f>BT!O17</f>
        <v>1:22.03 GCS</v>
      </c>
    </row>
  </sheetData>
  <pageMargins left="0.7" right="0.7" top="0.75" bottom="0.75" header="0.3" footer="0.3"/>
  <pageSetup scale="54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8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8" width="18.6640625" style="67" customWidth="1"/>
    <col min="9" max="14" width="16.5546875" style="67" customWidth="1"/>
    <col min="15" max="16384" width="10.88671875" style="67"/>
  </cols>
  <sheetData>
    <row r="1" spans="1:12" ht="30" x14ac:dyDescent="0.25">
      <c r="A1" s="64" t="s">
        <v>154</v>
      </c>
      <c r="B1" s="65" t="s">
        <v>65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CWF!I36</f>
        <v>vs. Casteel and Williams Field 9/27/18</v>
      </c>
      <c r="C4" s="71" t="str">
        <f>CWF!C9</f>
        <v>:28.57</v>
      </c>
      <c r="D4" s="71" t="str">
        <f>CWF!D9</f>
        <v>:33.87</v>
      </c>
      <c r="E4" s="71" t="str">
        <f>CWF!E9</f>
        <v>:38.05</v>
      </c>
      <c r="F4" s="71" t="str">
        <f>CWF!F9</f>
        <v>:40.62</v>
      </c>
      <c r="G4" s="60">
        <f>CWF!G9</f>
        <v>1.6332175925925926E-3</v>
      </c>
      <c r="H4" s="60">
        <f>CWF!H9</f>
        <v>1.6332175925925926E-3</v>
      </c>
      <c r="L4" s="66"/>
    </row>
    <row r="5" spans="1:12" ht="17.399999999999999" x14ac:dyDescent="0.25">
      <c r="A5" s="70" t="str">
        <f>GCS!I36</f>
        <v>vs. Gilbert Christian and Coronado 10/4/18</v>
      </c>
      <c r="C5" s="71" t="str">
        <f>GCS!C9</f>
        <v>:31.11</v>
      </c>
      <c r="D5" s="71" t="str">
        <f>GCS!D9</f>
        <v>:36.36</v>
      </c>
      <c r="E5" s="71" t="str">
        <f>GCS!E9</f>
        <v>:33.40</v>
      </c>
      <c r="F5" s="71" t="str">
        <f>GCS!F9</f>
        <v>:34.45</v>
      </c>
      <c r="G5" s="60">
        <f>GCS!G9</f>
        <v>1.5662037037037036E-3</v>
      </c>
      <c r="H5" s="60">
        <f>GCS!H9</f>
        <v>1.564699074074074E-3</v>
      </c>
      <c r="L5" s="66"/>
    </row>
    <row r="6" spans="1:12" ht="17.399999999999999" x14ac:dyDescent="0.25">
      <c r="A6" s="70"/>
      <c r="C6" s="71"/>
      <c r="D6" s="71"/>
      <c r="E6" s="71"/>
      <c r="F6" s="71"/>
      <c r="G6" s="60"/>
      <c r="H6" s="60"/>
      <c r="L6" s="66"/>
    </row>
    <row r="7" spans="1:12" ht="17.399999999999999" x14ac:dyDescent="0.25">
      <c r="A7" s="68" t="s">
        <v>1</v>
      </c>
      <c r="C7" s="69" t="s">
        <v>21</v>
      </c>
      <c r="D7" s="69" t="s">
        <v>19</v>
      </c>
      <c r="E7" s="69" t="s">
        <v>20</v>
      </c>
      <c r="F7" s="69" t="s">
        <v>22</v>
      </c>
      <c r="G7" s="69" t="s">
        <v>31</v>
      </c>
      <c r="H7" s="69" t="s">
        <v>51</v>
      </c>
      <c r="L7" s="66"/>
    </row>
    <row r="8" spans="1:12" ht="17.399999999999999" x14ac:dyDescent="0.25">
      <c r="A8" s="70" t="str">
        <f>AJ!H36</f>
        <v>vs. Apache Junction 9/11/18</v>
      </c>
      <c r="C8" s="71" t="str">
        <f>AJ!B14</f>
        <v>:31.14</v>
      </c>
      <c r="D8" s="71" t="str">
        <f>AJ!C14</f>
        <v>:37.75</v>
      </c>
      <c r="E8" s="71" t="str">
        <f>AJ!D14</f>
        <v>:41.81</v>
      </c>
      <c r="F8" s="71" t="str">
        <f>AJ!E14</f>
        <v>:33.41</v>
      </c>
      <c r="G8" s="60">
        <f>AJ!F14</f>
        <v>1.6679398148148148E-3</v>
      </c>
      <c r="H8" s="739">
        <f>AJ!G14</f>
        <v>1.6681712962962963E-3</v>
      </c>
      <c r="L8" s="66"/>
    </row>
    <row r="9" spans="1:12" ht="17.399999999999999" x14ac:dyDescent="0.25">
      <c r="A9" s="70" t="str">
        <f>EI!I36</f>
        <v>Eagle Invite 9/29/18</v>
      </c>
      <c r="C9" s="71" t="str">
        <f>EI!C15</f>
        <v>:31.32</v>
      </c>
      <c r="D9" s="71" t="str">
        <f>EI!D15</f>
        <v>:37.77</v>
      </c>
      <c r="E9" s="71" t="str">
        <f>EI!E15</f>
        <v>:44.29</v>
      </c>
      <c r="F9" s="71" t="str">
        <f>EI!F15</f>
        <v>:35.72</v>
      </c>
      <c r="G9" s="60">
        <f>EI!G15</f>
        <v>1.7256944444444444E-3</v>
      </c>
      <c r="H9" s="745">
        <f>EI!H15</f>
        <v>1.7269675925925924E-3</v>
      </c>
      <c r="L9" s="66"/>
    </row>
    <row r="10" spans="1:12" ht="17.399999999999999" x14ac:dyDescent="0.25">
      <c r="A10" s="70" t="str">
        <f>ALA!I36</f>
        <v>vs. ALA QC &amp; North 10/18/18</v>
      </c>
      <c r="C10" s="71" t="str">
        <f>ALA!C14</f>
        <v>:34.04</v>
      </c>
      <c r="D10" s="71" t="str">
        <f>ALA!D14</f>
        <v>:38.25</v>
      </c>
      <c r="E10" s="71" t="str">
        <f>ALA!E14</f>
        <v>:41.85</v>
      </c>
      <c r="F10" s="71" t="str">
        <f>ALA!F14</f>
        <v>:32.85</v>
      </c>
      <c r="G10" s="60">
        <f>ALA!G14</f>
        <v>1.7012731481481482E-3</v>
      </c>
      <c r="H10" s="739">
        <f>ALA!H14</f>
        <v>1.6980324074074074E-3</v>
      </c>
      <c r="L10" s="66"/>
    </row>
    <row r="11" spans="1:12" ht="17.399999999999999" x14ac:dyDescent="0.25">
      <c r="A11" s="70"/>
      <c r="C11" s="71"/>
      <c r="D11" s="71"/>
      <c r="E11" s="71"/>
      <c r="F11" s="71"/>
      <c r="G11" s="60"/>
      <c r="H11" s="60"/>
      <c r="L11" s="66"/>
    </row>
    <row r="12" spans="1:12" ht="17.399999999999999" x14ac:dyDescent="0.25">
      <c r="A12" s="68" t="s">
        <v>54</v>
      </c>
      <c r="D12" s="69"/>
      <c r="E12" s="69"/>
      <c r="F12" s="69"/>
      <c r="G12" s="69" t="s">
        <v>31</v>
      </c>
      <c r="H12" s="69" t="s">
        <v>51</v>
      </c>
      <c r="L12" s="66"/>
    </row>
    <row r="13" spans="1:12" ht="17.399999999999999" x14ac:dyDescent="0.25">
      <c r="A13" s="70" t="str">
        <f>MES!H36</f>
        <v>at Mesquite 8/30/18</v>
      </c>
      <c r="D13" s="66"/>
      <c r="F13" s="66"/>
      <c r="G13" s="72" t="str">
        <f>MES!F20</f>
        <v>:25.40</v>
      </c>
      <c r="H13" s="72" t="str">
        <f>MES!G20</f>
        <v>:25.41</v>
      </c>
      <c r="L13" s="66"/>
    </row>
    <row r="14" spans="1:12" ht="17.399999999999999" x14ac:dyDescent="0.25">
      <c r="A14" s="70" t="str">
        <f>KI!I36</f>
        <v>Knights Invite 10/22/18</v>
      </c>
      <c r="D14" s="66"/>
      <c r="F14" s="66"/>
      <c r="G14" s="72" t="str">
        <f>KI!G46</f>
        <v>:25.11</v>
      </c>
      <c r="H14" s="72" t="str">
        <f>KI!H46</f>
        <v>:25.13</v>
      </c>
      <c r="L14" s="66"/>
    </row>
    <row r="15" spans="1:12" ht="17.399999999999999" x14ac:dyDescent="0.25">
      <c r="A15" s="70" t="str">
        <f>SSI!I36</f>
        <v>Small School Invite 10/20/18</v>
      </c>
      <c r="D15" s="66"/>
      <c r="F15" s="66"/>
      <c r="G15" s="72" t="str">
        <f>SSI!G23</f>
        <v>:24.61</v>
      </c>
      <c r="H15" s="72" t="str">
        <f>SSI!H23</f>
        <v>:24.61</v>
      </c>
      <c r="L15" s="66"/>
    </row>
    <row r="16" spans="1:12" ht="17.399999999999999" x14ac:dyDescent="0.25">
      <c r="A16" s="70"/>
      <c r="D16" s="66"/>
      <c r="F16" s="66"/>
      <c r="G16" s="72"/>
      <c r="H16" s="72"/>
      <c r="L16" s="66"/>
    </row>
    <row r="17" spans="1:12" ht="17.399999999999999" x14ac:dyDescent="0.25">
      <c r="A17" s="68" t="s">
        <v>55</v>
      </c>
      <c r="E17" s="69" t="s">
        <v>44</v>
      </c>
      <c r="F17" s="69" t="s">
        <v>45</v>
      </c>
      <c r="G17" s="69" t="s">
        <v>31</v>
      </c>
      <c r="H17" s="69" t="s">
        <v>51</v>
      </c>
      <c r="L17" s="66"/>
    </row>
    <row r="18" spans="1:12" ht="17.399999999999999" x14ac:dyDescent="0.25">
      <c r="A18" s="70" t="str">
        <f>AJ!H36</f>
        <v>vs. Apache Junction 9/11/18</v>
      </c>
      <c r="E18" s="71" t="str">
        <f>AJ!D26</f>
        <v>:33.29</v>
      </c>
      <c r="F18" s="71" t="str">
        <f>AJ!E26</f>
        <v>:42.14</v>
      </c>
      <c r="G18" s="60">
        <f>AJ!F26</f>
        <v>8.7199074074074078E-4</v>
      </c>
      <c r="H18" s="60">
        <f>AJ!G26</f>
        <v>8.7245370370370374E-4</v>
      </c>
      <c r="L18" s="66"/>
    </row>
    <row r="19" spans="1:12" ht="17.399999999999999" x14ac:dyDescent="0.25">
      <c r="A19" s="70" t="str">
        <f>GCS!I36</f>
        <v>vs. Gilbert Christian and Coronado 10/4/18</v>
      </c>
      <c r="E19" s="71" t="str">
        <f>GCS!E26</f>
        <v>:31.37</v>
      </c>
      <c r="F19" s="71" t="str">
        <f>GCS!F26</f>
        <v>:39.19</v>
      </c>
      <c r="G19" s="60">
        <f>GCS!G26</f>
        <v>8.166666666666666E-4</v>
      </c>
      <c r="H19" s="60">
        <f>GCS!H26</f>
        <v>8.166666666666666E-4</v>
      </c>
      <c r="L19" s="66"/>
    </row>
    <row r="20" spans="1:12" ht="17.399999999999999" x14ac:dyDescent="0.25">
      <c r="A20" s="70"/>
      <c r="E20" s="71"/>
      <c r="F20" s="71"/>
      <c r="G20" s="60"/>
      <c r="H20" s="60"/>
      <c r="L20" s="66"/>
    </row>
    <row r="21" spans="1:12" ht="17.399999999999999" x14ac:dyDescent="0.25">
      <c r="A21" s="68" t="s">
        <v>56</v>
      </c>
      <c r="E21" s="69" t="s">
        <v>44</v>
      </c>
      <c r="F21" s="69" t="s">
        <v>45</v>
      </c>
      <c r="G21" s="69" t="s">
        <v>31</v>
      </c>
      <c r="H21" s="69" t="s">
        <v>51</v>
      </c>
      <c r="L21" s="66"/>
    </row>
    <row r="22" spans="1:12" ht="17.399999999999999" x14ac:dyDescent="0.25">
      <c r="A22" s="70" t="str">
        <f>MES!H36</f>
        <v>at Mesquite 8/30/18</v>
      </c>
      <c r="E22" s="71" t="str">
        <f>MES!D32</f>
        <v>:27.33</v>
      </c>
      <c r="F22" s="71" t="str">
        <f>MES!E32</f>
        <v>:31.48</v>
      </c>
      <c r="G22" s="60" t="str">
        <f>MES!F32</f>
        <v>:58.81</v>
      </c>
      <c r="H22" s="60" t="str">
        <f>MES!G32</f>
        <v>:58.89</v>
      </c>
      <c r="L22" s="66"/>
    </row>
    <row r="23" spans="1:12" ht="17.399999999999999" x14ac:dyDescent="0.25">
      <c r="A23" s="70" t="str">
        <f>HIG!I36</f>
        <v>vs. Higley 9/20/18</v>
      </c>
      <c r="E23" s="71" t="str">
        <f>HIG!E32</f>
        <v>:26.26</v>
      </c>
      <c r="F23" s="71" t="str">
        <f>HIG!F32</f>
        <v>:30.23</v>
      </c>
      <c r="G23" s="60" t="str">
        <f>HIG!G32</f>
        <v>:56.49</v>
      </c>
      <c r="H23" s="739" t="str">
        <f>HIG!H32</f>
        <v>:56.51</v>
      </c>
      <c r="L23" s="66"/>
    </row>
    <row r="24" spans="1:12" ht="17.399999999999999" x14ac:dyDescent="0.25">
      <c r="A24" s="70" t="str">
        <f>SSI!I36</f>
        <v>Small School Invite 10/20/18</v>
      </c>
      <c r="E24" s="71" t="str">
        <f>SSI!E36</f>
        <v>:26.39</v>
      </c>
      <c r="F24" s="71" t="str">
        <f>SSI!F36</f>
        <v>:30.78</v>
      </c>
      <c r="G24" s="60" t="str">
        <f>SSI!G36</f>
        <v>:57.17</v>
      </c>
      <c r="H24" s="60" t="str">
        <f>SSI!H36</f>
        <v>:57.17</v>
      </c>
      <c r="L24" s="66"/>
    </row>
    <row r="25" spans="1:12" ht="17.399999999999999" x14ac:dyDescent="0.25">
      <c r="A25" s="70" t="str">
        <f>LCQ!I36</f>
        <v>Last Chance Qualifier 10/25/18</v>
      </c>
      <c r="E25" s="71" t="str">
        <f>LCQ!E36</f>
        <v>:26.20</v>
      </c>
      <c r="F25" s="71" t="str">
        <f>LCQ!F36</f>
        <v>:29.70</v>
      </c>
      <c r="G25" s="60" t="str">
        <f>LCQ!G36</f>
        <v>:55.90</v>
      </c>
      <c r="H25" s="745" t="str">
        <f>LCQ!H36</f>
        <v>:55.90</v>
      </c>
      <c r="L25" s="66"/>
    </row>
    <row r="26" spans="1:12" ht="17.399999999999999" x14ac:dyDescent="0.25">
      <c r="A26" s="70"/>
      <c r="E26" s="71"/>
      <c r="F26" s="71"/>
      <c r="G26" s="72"/>
      <c r="H26" s="72"/>
      <c r="L26" s="66"/>
    </row>
    <row r="27" spans="1:12" ht="17.399999999999999" x14ac:dyDescent="0.25">
      <c r="A27" s="68" t="s">
        <v>57</v>
      </c>
      <c r="B27" s="69" t="s">
        <v>38</v>
      </c>
      <c r="C27" s="69" t="s">
        <v>39</v>
      </c>
      <c r="D27" s="69" t="s">
        <v>40</v>
      </c>
      <c r="E27" s="69" t="s">
        <v>41</v>
      </c>
      <c r="F27" s="69" t="s">
        <v>42</v>
      </c>
      <c r="G27" s="69" t="s">
        <v>31</v>
      </c>
      <c r="H27" s="69" t="s">
        <v>51</v>
      </c>
      <c r="L27" s="66"/>
    </row>
    <row r="28" spans="1:12" ht="17.399999999999999" x14ac:dyDescent="0.25">
      <c r="A28" s="70" t="str">
        <f>PCD!H36</f>
        <v>at Phoenix Country Day 9/4/18</v>
      </c>
      <c r="B28" s="71" t="str">
        <f>PCD!I4</f>
        <v>:29.87</v>
      </c>
      <c r="C28" s="71" t="str">
        <f>PCD!J4</f>
        <v>:37.76</v>
      </c>
      <c r="D28" s="71" t="str">
        <f>PCD!K4</f>
        <v>:39.63</v>
      </c>
      <c r="E28" s="71" t="str">
        <f>PCD!L4</f>
        <v>:41.68</v>
      </c>
      <c r="F28" s="71" t="str">
        <f>PCD!M4</f>
        <v>:42.73</v>
      </c>
      <c r="G28" s="60">
        <f>PCD!N4</f>
        <v>4.4826388888888893E-3</v>
      </c>
      <c r="H28" s="60">
        <f>PCD!O4</f>
        <v>4.4827546296296299E-3</v>
      </c>
      <c r="L28" s="66"/>
    </row>
    <row r="29" spans="1:12" ht="17.399999999999999" x14ac:dyDescent="0.25">
      <c r="A29" s="70"/>
      <c r="B29" s="71" t="str">
        <f>PCD!I5</f>
        <v>:35.18</v>
      </c>
      <c r="C29" s="71" t="str">
        <f>PCD!J5</f>
        <v>:37.54</v>
      </c>
      <c r="D29" s="71" t="str">
        <f>PCD!K5</f>
        <v>:40.82</v>
      </c>
      <c r="E29" s="71" t="str">
        <f>PCD!L5</f>
        <v>:41.85</v>
      </c>
      <c r="F29" s="71" t="str">
        <f>PCD!M5</f>
        <v>:40.29</v>
      </c>
      <c r="G29" s="72"/>
      <c r="H29" s="72"/>
      <c r="L29" s="66"/>
    </row>
    <row r="30" spans="1:12" ht="17.399999999999999" x14ac:dyDescent="0.25">
      <c r="A30" s="70" t="str">
        <f>ALA!I36</f>
        <v>vs. ALA QC &amp; North 10/18/18</v>
      </c>
      <c r="B30" s="71" t="str">
        <f>ALA!J2</f>
        <v>:31.36</v>
      </c>
      <c r="C30" s="71" t="str">
        <f>ALA!K2</f>
        <v>:40.24</v>
      </c>
      <c r="D30" s="71" t="str">
        <f>ALA!L2</f>
        <v>:42.26</v>
      </c>
      <c r="E30" s="71" t="str">
        <f>ALA!M2</f>
        <v>:41.56</v>
      </c>
      <c r="F30" s="71" t="str">
        <f>ALA!N2</f>
        <v>:42.26</v>
      </c>
      <c r="G30" s="72">
        <f>ALA!O2</f>
        <v>4.6414351851851851E-3</v>
      </c>
      <c r="H30" s="72">
        <f>ALA!P2</f>
        <v>4.6341435185185192E-3</v>
      </c>
      <c r="L30" s="66"/>
    </row>
    <row r="31" spans="1:12" ht="17.399999999999999" x14ac:dyDescent="0.25">
      <c r="A31" s="70"/>
      <c r="B31" s="71" t="str">
        <f>ALA!J3</f>
        <v>:38.68</v>
      </c>
      <c r="C31" s="71" t="str">
        <f>ALA!K3</f>
        <v>:41.65</v>
      </c>
      <c r="D31" s="71" t="str">
        <f>ALA!L3</f>
        <v>:42.90</v>
      </c>
      <c r="E31" s="71" t="str">
        <f>ALA!M3</f>
        <v>:40.61</v>
      </c>
      <c r="F31" s="71" t="str">
        <f>ALA!N3</f>
        <v>:39.50</v>
      </c>
      <c r="G31" s="72"/>
      <c r="H31" s="72"/>
      <c r="L31" s="66"/>
    </row>
    <row r="32" spans="1:12" ht="17.399999999999999" x14ac:dyDescent="0.25">
      <c r="A32" s="70"/>
      <c r="B32" s="71"/>
      <c r="C32" s="71"/>
      <c r="D32" s="71"/>
      <c r="E32" s="71"/>
      <c r="F32" s="71"/>
      <c r="G32" s="72"/>
      <c r="H32" s="66"/>
      <c r="L32" s="66"/>
    </row>
    <row r="33" spans="1:15" ht="17.399999999999999" x14ac:dyDescent="0.25">
      <c r="A33" s="68" t="s">
        <v>58</v>
      </c>
      <c r="E33" s="69" t="s">
        <v>44</v>
      </c>
      <c r="F33" s="69" t="s">
        <v>45</v>
      </c>
      <c r="G33" s="69" t="s">
        <v>31</v>
      </c>
      <c r="H33" s="69" t="s">
        <v>51</v>
      </c>
      <c r="L33" s="66"/>
    </row>
    <row r="34" spans="1:15" ht="17.399999999999999" x14ac:dyDescent="0.25">
      <c r="A34" s="70" t="str">
        <f>HIG!I36</f>
        <v>vs. Higley 9/20/18</v>
      </c>
      <c r="E34" s="71" t="str">
        <f>HIG!M18</f>
        <v>:34.01</v>
      </c>
      <c r="F34" s="71" t="str">
        <f>HIG!N18</f>
        <v>:37.04</v>
      </c>
      <c r="G34" s="60">
        <f>HIG!O18</f>
        <v>8.2233796296296297E-4</v>
      </c>
      <c r="H34" s="60">
        <f>HIG!P18</f>
        <v>8.2395833333333334E-4</v>
      </c>
      <c r="L34" s="66"/>
    </row>
    <row r="35" spans="1:15" ht="17.399999999999999" x14ac:dyDescent="0.25">
      <c r="A35" s="70" t="str">
        <f>CWF!I36</f>
        <v>vs. Casteel and Williams Field 9/27/18</v>
      </c>
      <c r="E35" s="71" t="str">
        <f>CWF!M20</f>
        <v>:34.72</v>
      </c>
      <c r="F35" s="71" t="str">
        <f>CWF!N20</f>
        <v>:37.38</v>
      </c>
      <c r="G35" s="60">
        <f>CWF!O20</f>
        <v>8.3449074074074068E-4</v>
      </c>
      <c r="H35" s="60">
        <f>CWF!P20</f>
        <v>8.3634259259259252E-4</v>
      </c>
      <c r="L35" s="66"/>
    </row>
    <row r="36" spans="1:15" ht="17.399999999999999" x14ac:dyDescent="0.25">
      <c r="A36" s="70"/>
      <c r="E36" s="71"/>
      <c r="F36" s="71"/>
      <c r="G36" s="60"/>
      <c r="H36" s="60"/>
      <c r="L36" s="66"/>
    </row>
    <row r="37" spans="1:15" ht="17.399999999999999" x14ac:dyDescent="0.25">
      <c r="A37" s="68" t="s">
        <v>59</v>
      </c>
      <c r="E37" s="69" t="s">
        <v>44</v>
      </c>
      <c r="F37" s="69" t="s">
        <v>45</v>
      </c>
      <c r="G37" s="69" t="s">
        <v>31</v>
      </c>
      <c r="H37" s="69" t="s">
        <v>51</v>
      </c>
      <c r="L37" s="66"/>
    </row>
    <row r="38" spans="1:15" ht="17.399999999999999" x14ac:dyDescent="0.25">
      <c r="A38" s="70" t="str">
        <f>PCD!H36</f>
        <v>at Phoenix Country Day 9/4/18</v>
      </c>
      <c r="E38" s="71" t="str">
        <f>PCD!L24</f>
        <v>:35.03</v>
      </c>
      <c r="F38" s="71" t="str">
        <f>PCD!M24</f>
        <v>:40.96</v>
      </c>
      <c r="G38" s="60">
        <f>PCD!N24</f>
        <v>8.7951388888888888E-4</v>
      </c>
      <c r="H38" s="60">
        <f>PCD!O24</f>
        <v>8.775462962962963E-4</v>
      </c>
      <c r="L38" s="66"/>
    </row>
    <row r="39" spans="1:15" ht="17.399999999999999" x14ac:dyDescent="0.25">
      <c r="A39" s="70" t="str">
        <f>EI!I36</f>
        <v>Eagle Invite 9/29/18</v>
      </c>
      <c r="E39" s="71" t="str">
        <f>EI!M29</f>
        <v>:33.63</v>
      </c>
      <c r="F39" s="71" t="str">
        <f>EI!N29</f>
        <v>:39.01</v>
      </c>
      <c r="G39" s="60">
        <f>EI!O29</f>
        <v>8.4074074074074075E-4</v>
      </c>
      <c r="H39" s="745">
        <f>EI!P29</f>
        <v>8.4074074074074075E-4</v>
      </c>
      <c r="L39" s="66"/>
    </row>
    <row r="40" spans="1:15" ht="17.399999999999999" x14ac:dyDescent="0.25">
      <c r="A40" s="70" t="str">
        <f>LCQ!I36</f>
        <v>Last Chance Qualifier 10/25/18</v>
      </c>
      <c r="E40" s="71" t="str">
        <f>LCQ!M29</f>
        <v>:32.25</v>
      </c>
      <c r="F40" s="71" t="str">
        <f>LCQ!N29</f>
        <v>:37.26</v>
      </c>
      <c r="G40" s="60">
        <f>LCQ!O29</f>
        <v>8.045138888888889E-4</v>
      </c>
      <c r="H40" s="745">
        <f>LCQ!P29</f>
        <v>8.045138888888889E-4</v>
      </c>
      <c r="L40" s="66"/>
    </row>
    <row r="41" spans="1:15" ht="17.399999999999999" x14ac:dyDescent="0.25">
      <c r="A41" s="70" t="str">
        <f>'AZ1'!I36</f>
        <v>AZ State Div 3 Prelims 11/2/18</v>
      </c>
      <c r="E41" s="71" t="str">
        <f>'AZ1'!M27</f>
        <v>:32.44</v>
      </c>
      <c r="F41" s="71" t="str">
        <f>'AZ1'!N27</f>
        <v>:38.48</v>
      </c>
      <c r="G41" s="60">
        <f>'AZ1'!O27</f>
        <v>8.2083333333333325E-4</v>
      </c>
      <c r="H41" s="745">
        <f>'AZ1'!P27</f>
        <v>8.2083333333333325E-4</v>
      </c>
      <c r="L41" s="66"/>
    </row>
    <row r="42" spans="1:15" ht="18" thickBot="1" x14ac:dyDescent="0.3">
      <c r="A42" s="70"/>
      <c r="E42" s="71"/>
      <c r="F42" s="71"/>
      <c r="G42" s="60"/>
      <c r="H42" s="60"/>
      <c r="I42" s="217"/>
      <c r="J42" s="217"/>
      <c r="K42" s="217"/>
      <c r="L42" s="238"/>
      <c r="M42" s="217"/>
      <c r="N42" s="217"/>
      <c r="O42" s="217"/>
    </row>
    <row r="43" spans="1:15" ht="18" thickBot="1" x14ac:dyDescent="0.3">
      <c r="A43" s="240" t="s">
        <v>140</v>
      </c>
      <c r="B43" s="302"/>
      <c r="C43" s="303"/>
      <c r="D43" s="303"/>
      <c r="E43" s="304"/>
      <c r="F43" s="304"/>
      <c r="G43" s="305"/>
      <c r="H43" s="306"/>
      <c r="I43" s="239"/>
      <c r="J43" s="239"/>
      <c r="K43" s="238"/>
      <c r="L43" s="238"/>
      <c r="M43" s="217"/>
      <c r="N43" s="217"/>
      <c r="O43" s="217"/>
    </row>
    <row r="44" spans="1:15" ht="18" thickBot="1" x14ac:dyDescent="0.3">
      <c r="A44" s="224" t="s">
        <v>0</v>
      </c>
      <c r="B44" s="224" t="s">
        <v>32</v>
      </c>
      <c r="C44" s="312" t="s">
        <v>33</v>
      </c>
      <c r="D44" s="821" t="s">
        <v>34</v>
      </c>
      <c r="E44" s="292" t="s">
        <v>2</v>
      </c>
      <c r="F44" s="292" t="s">
        <v>1</v>
      </c>
      <c r="G44" s="292" t="s">
        <v>3</v>
      </c>
      <c r="H44" s="315" t="s">
        <v>9</v>
      </c>
      <c r="I44" s="217"/>
      <c r="J44" s="217"/>
      <c r="K44" s="217"/>
      <c r="L44" s="217"/>
      <c r="M44" s="217"/>
      <c r="N44" s="217"/>
      <c r="O44" s="217"/>
    </row>
    <row r="45" spans="1:15" ht="17.399999999999999" x14ac:dyDescent="0.3">
      <c r="A45" s="225" t="s">
        <v>64</v>
      </c>
      <c r="B45" s="228" t="s">
        <v>800</v>
      </c>
      <c r="C45" s="229" t="s">
        <v>801</v>
      </c>
      <c r="D45" s="822" t="s">
        <v>802</v>
      </c>
      <c r="E45" s="111" t="s">
        <v>397</v>
      </c>
      <c r="F45" s="92" t="s">
        <v>398</v>
      </c>
      <c r="G45" s="92" t="s">
        <v>399</v>
      </c>
      <c r="H45" s="93" t="s">
        <v>400</v>
      </c>
      <c r="I45" s="217"/>
      <c r="J45" s="217"/>
      <c r="K45" s="217"/>
      <c r="L45" s="217"/>
      <c r="M45" s="217"/>
      <c r="N45" s="217"/>
      <c r="O45" s="217"/>
    </row>
    <row r="46" spans="1:15" ht="18" thickBot="1" x14ac:dyDescent="0.3">
      <c r="A46" s="226" t="s">
        <v>65</v>
      </c>
      <c r="B46" s="230" t="str">
        <f>BT!C18</f>
        <v>:31.84 TT</v>
      </c>
      <c r="C46" s="231" t="str">
        <f>BT!D18</f>
        <v>:32.25 LCQ</v>
      </c>
      <c r="D46" s="807" t="str">
        <f>BT!E18</f>
        <v>:31.14 AJ</v>
      </c>
      <c r="E46" s="122" t="str">
        <f>BT!F18</f>
        <v>2:15.19 GCS</v>
      </c>
      <c r="F46" s="73" t="str">
        <f>BT!G18</f>
        <v>2:24.11 AJ</v>
      </c>
      <c r="G46" s="73" t="str">
        <f>BT!H18</f>
        <v>:24.61 SSI</v>
      </c>
      <c r="H46" s="74" t="str">
        <f>BT!I18</f>
        <v>:24.09 AZ2</v>
      </c>
      <c r="I46" s="217"/>
      <c r="J46" s="217"/>
      <c r="K46" s="217"/>
      <c r="L46" s="217"/>
      <c r="M46" s="217"/>
      <c r="N46" s="217"/>
      <c r="O46" s="217"/>
    </row>
    <row r="47" spans="1:15" ht="13.8" thickBot="1" x14ac:dyDescent="0.3">
      <c r="A47" s="58"/>
      <c r="B47" s="217"/>
      <c r="C47" s="217"/>
      <c r="D47" s="217"/>
      <c r="E47" s="58"/>
      <c r="F47" s="58"/>
      <c r="G47" s="58"/>
      <c r="H47" s="58"/>
      <c r="I47" s="217"/>
      <c r="J47" s="217"/>
      <c r="K47" s="217"/>
      <c r="L47" s="217"/>
      <c r="M47" s="217"/>
      <c r="N47" s="217"/>
      <c r="O47" s="217"/>
    </row>
    <row r="48" spans="1:15" ht="18" thickBot="1" x14ac:dyDescent="0.3">
      <c r="A48" s="114" t="s">
        <v>0</v>
      </c>
      <c r="B48" s="316" t="s">
        <v>4</v>
      </c>
      <c r="C48" s="316" t="s">
        <v>5</v>
      </c>
      <c r="D48" s="316" t="s">
        <v>10</v>
      </c>
      <c r="E48" s="316" t="s">
        <v>6</v>
      </c>
      <c r="F48" s="316" t="s">
        <v>7</v>
      </c>
      <c r="G48" s="317" t="s">
        <v>8</v>
      </c>
      <c r="H48" s="217"/>
      <c r="I48" s="217"/>
      <c r="J48" s="217"/>
      <c r="K48" s="217"/>
      <c r="L48" s="217"/>
      <c r="M48" s="217"/>
      <c r="N48" s="217"/>
      <c r="O48" s="217"/>
    </row>
    <row r="49" spans="1:15" ht="17.399999999999999" x14ac:dyDescent="0.3">
      <c r="A49" s="115" t="s">
        <v>64</v>
      </c>
      <c r="B49" s="111" t="s">
        <v>401</v>
      </c>
      <c r="C49" s="92" t="s">
        <v>402</v>
      </c>
      <c r="D49" s="92" t="s">
        <v>403</v>
      </c>
      <c r="E49" s="92" t="s">
        <v>404</v>
      </c>
      <c r="F49" s="92" t="s">
        <v>405</v>
      </c>
      <c r="G49" s="93" t="s">
        <v>406</v>
      </c>
      <c r="H49" s="217"/>
      <c r="I49" s="217"/>
      <c r="J49" s="217"/>
      <c r="K49" s="217"/>
      <c r="L49" s="217"/>
      <c r="M49" s="217"/>
      <c r="N49" s="217"/>
      <c r="O49" s="217"/>
    </row>
    <row r="50" spans="1:15" ht="18" thickBot="1" x14ac:dyDescent="0.3">
      <c r="A50" s="116" t="s">
        <v>65</v>
      </c>
      <c r="B50" s="122" t="str">
        <f>BT!J18</f>
        <v>1:10.56 GCS</v>
      </c>
      <c r="C50" s="73" t="str">
        <f>BT!K18</f>
        <v>:55.90 LCQ</v>
      </c>
      <c r="D50" s="73" t="str">
        <f>BT!L18</f>
        <v>:56.29 KI</v>
      </c>
      <c r="E50" s="73" t="str">
        <f>BT!M18</f>
        <v>6:27.30 PCD</v>
      </c>
      <c r="F50" s="73" t="str">
        <f>BT!N18</f>
        <v>1:11.05 HIG</v>
      </c>
      <c r="G50" s="74" t="str">
        <f>BT!O18</f>
        <v>1:09.51 LCQ</v>
      </c>
      <c r="H50" s="217"/>
      <c r="I50" s="217"/>
      <c r="J50" s="217"/>
      <c r="K50" s="217"/>
      <c r="L50" s="217"/>
      <c r="M50" s="217"/>
      <c r="N50" s="217"/>
    </row>
    <row r="51" spans="1:15" ht="13.8" thickBot="1" x14ac:dyDescent="0.3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</row>
    <row r="52" spans="1:15" ht="18" thickBot="1" x14ac:dyDescent="0.3">
      <c r="A52" s="113">
        <v>2018</v>
      </c>
      <c r="B52" s="293" t="s">
        <v>32</v>
      </c>
      <c r="C52" s="294" t="s">
        <v>33</v>
      </c>
      <c r="D52" s="805" t="s">
        <v>34</v>
      </c>
      <c r="E52" s="295" t="s">
        <v>2</v>
      </c>
      <c r="F52" s="295" t="s">
        <v>1</v>
      </c>
      <c r="G52" s="295" t="s">
        <v>3</v>
      </c>
      <c r="H52" s="296" t="s">
        <v>9</v>
      </c>
    </row>
    <row r="53" spans="1:15" ht="17.399999999999999" x14ac:dyDescent="0.3">
      <c r="A53" s="232" t="s">
        <v>60</v>
      </c>
      <c r="B53" s="234" t="s">
        <v>226</v>
      </c>
      <c r="C53" s="235" t="s">
        <v>272</v>
      </c>
      <c r="D53" s="823" t="s">
        <v>433</v>
      </c>
      <c r="E53" s="111" t="s">
        <v>330</v>
      </c>
      <c r="F53" s="92" t="s">
        <v>314</v>
      </c>
      <c r="G53" s="92" t="s">
        <v>222</v>
      </c>
      <c r="H53" s="93" t="s">
        <v>717</v>
      </c>
    </row>
    <row r="54" spans="1:15" ht="18" thickBot="1" x14ac:dyDescent="0.3">
      <c r="A54" s="233" t="s">
        <v>61</v>
      </c>
      <c r="B54" s="236" t="str">
        <f>BT!C18</f>
        <v>:31.84 TT</v>
      </c>
      <c r="C54" s="77" t="str">
        <f>BT!D18</f>
        <v>:32.25 LCQ</v>
      </c>
      <c r="D54" s="78" t="str">
        <f>BT!E18</f>
        <v>:31.14 AJ</v>
      </c>
      <c r="E54" s="112" t="str">
        <f>BT!F18</f>
        <v>2:15.19 GCS</v>
      </c>
      <c r="F54" s="77" t="str">
        <f>BT!G18</f>
        <v>2:24.11 AJ</v>
      </c>
      <c r="G54" s="77" t="str">
        <f>BT!H18</f>
        <v>:24.61 SSI</v>
      </c>
      <c r="H54" s="78" t="str">
        <f>BT!I18</f>
        <v>:24.09 AZ2</v>
      </c>
    </row>
    <row r="55" spans="1:15" ht="13.8" thickBot="1" x14ac:dyDescent="0.3"/>
    <row r="56" spans="1:15" ht="18" thickBot="1" x14ac:dyDescent="0.3">
      <c r="A56" s="113">
        <v>2018</v>
      </c>
      <c r="B56" s="298" t="s">
        <v>4</v>
      </c>
      <c r="C56" s="298" t="s">
        <v>5</v>
      </c>
      <c r="D56" s="298" t="s">
        <v>10</v>
      </c>
      <c r="E56" s="298" t="s">
        <v>6</v>
      </c>
      <c r="F56" s="298" t="s">
        <v>7</v>
      </c>
      <c r="G56" s="296" t="s">
        <v>8</v>
      </c>
    </row>
    <row r="57" spans="1:15" ht="17.399999999999999" x14ac:dyDescent="0.3">
      <c r="A57" s="118" t="s">
        <v>60</v>
      </c>
      <c r="B57" s="111" t="s">
        <v>258</v>
      </c>
      <c r="C57" s="92" t="s">
        <v>244</v>
      </c>
      <c r="D57" s="92" t="s">
        <v>946</v>
      </c>
      <c r="E57" s="92" t="s">
        <v>419</v>
      </c>
      <c r="F57" s="92" t="s">
        <v>300</v>
      </c>
      <c r="G57" s="93" t="s">
        <v>450</v>
      </c>
    </row>
    <row r="58" spans="1:15" ht="18" thickBot="1" x14ac:dyDescent="0.3">
      <c r="A58" s="119" t="s">
        <v>61</v>
      </c>
      <c r="B58" s="112" t="str">
        <f>BT!J18</f>
        <v>1:10.56 GCS</v>
      </c>
      <c r="C58" s="77" t="str">
        <f>BT!K18</f>
        <v>:55.90 LCQ</v>
      </c>
      <c r="D58" s="77" t="str">
        <f>BT!L18</f>
        <v>:56.29 KI</v>
      </c>
      <c r="E58" s="77" t="str">
        <f>BT!M18</f>
        <v>6:27.30 PCD</v>
      </c>
      <c r="F58" s="77" t="str">
        <f>BT!N18</f>
        <v>1:11.05 HIG</v>
      </c>
      <c r="G58" s="78" t="str">
        <f>BT!O18</f>
        <v>1:09.51 LCQ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P58"/>
  <sheetViews>
    <sheetView topLeftCell="A18" zoomScale="70" zoomScaleNormal="70" zoomScalePageLayoutView="75" workbookViewId="0"/>
  </sheetViews>
  <sheetFormatPr defaultColWidth="10.88671875" defaultRowHeight="13.2" x14ac:dyDescent="0.25"/>
  <cols>
    <col min="1" max="1" width="54.109375" style="67" customWidth="1"/>
    <col min="2" max="4" width="18.6640625" style="67" customWidth="1"/>
    <col min="5" max="5" width="18.6640625" style="66" customWidth="1"/>
    <col min="6" max="8" width="18.6640625" style="67" customWidth="1"/>
    <col min="9" max="14" width="16.5546875" style="67" customWidth="1"/>
    <col min="15" max="16384" width="10.88671875" style="67"/>
  </cols>
  <sheetData>
    <row r="1" spans="1:12" ht="30" x14ac:dyDescent="0.25">
      <c r="A1" s="64" t="s">
        <v>155</v>
      </c>
      <c r="B1" s="65" t="s">
        <v>64</v>
      </c>
      <c r="C1" s="66"/>
      <c r="D1" s="66"/>
      <c r="F1" s="66"/>
      <c r="G1" s="66"/>
      <c r="H1" s="66"/>
    </row>
    <row r="2" spans="1:12" x14ac:dyDescent="0.25">
      <c r="B2" s="66"/>
      <c r="C2" s="66"/>
      <c r="D2" s="66"/>
      <c r="F2" s="66"/>
      <c r="G2" s="66"/>
      <c r="H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HIG!I36</f>
        <v>vs. Higley 9/20/18</v>
      </c>
      <c r="C4" s="71" t="str">
        <f>HIG!C9</f>
        <v>:30.40</v>
      </c>
      <c r="D4" s="71" t="str">
        <f>HIG!D9</f>
        <v>:35.94</v>
      </c>
      <c r="E4" s="71" t="str">
        <f>HIG!E9</f>
        <v>:38.05</v>
      </c>
      <c r="F4" s="71" t="str">
        <f>HIG!F9</f>
        <v>:37.89</v>
      </c>
      <c r="G4" s="60">
        <f>HIG!G9</f>
        <v>1.6537037037037035E-3</v>
      </c>
      <c r="H4" s="60">
        <f>HIG!H9</f>
        <v>1.6478009259259258E-3</v>
      </c>
      <c r="L4" s="66"/>
    </row>
    <row r="5" spans="1:12" ht="17.399999999999999" x14ac:dyDescent="0.25">
      <c r="A5" s="70"/>
      <c r="C5" s="71"/>
      <c r="D5" s="71"/>
      <c r="E5" s="71"/>
      <c r="F5" s="71"/>
      <c r="G5" s="60"/>
      <c r="H5" s="60"/>
      <c r="L5" s="66"/>
    </row>
    <row r="6" spans="1:12" ht="17.399999999999999" x14ac:dyDescent="0.25">
      <c r="A6" s="68" t="s">
        <v>1</v>
      </c>
      <c r="C6" s="69" t="s">
        <v>21</v>
      </c>
      <c r="D6" s="69" t="s">
        <v>19</v>
      </c>
      <c r="E6" s="69" t="s">
        <v>20</v>
      </c>
      <c r="F6" s="69" t="s">
        <v>22</v>
      </c>
      <c r="G6" s="69" t="s">
        <v>31</v>
      </c>
      <c r="H6" s="69" t="s">
        <v>51</v>
      </c>
      <c r="L6" s="66"/>
    </row>
    <row r="7" spans="1:12" ht="17.399999999999999" x14ac:dyDescent="0.25">
      <c r="A7" s="70" t="str">
        <f>GCS!I36</f>
        <v>vs. Gilbert Christian and Coronado 10/4/18</v>
      </c>
      <c r="C7" s="71" t="str">
        <f>GCS!C15</f>
        <v>:32.91</v>
      </c>
      <c r="D7" s="71" t="str">
        <f>GCS!D15</f>
        <v>:40.10</v>
      </c>
      <c r="E7" s="71" t="str">
        <f>GCS!E15</f>
        <v>:49.23</v>
      </c>
      <c r="F7" s="71" t="str">
        <f>GCS!F15</f>
        <v>:35.19</v>
      </c>
      <c r="G7" s="60">
        <f>GCS!G15</f>
        <v>1.8221064814814816E-3</v>
      </c>
      <c r="H7" s="60">
        <f>GCS!H15</f>
        <v>1.8223379629629629E-3</v>
      </c>
      <c r="L7" s="66"/>
    </row>
    <row r="8" spans="1:12" ht="17.399999999999999" x14ac:dyDescent="0.25">
      <c r="A8" s="70" t="str">
        <f>ALA!I36</f>
        <v>vs. ALA QC &amp; North 10/18/18</v>
      </c>
      <c r="C8" s="71" t="str">
        <f>ALA!C15</f>
        <v>:33.16</v>
      </c>
      <c r="D8" s="71" t="str">
        <f>ALA!D15</f>
        <v>:39.60</v>
      </c>
      <c r="E8" s="71" t="str">
        <f>ALA!E15</f>
        <v>:48.65</v>
      </c>
      <c r="F8" s="71" t="str">
        <f>ALA!F15</f>
        <v>:36.12</v>
      </c>
      <c r="G8" s="60">
        <f>ALA!G15</f>
        <v>1.823263888888889E-3</v>
      </c>
      <c r="H8" s="60">
        <f>ALA!H15</f>
        <v>1.8210648148148151E-3</v>
      </c>
      <c r="L8" s="66"/>
    </row>
    <row r="9" spans="1:12" ht="17.399999999999999" x14ac:dyDescent="0.25">
      <c r="A9" s="63"/>
      <c r="C9" s="71"/>
      <c r="D9" s="71"/>
      <c r="E9" s="71"/>
      <c r="F9" s="71"/>
      <c r="G9" s="72"/>
      <c r="H9" s="72"/>
      <c r="L9" s="66"/>
    </row>
    <row r="10" spans="1:12" ht="17.399999999999999" x14ac:dyDescent="0.25">
      <c r="A10" s="68" t="s">
        <v>54</v>
      </c>
      <c r="D10" s="69"/>
      <c r="E10" s="69"/>
      <c r="F10" s="69"/>
      <c r="G10" s="69" t="s">
        <v>31</v>
      </c>
      <c r="H10" s="69" t="s">
        <v>51</v>
      </c>
      <c r="L10" s="66"/>
    </row>
    <row r="11" spans="1:12" ht="17.399999999999999" x14ac:dyDescent="0.25">
      <c r="A11" s="70" t="str">
        <f>AJ!H36</f>
        <v>vs. Apache Junction 9/11/18</v>
      </c>
      <c r="D11" s="66"/>
      <c r="F11" s="66"/>
      <c r="G11" s="72" t="str">
        <f>AJ!F21</f>
        <v>:27.61</v>
      </c>
      <c r="H11" s="72" t="str">
        <f>AJ!G21</f>
        <v>:27.72</v>
      </c>
      <c r="L11" s="66"/>
    </row>
    <row r="12" spans="1:12" ht="17.399999999999999" x14ac:dyDescent="0.25">
      <c r="A12" s="70" t="str">
        <f>CWF!I36</f>
        <v>vs. Casteel and Williams Field 9/27/18</v>
      </c>
      <c r="D12" s="66"/>
      <c r="F12" s="66"/>
      <c r="G12" s="72" t="str">
        <f>CWF!G21</f>
        <v>:27.15</v>
      </c>
      <c r="H12" s="72" t="str">
        <f>CWF!H21</f>
        <v>:26.91</v>
      </c>
      <c r="L12" s="66"/>
    </row>
    <row r="13" spans="1:12" ht="17.399999999999999" x14ac:dyDescent="0.25">
      <c r="A13" s="70"/>
      <c r="D13" s="66"/>
      <c r="F13" s="66"/>
      <c r="G13" s="72"/>
      <c r="H13" s="72"/>
      <c r="L13" s="66"/>
    </row>
    <row r="14" spans="1:12" ht="17.399999999999999" x14ac:dyDescent="0.25">
      <c r="A14" s="68" t="s">
        <v>55</v>
      </c>
      <c r="E14" s="69" t="s">
        <v>44</v>
      </c>
      <c r="F14" s="69" t="s">
        <v>45</v>
      </c>
      <c r="G14" s="69" t="s">
        <v>31</v>
      </c>
      <c r="H14" s="69" t="s">
        <v>51</v>
      </c>
      <c r="L14" s="66"/>
    </row>
    <row r="15" spans="1:12" ht="17.399999999999999" x14ac:dyDescent="0.25">
      <c r="A15" s="70" t="str">
        <f>MES!H36</f>
        <v>at Mesquite 8/30/18</v>
      </c>
      <c r="E15" s="71" t="str">
        <f>MES!D27</f>
        <v>:31.77</v>
      </c>
      <c r="F15" s="71" t="str">
        <f>MES!E27</f>
        <v>:35.96</v>
      </c>
      <c r="G15" s="72">
        <f>MES!F27</f>
        <v>7.8391203703703706E-4</v>
      </c>
      <c r="H15" s="743">
        <f>MES!G27</f>
        <v>7.8668981481481483E-4</v>
      </c>
      <c r="L15" s="66"/>
    </row>
    <row r="16" spans="1:12" ht="17.399999999999999" x14ac:dyDescent="0.25">
      <c r="A16" s="70" t="str">
        <f>KI!I36</f>
        <v>Knights Invite 10/22/18</v>
      </c>
      <c r="E16" s="71" t="str">
        <f>KI!E28</f>
        <v>:30.86</v>
      </c>
      <c r="F16" s="71" t="str">
        <f>KI!F28</f>
        <v>:36.91</v>
      </c>
      <c r="G16" s="72">
        <f>KI!G28</f>
        <v>7.8437499999999992E-4</v>
      </c>
      <c r="H16" s="744">
        <f>KI!H28</f>
        <v>7.8437499999999992E-4</v>
      </c>
      <c r="L16" s="66"/>
    </row>
    <row r="17" spans="1:12" ht="17.399999999999999" x14ac:dyDescent="0.25">
      <c r="A17" s="70" t="str">
        <f>CWF!I36</f>
        <v>vs. Casteel and Williams Field 9/27/18</v>
      </c>
      <c r="E17" s="71" t="str">
        <f>CWF!E27</f>
        <v>:32.07</v>
      </c>
      <c r="F17" s="71" t="str">
        <f>CWF!F27</f>
        <v>:36.68</v>
      </c>
      <c r="G17" s="72">
        <f>CWF!G27</f>
        <v>7.9571759259259255E-4</v>
      </c>
      <c r="H17" s="72">
        <f>CWF!H27</f>
        <v>8.0092592592592585E-4</v>
      </c>
      <c r="L17" s="66"/>
    </row>
    <row r="18" spans="1:12" ht="17.399999999999999" x14ac:dyDescent="0.25">
      <c r="A18" s="70" t="str">
        <f>ALA!I36</f>
        <v>vs. ALA QC &amp; North 10/18/18</v>
      </c>
      <c r="E18" s="71" t="str">
        <f>ALA!E26</f>
        <v>:32.56</v>
      </c>
      <c r="F18" s="71" t="str">
        <f>ALA!F26</f>
        <v>:39.16</v>
      </c>
      <c r="G18" s="72">
        <f>ALA!G26</f>
        <v>8.3009259259259267E-4</v>
      </c>
      <c r="H18" s="72">
        <f>ALA!H26</f>
        <v>8.2962962962962949E-4</v>
      </c>
      <c r="L18" s="66"/>
    </row>
    <row r="19" spans="1:12" ht="17.399999999999999" x14ac:dyDescent="0.25">
      <c r="A19" s="70" t="str">
        <f>SSI!I36</f>
        <v>Small School Invite 10/20/18</v>
      </c>
      <c r="E19" s="71" t="str">
        <f>SSI!E29</f>
        <v>:31.00</v>
      </c>
      <c r="F19" s="71" t="str">
        <f>SSI!F29</f>
        <v>:36.95</v>
      </c>
      <c r="G19" s="72">
        <f>SSI!G29</f>
        <v>7.8530092592592594E-4</v>
      </c>
      <c r="H19" s="744">
        <f>SSI!H29</f>
        <v>7.8530092592592594E-4</v>
      </c>
      <c r="L19" s="66"/>
    </row>
    <row r="20" spans="1:12" ht="17.399999999999999" x14ac:dyDescent="0.25">
      <c r="A20" s="70" t="str">
        <f>LCQ!I36</f>
        <v>Last Chance Qualifier 10/25/18</v>
      </c>
      <c r="E20" s="71" t="str">
        <f>LCQ!E29</f>
        <v>:30.02</v>
      </c>
      <c r="F20" s="71" t="str">
        <f>LCQ!F29</f>
        <v>:34.60</v>
      </c>
      <c r="G20" s="72">
        <f>LCQ!G29</f>
        <v>7.4791666666666669E-4</v>
      </c>
      <c r="H20" s="744">
        <f>LCQ!H29</f>
        <v>7.4791666666666669E-4</v>
      </c>
      <c r="L20" s="66"/>
    </row>
    <row r="21" spans="1:12" ht="17.399999999999999" x14ac:dyDescent="0.25">
      <c r="A21" s="70"/>
      <c r="E21" s="71"/>
      <c r="F21" s="71"/>
      <c r="G21" s="72"/>
      <c r="H21" s="72"/>
      <c r="L21" s="66"/>
    </row>
    <row r="22" spans="1:12" ht="17.399999999999999" x14ac:dyDescent="0.25">
      <c r="A22" s="68" t="s">
        <v>56</v>
      </c>
      <c r="E22" s="69" t="s">
        <v>44</v>
      </c>
      <c r="F22" s="69" t="s">
        <v>45</v>
      </c>
      <c r="G22" s="69" t="s">
        <v>31</v>
      </c>
      <c r="H22" s="69" t="s">
        <v>51</v>
      </c>
      <c r="L22" s="66"/>
    </row>
    <row r="23" spans="1:12" ht="17.399999999999999" x14ac:dyDescent="0.25">
      <c r="A23" s="70" t="str">
        <f>AJ!H36</f>
        <v>vs. Apache Junction 9/11/18</v>
      </c>
      <c r="E23" s="71" t="str">
        <f>AJ!D33</f>
        <v>:30.22</v>
      </c>
      <c r="F23" s="71" t="str">
        <f>AJ!E33</f>
        <v>:29.97</v>
      </c>
      <c r="G23" s="60">
        <f>AJ!F33</f>
        <v>6.9664351851851864E-4</v>
      </c>
      <c r="H23" s="60">
        <f>AJ!G33</f>
        <v>6.9618055555555546E-4</v>
      </c>
      <c r="L23" s="66"/>
    </row>
    <row r="24" spans="1:12" ht="17.399999999999999" x14ac:dyDescent="0.25">
      <c r="A24" s="70"/>
      <c r="E24" s="71"/>
      <c r="F24" s="71"/>
      <c r="G24" s="60"/>
      <c r="H24" s="60"/>
      <c r="L24" s="66"/>
    </row>
    <row r="25" spans="1:12" ht="17.399999999999999" x14ac:dyDescent="0.25">
      <c r="A25" s="68" t="s">
        <v>57</v>
      </c>
      <c r="B25" s="69" t="s">
        <v>38</v>
      </c>
      <c r="C25" s="69" t="s">
        <v>39</v>
      </c>
      <c r="D25" s="69" t="s">
        <v>40</v>
      </c>
      <c r="E25" s="69" t="s">
        <v>41</v>
      </c>
      <c r="F25" s="69" t="s">
        <v>42</v>
      </c>
      <c r="G25" s="69" t="s">
        <v>31</v>
      </c>
      <c r="H25" s="69" t="s">
        <v>51</v>
      </c>
      <c r="L25" s="66"/>
    </row>
    <row r="26" spans="1:12" ht="17.399999999999999" x14ac:dyDescent="0.25">
      <c r="A26" s="70" t="str">
        <f>MES!H36</f>
        <v>at Mesquite 8/30/18</v>
      </c>
      <c r="B26" s="71" t="str">
        <f>MES!I2</f>
        <v>:32.17</v>
      </c>
      <c r="C26" s="71" t="str">
        <f>MES!J2</f>
        <v>:39.00</v>
      </c>
      <c r="D26" s="71" t="str">
        <f>MES!K2</f>
        <v>:40.05</v>
      </c>
      <c r="E26" s="71" t="str">
        <f>MES!L2</f>
        <v>:40.29</v>
      </c>
      <c r="F26" s="71" t="str">
        <f>MES!M2</f>
        <v>:39.75</v>
      </c>
      <c r="G26" s="60">
        <f>MES!N2</f>
        <v>4.5005787037037037E-3</v>
      </c>
      <c r="H26" s="60">
        <f>MES!O2</f>
        <v>4.5017361111111109E-3</v>
      </c>
      <c r="L26" s="66"/>
    </row>
    <row r="27" spans="1:12" ht="17.399999999999999" x14ac:dyDescent="0.25">
      <c r="A27" s="70"/>
      <c r="B27" s="71" t="str">
        <f>MES!I3</f>
        <v>:38.35</v>
      </c>
      <c r="C27" s="71" t="str">
        <f>MES!J3</f>
        <v>:41.03</v>
      </c>
      <c r="D27" s="71" t="str">
        <f>MES!K3</f>
        <v>:40.56</v>
      </c>
      <c r="E27" s="71" t="str">
        <f>MES!L3</f>
        <v>:39.88</v>
      </c>
      <c r="F27" s="71" t="str">
        <f>MES!M3</f>
        <v>:37.23</v>
      </c>
      <c r="G27" s="60"/>
      <c r="H27" s="60"/>
      <c r="L27" s="66"/>
    </row>
    <row r="28" spans="1:12" ht="17.399999999999999" x14ac:dyDescent="0.25">
      <c r="A28" s="70" t="str">
        <f>KI!I36</f>
        <v>Knights Invite 10/22/18</v>
      </c>
      <c r="B28" s="71" t="str">
        <f>KI!J6</f>
        <v>:32.68</v>
      </c>
      <c r="C28" s="71" t="str">
        <f>KI!K6</f>
        <v>:39.26</v>
      </c>
      <c r="D28" s="71" t="str">
        <f>KI!L6</f>
        <v>:40.75</v>
      </c>
      <c r="E28" s="71" t="str">
        <f>KI!M6</f>
        <v>:40.64</v>
      </c>
      <c r="F28" s="71" t="str">
        <f>KI!N6</f>
        <v>:39.14</v>
      </c>
      <c r="G28" s="60">
        <f>KI!O6</f>
        <v>4.5015046296296305E-3</v>
      </c>
      <c r="H28" s="60">
        <f>KI!P6</f>
        <v>4.5042824074074074E-3</v>
      </c>
      <c r="L28" s="66"/>
    </row>
    <row r="29" spans="1:12" ht="17.399999999999999" x14ac:dyDescent="0.25">
      <c r="A29" s="70"/>
      <c r="B29" s="71" t="str">
        <f>KI!J7</f>
        <v>:37.63</v>
      </c>
      <c r="C29" s="71" t="str">
        <f>KI!K7</f>
        <v>:39.71</v>
      </c>
      <c r="D29" s="71" t="str">
        <f>KI!L7</f>
        <v>:41.62</v>
      </c>
      <c r="E29" s="71" t="str">
        <f>KI!M7</f>
        <v>:40.51</v>
      </c>
      <c r="F29" s="71" t="str">
        <f>KI!N7</f>
        <v>:36.99</v>
      </c>
      <c r="G29" s="60"/>
      <c r="H29" s="60"/>
      <c r="L29" s="66"/>
    </row>
    <row r="30" spans="1:12" ht="17.399999999999999" x14ac:dyDescent="0.25">
      <c r="A30" s="70" t="str">
        <f>GCS!I36</f>
        <v>vs. Gilbert Christian and Coronado 10/4/18</v>
      </c>
      <c r="B30" s="71" t="str">
        <f>GCS!J4</f>
        <v>:31.14</v>
      </c>
      <c r="C30" s="71" t="str">
        <f>GCS!K4</f>
        <v>:37.77</v>
      </c>
      <c r="D30" s="71" t="str">
        <f>GCS!L4</f>
        <v>:41.60</v>
      </c>
      <c r="E30" s="71" t="str">
        <f>GCS!M4</f>
        <v>:42.68</v>
      </c>
      <c r="F30" s="71" t="str">
        <f>GCS!N4</f>
        <v>:41.72</v>
      </c>
      <c r="G30" s="60">
        <f>GCS!O4</f>
        <v>4.5503472222222221E-3</v>
      </c>
      <c r="H30" s="60">
        <f>GCS!P4</f>
        <v>4.5502314814814815E-3</v>
      </c>
      <c r="L30" s="66"/>
    </row>
    <row r="31" spans="1:12" ht="17.399999999999999" x14ac:dyDescent="0.25">
      <c r="A31" s="70"/>
      <c r="B31" s="71" t="str">
        <f>GCS!J5</f>
        <v>:37.55</v>
      </c>
      <c r="C31" s="71" t="str">
        <f>GCS!K5</f>
        <v>:40.77</v>
      </c>
      <c r="D31" s="71" t="str">
        <f>GCS!L5</f>
        <v>:40.30</v>
      </c>
      <c r="E31" s="71" t="str">
        <f>GCS!M5</f>
        <v>:41.46</v>
      </c>
      <c r="F31" s="71" t="str">
        <f>GCS!N5</f>
        <v>:38.16</v>
      </c>
      <c r="G31" s="60"/>
      <c r="H31" s="60"/>
      <c r="L31" s="66"/>
    </row>
    <row r="32" spans="1:12" ht="17.399999999999999" x14ac:dyDescent="0.25">
      <c r="A32" s="70" t="str">
        <f>LCQ!I36</f>
        <v>Last Chance Qualifier 10/25/18</v>
      </c>
      <c r="B32" s="71" t="str">
        <f>LCQ!J6</f>
        <v>:29.72</v>
      </c>
      <c r="C32" s="71" t="str">
        <f>LCQ!K6</f>
        <v>:36.02</v>
      </c>
      <c r="D32" s="71" t="str">
        <f>LCQ!L6</f>
        <v>:37.91</v>
      </c>
      <c r="E32" s="71" t="str">
        <f>LCQ!M6</f>
        <v>:38.35</v>
      </c>
      <c r="F32" s="71" t="str">
        <f>LCQ!N6</f>
        <v>:37.40</v>
      </c>
      <c r="G32" s="60">
        <f>LCQ!O6</f>
        <v>4.1956018518518523E-3</v>
      </c>
      <c r="H32" s="60">
        <f>LCQ!P6</f>
        <v>4.1956018518518523E-3</v>
      </c>
      <c r="L32" s="66"/>
    </row>
    <row r="33" spans="1:16" ht="17.399999999999999" x14ac:dyDescent="0.25">
      <c r="A33" s="70"/>
      <c r="B33" s="71" t="str">
        <f>LCQ!J7</f>
        <v>:33.50</v>
      </c>
      <c r="C33" s="71" t="str">
        <f>LCQ!K7</f>
        <v>:36.89</v>
      </c>
      <c r="D33" s="71" t="str">
        <f>LCQ!L7</f>
        <v>:38.88</v>
      </c>
      <c r="E33" s="71" t="str">
        <f>LCQ!M7</f>
        <v>:38.11</v>
      </c>
      <c r="F33" s="71" t="str">
        <f>LCQ!N7</f>
        <v>:35.72</v>
      </c>
      <c r="G33" s="60"/>
      <c r="H33" s="60"/>
      <c r="L33" s="66"/>
    </row>
    <row r="34" spans="1:16" ht="17.399999999999999" x14ac:dyDescent="0.25">
      <c r="A34" s="70"/>
      <c r="B34" s="71"/>
      <c r="C34" s="71"/>
      <c r="D34" s="71"/>
      <c r="E34" s="71"/>
      <c r="F34" s="71"/>
      <c r="G34" s="72"/>
      <c r="H34" s="72"/>
      <c r="L34" s="66"/>
    </row>
    <row r="35" spans="1:16" ht="17.399999999999999" x14ac:dyDescent="0.25">
      <c r="A35" s="68" t="s">
        <v>58</v>
      </c>
      <c r="E35" s="69" t="s">
        <v>44</v>
      </c>
      <c r="F35" s="69" t="s">
        <v>45</v>
      </c>
      <c r="G35" s="69" t="s">
        <v>31</v>
      </c>
      <c r="H35" s="69" t="s">
        <v>51</v>
      </c>
      <c r="L35" s="66"/>
    </row>
    <row r="36" spans="1:16" ht="17.399999999999999" x14ac:dyDescent="0.25">
      <c r="A36" s="70" t="str">
        <f>HIG!I36</f>
        <v>vs. Higley 9/20/18</v>
      </c>
      <c r="E36" s="71" t="str">
        <f>HIG!M19</f>
        <v>:35.28</v>
      </c>
      <c r="F36" s="71" t="str">
        <f>HIG!N19</f>
        <v>:37.42</v>
      </c>
      <c r="G36" s="60">
        <f>HIG!O19</f>
        <v>8.4143518518518519E-4</v>
      </c>
      <c r="H36" s="60">
        <f>HIG!P19</f>
        <v>8.4224537037037026E-4</v>
      </c>
      <c r="L36" s="66"/>
    </row>
    <row r="37" spans="1:16" ht="17.399999999999999" x14ac:dyDescent="0.25">
      <c r="A37" s="70" t="str">
        <f>EI!I36</f>
        <v>Eagle Invite 9/29/18</v>
      </c>
      <c r="E37" s="71" t="str">
        <f>EI!M22</f>
        <v>:34.73</v>
      </c>
      <c r="F37" s="71" t="str">
        <f>EI!N22</f>
        <v>:35.45</v>
      </c>
      <c r="G37" s="60">
        <f>EI!O22</f>
        <v>8.1226851851851848E-4</v>
      </c>
      <c r="H37" s="60">
        <f>EI!P22</f>
        <v>8.1226851851851848E-4</v>
      </c>
      <c r="L37" s="66"/>
    </row>
    <row r="38" spans="1:16" ht="17.399999999999999" x14ac:dyDescent="0.25">
      <c r="A38" s="70" t="str">
        <f>SSI!I36</f>
        <v>Small School Invite 10/20/18</v>
      </c>
      <c r="E38" s="71" t="str">
        <f>SSI!M22</f>
        <v>:34.26</v>
      </c>
      <c r="F38" s="71" t="str">
        <f>SSI!N22</f>
        <v>:36.65</v>
      </c>
      <c r="G38" s="60">
        <f>SSI!O22</f>
        <v>8.2418981481481492E-4</v>
      </c>
      <c r="H38" s="60">
        <f>SSI!P22</f>
        <v>8.2071759259259251E-4</v>
      </c>
      <c r="L38" s="66"/>
    </row>
    <row r="39" spans="1:16" ht="17.399999999999999" x14ac:dyDescent="0.25">
      <c r="A39" s="70"/>
      <c r="E39" s="71"/>
      <c r="F39" s="71"/>
      <c r="G39" s="60"/>
      <c r="H39" s="60"/>
      <c r="L39" s="66"/>
    </row>
    <row r="40" spans="1:16" ht="17.399999999999999" x14ac:dyDescent="0.25">
      <c r="A40" s="68" t="s">
        <v>59</v>
      </c>
      <c r="E40" s="69" t="s">
        <v>44</v>
      </c>
      <c r="F40" s="69" t="s">
        <v>45</v>
      </c>
      <c r="G40" s="69" t="s">
        <v>31</v>
      </c>
      <c r="H40" s="69" t="s">
        <v>51</v>
      </c>
      <c r="L40" s="66"/>
    </row>
    <row r="41" spans="1:16" ht="17.399999999999999" x14ac:dyDescent="0.25">
      <c r="A41" s="68"/>
      <c r="E41" s="71"/>
      <c r="F41" s="71"/>
      <c r="G41" s="72"/>
      <c r="H41" s="72"/>
      <c r="L41" s="66"/>
    </row>
    <row r="42" spans="1:16" ht="18" thickBot="1" x14ac:dyDescent="0.3">
      <c r="A42" s="70"/>
      <c r="E42" s="71"/>
      <c r="F42" s="71"/>
      <c r="G42" s="72"/>
      <c r="H42" s="72"/>
      <c r="L42" s="66"/>
    </row>
    <row r="43" spans="1:16" ht="18" thickBot="1" x14ac:dyDescent="0.3">
      <c r="A43" s="240" t="s">
        <v>140</v>
      </c>
      <c r="B43" s="240"/>
      <c r="C43" s="223"/>
      <c r="D43" s="223"/>
      <c r="E43" s="82"/>
      <c r="F43" s="82"/>
      <c r="G43" s="83"/>
      <c r="H43" s="311"/>
      <c r="I43" s="239"/>
      <c r="J43" s="239"/>
      <c r="K43" s="238"/>
      <c r="L43" s="238"/>
      <c r="M43" s="217"/>
      <c r="N43" s="217"/>
      <c r="O43" s="217"/>
      <c r="P43" s="217"/>
    </row>
    <row r="44" spans="1:16" ht="18" thickBot="1" x14ac:dyDescent="0.3">
      <c r="A44" s="224" t="s">
        <v>0</v>
      </c>
      <c r="B44" s="293" t="s">
        <v>32</v>
      </c>
      <c r="C44" s="294" t="s">
        <v>33</v>
      </c>
      <c r="D44" s="805" t="s">
        <v>34</v>
      </c>
      <c r="E44" s="295" t="s">
        <v>2</v>
      </c>
      <c r="F44" s="295" t="s">
        <v>1</v>
      </c>
      <c r="G44" s="295" t="s">
        <v>3</v>
      </c>
      <c r="H44" s="296" t="s">
        <v>9</v>
      </c>
      <c r="I44" s="217"/>
      <c r="J44" s="217"/>
      <c r="K44" s="217"/>
      <c r="L44" s="217"/>
      <c r="M44" s="217"/>
      <c r="N44" s="217"/>
      <c r="O44" s="217"/>
      <c r="P44" s="217"/>
    </row>
    <row r="45" spans="1:16" ht="17.399999999999999" x14ac:dyDescent="0.3">
      <c r="A45" s="115" t="s">
        <v>63</v>
      </c>
      <c r="B45" s="824" t="s">
        <v>804</v>
      </c>
      <c r="C45" s="314" t="s">
        <v>805</v>
      </c>
      <c r="D45" s="825" t="s">
        <v>806</v>
      </c>
      <c r="E45" s="289" t="s">
        <v>407</v>
      </c>
      <c r="F45" s="54" t="s">
        <v>408</v>
      </c>
      <c r="G45" s="54" t="s">
        <v>157</v>
      </c>
      <c r="H45" s="55" t="s">
        <v>409</v>
      </c>
      <c r="I45" s="217"/>
      <c r="J45" s="217"/>
      <c r="K45" s="217"/>
      <c r="L45" s="217"/>
      <c r="M45" s="217"/>
      <c r="N45" s="217"/>
      <c r="O45" s="217"/>
      <c r="P45" s="217"/>
    </row>
    <row r="46" spans="1:16" ht="18" thickBot="1" x14ac:dyDescent="0.3">
      <c r="A46" s="116" t="s">
        <v>64</v>
      </c>
      <c r="B46" s="226" t="str">
        <f>BT!C19</f>
        <v>:31.58 LCQ</v>
      </c>
      <c r="C46" s="313" t="str">
        <f>BT!D19</f>
        <v>:44.95 TT</v>
      </c>
      <c r="D46" s="831" t="str">
        <f>BT!E19</f>
        <v>:30.02 LCQ</v>
      </c>
      <c r="E46" s="122" t="str">
        <f>BT!F19</f>
        <v>2:22.37 HIG</v>
      </c>
      <c r="F46" s="73" t="str">
        <f>BT!G19</f>
        <v>2:37.34 SSI</v>
      </c>
      <c r="G46" s="73" t="str">
        <f>BT!H19</f>
        <v>:26.88 AZ2</v>
      </c>
      <c r="H46" s="74" t="str">
        <f>BT!I19</f>
        <v>:27.03 AZ1</v>
      </c>
      <c r="I46" s="217"/>
      <c r="J46" s="217"/>
      <c r="K46" s="217"/>
      <c r="L46" s="217"/>
      <c r="M46" s="217"/>
      <c r="N46" s="217"/>
      <c r="O46" s="217"/>
      <c r="P46" s="217"/>
    </row>
    <row r="47" spans="1:16" ht="13.8" thickBot="1" x14ac:dyDescent="0.3">
      <c r="A47" s="58"/>
      <c r="B47" s="217"/>
      <c r="C47" s="217"/>
      <c r="D47" s="217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6" ht="18" thickBot="1" x14ac:dyDescent="0.3">
      <c r="A48" s="114" t="s">
        <v>0</v>
      </c>
      <c r="B48" s="298" t="s">
        <v>4</v>
      </c>
      <c r="C48" s="298" t="s">
        <v>5</v>
      </c>
      <c r="D48" s="298" t="s">
        <v>10</v>
      </c>
      <c r="E48" s="298" t="s">
        <v>6</v>
      </c>
      <c r="F48" s="298" t="s">
        <v>7</v>
      </c>
      <c r="G48" s="296" t="s">
        <v>8</v>
      </c>
      <c r="H48" s="217"/>
      <c r="I48" s="217"/>
      <c r="J48" s="217"/>
      <c r="K48" s="217"/>
      <c r="L48" s="217"/>
      <c r="M48" s="217"/>
      <c r="N48" s="217"/>
    </row>
    <row r="49" spans="1:14" ht="17.399999999999999" x14ac:dyDescent="0.3">
      <c r="A49" s="115" t="s">
        <v>63</v>
      </c>
      <c r="B49" s="289" t="s">
        <v>164</v>
      </c>
      <c r="C49" s="54" t="s">
        <v>410</v>
      </c>
      <c r="D49" s="54" t="s">
        <v>411</v>
      </c>
      <c r="E49" s="54" t="s">
        <v>412</v>
      </c>
      <c r="F49" s="54" t="s">
        <v>158</v>
      </c>
      <c r="G49" s="55" t="s">
        <v>161</v>
      </c>
      <c r="H49" s="217"/>
      <c r="I49" s="217"/>
      <c r="J49" s="217"/>
      <c r="K49" s="217"/>
      <c r="L49" s="217"/>
      <c r="M49" s="217"/>
      <c r="N49" s="217"/>
    </row>
    <row r="50" spans="1:14" ht="18" thickBot="1" x14ac:dyDescent="0.3">
      <c r="A50" s="116" t="s">
        <v>64</v>
      </c>
      <c r="B50" s="122" t="str">
        <f>BT!J19</f>
        <v>1:04.62 LCQ</v>
      </c>
      <c r="C50" s="73" t="str">
        <f>BT!K19</f>
        <v>:56.88 AZ2</v>
      </c>
      <c r="D50" s="73" t="str">
        <f>BT!L19</f>
        <v>:57.64 AZ1</v>
      </c>
      <c r="E50" s="73" t="str">
        <f>BT!M19</f>
        <v>6:02.50 LCQ</v>
      </c>
      <c r="F50" s="73" t="str">
        <f>BT!N19</f>
        <v>1:10.18 EI</v>
      </c>
      <c r="G50" s="74" t="str">
        <f>BT!O19</f>
        <v>1:24.28 GCS</v>
      </c>
      <c r="H50" s="217"/>
      <c r="I50" s="217"/>
      <c r="J50" s="217"/>
      <c r="K50" s="217"/>
      <c r="L50" s="217"/>
      <c r="M50" s="217"/>
      <c r="N50" s="217"/>
    </row>
    <row r="51" spans="1:14" ht="13.8" thickBot="1" x14ac:dyDescent="0.3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</row>
    <row r="52" spans="1:14" ht="18" thickBot="1" x14ac:dyDescent="0.3">
      <c r="A52" s="113">
        <v>2018</v>
      </c>
      <c r="B52" s="224" t="s">
        <v>32</v>
      </c>
      <c r="C52" s="312" t="s">
        <v>33</v>
      </c>
      <c r="D52" s="821" t="s">
        <v>34</v>
      </c>
      <c r="E52" s="326" t="s">
        <v>2</v>
      </c>
      <c r="F52" s="326" t="s">
        <v>1</v>
      </c>
      <c r="G52" s="326" t="s">
        <v>3</v>
      </c>
      <c r="H52" s="317" t="s">
        <v>9</v>
      </c>
    </row>
    <row r="53" spans="1:14" ht="17.399999999999999" x14ac:dyDescent="0.3">
      <c r="A53" s="232" t="s">
        <v>60</v>
      </c>
      <c r="B53" s="234" t="s">
        <v>228</v>
      </c>
      <c r="C53" s="235" t="s">
        <v>309</v>
      </c>
      <c r="D53" s="823" t="s">
        <v>803</v>
      </c>
      <c r="E53" s="111" t="s">
        <v>331</v>
      </c>
      <c r="F53" s="92" t="s">
        <v>315</v>
      </c>
      <c r="G53" s="92" t="s">
        <v>165</v>
      </c>
      <c r="H53" s="93" t="s">
        <v>284</v>
      </c>
    </row>
    <row r="54" spans="1:14" ht="18" thickBot="1" x14ac:dyDescent="0.3">
      <c r="A54" s="233" t="s">
        <v>61</v>
      </c>
      <c r="B54" s="236" t="str">
        <f>BT!C19</f>
        <v>:31.58 LCQ</v>
      </c>
      <c r="C54" s="237" t="str">
        <f>BT!D19</f>
        <v>:44.95 TT</v>
      </c>
      <c r="D54" s="809" t="str">
        <f>BT!E19</f>
        <v>:30.02 LCQ</v>
      </c>
      <c r="E54" s="112" t="str">
        <f>BT!F19</f>
        <v>2:22.37 HIG</v>
      </c>
      <c r="F54" s="77" t="str">
        <f>BT!G19</f>
        <v>2:37.34 SSI</v>
      </c>
      <c r="G54" s="77" t="str">
        <f>BT!H19</f>
        <v>:26.88 AZ2</v>
      </c>
      <c r="H54" s="78" t="str">
        <f>BT!I19</f>
        <v>:27.03 AZ1</v>
      </c>
    </row>
    <row r="55" spans="1:14" ht="13.8" thickBot="1" x14ac:dyDescent="0.3"/>
    <row r="56" spans="1:14" ht="18" thickBot="1" x14ac:dyDescent="0.3">
      <c r="A56" s="113">
        <v>2018</v>
      </c>
      <c r="B56" s="316" t="s">
        <v>4</v>
      </c>
      <c r="C56" s="316" t="s">
        <v>5</v>
      </c>
      <c r="D56" s="316" t="s">
        <v>10</v>
      </c>
      <c r="E56" s="316" t="s">
        <v>6</v>
      </c>
      <c r="F56" s="316" t="s">
        <v>7</v>
      </c>
      <c r="G56" s="317" t="s">
        <v>8</v>
      </c>
    </row>
    <row r="57" spans="1:14" ht="17.399999999999999" x14ac:dyDescent="0.3">
      <c r="A57" s="118" t="s">
        <v>60</v>
      </c>
      <c r="B57" s="111" t="s">
        <v>310</v>
      </c>
      <c r="C57" s="92" t="s">
        <v>243</v>
      </c>
      <c r="D57" s="92" t="s">
        <v>284</v>
      </c>
      <c r="E57" s="92" t="s">
        <v>421</v>
      </c>
      <c r="F57" s="92" t="s">
        <v>296</v>
      </c>
      <c r="G57" s="93" t="s">
        <v>451</v>
      </c>
    </row>
    <row r="58" spans="1:14" ht="18" thickBot="1" x14ac:dyDescent="0.3">
      <c r="A58" s="119" t="s">
        <v>61</v>
      </c>
      <c r="B58" s="112" t="str">
        <f>BT!J19</f>
        <v>1:04.62 LCQ</v>
      </c>
      <c r="C58" s="77" t="str">
        <f>BT!K19</f>
        <v>:56.88 AZ2</v>
      </c>
      <c r="D58" s="77" t="str">
        <f>BT!L19</f>
        <v>:57.64 AZ1</v>
      </c>
      <c r="E58" s="77" t="str">
        <f>BT!M19</f>
        <v>6:02.50 LCQ</v>
      </c>
      <c r="F58" s="77" t="str">
        <f>BT!N19</f>
        <v>1:10.18 EI</v>
      </c>
      <c r="G58" s="78" t="str">
        <f>BT!O19</f>
        <v>1:24.28 GCS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C363-7FB6-46BD-9D8E-3D78F4821D5B}">
  <sheetPr>
    <pageSetUpPr fitToPage="1"/>
  </sheetPr>
  <dimension ref="A1:N49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817</v>
      </c>
      <c r="B1" s="35" t="s">
        <v>64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LCQ!I36</f>
        <v>Last Chance Qualifier 10/25/18</v>
      </c>
      <c r="C4" s="3" t="str">
        <f>LCQ!C8</f>
        <v>:31.62</v>
      </c>
      <c r="D4" s="3" t="str">
        <f>LCQ!D8</f>
        <v>:36.44</v>
      </c>
      <c r="E4" s="3" t="str">
        <f>LCQ!E8</f>
        <v>:39.88</v>
      </c>
      <c r="F4" s="3" t="str">
        <f>LCQ!F8</f>
        <v>:39.10</v>
      </c>
      <c r="G4" s="4">
        <f>LCQ!G8</f>
        <v>1.701851851851852E-3</v>
      </c>
      <c r="H4" s="4">
        <f>LCQ!H8</f>
        <v>1.701851851851852E-3</v>
      </c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 t="str">
        <f>AJ!H36</f>
        <v>vs. Apache Junction 9/11/18</v>
      </c>
      <c r="C7" s="3" t="str">
        <f>AJ!B17</f>
        <v>:45.71</v>
      </c>
      <c r="D7" s="3" t="str">
        <f>AJ!C17</f>
        <v>:52.29</v>
      </c>
      <c r="E7" s="3" t="str">
        <f>AJ!D17</f>
        <v>:58.14</v>
      </c>
      <c r="F7" s="3" t="str">
        <f>AJ!E17</f>
        <v>:51.64</v>
      </c>
      <c r="G7" s="4">
        <f>AJ!F17</f>
        <v>2.4048611111111111E-3</v>
      </c>
      <c r="H7" s="4">
        <f>AJ!G17</f>
        <v>2.3966435185185184E-3</v>
      </c>
      <c r="L7" s="5"/>
    </row>
    <row r="8" spans="1:12" ht="17.399999999999999" x14ac:dyDescent="0.3">
      <c r="A8" s="1" t="str">
        <f>KI!I36</f>
        <v>Knights Invite 10/22/18</v>
      </c>
      <c r="C8" s="3" t="str">
        <f>KI!C14</f>
        <v>:42.52</v>
      </c>
      <c r="D8" s="3" t="str">
        <f>KI!D14</f>
        <v>:48.35</v>
      </c>
      <c r="E8" s="3" t="str">
        <f>KI!E14</f>
        <v>:56.46</v>
      </c>
      <c r="F8" s="3" t="str">
        <f>KI!F14</f>
        <v>:42.39</v>
      </c>
      <c r="G8" s="4">
        <f>KI!G14</f>
        <v>2.1958333333333331E-3</v>
      </c>
      <c r="H8" s="742">
        <f>KI!H14</f>
        <v>2.1958333333333331E-3</v>
      </c>
      <c r="L8" s="5"/>
    </row>
    <row r="9" spans="1:12" ht="17.399999999999999" x14ac:dyDescent="0.3">
      <c r="A9" s="27"/>
      <c r="C9" s="3"/>
      <c r="D9" s="3"/>
      <c r="E9" s="3"/>
      <c r="F9" s="3"/>
      <c r="G9" s="2"/>
      <c r="H9" s="2"/>
      <c r="L9" s="5"/>
    </row>
    <row r="10" spans="1:12" ht="17.399999999999999" x14ac:dyDescent="0.3">
      <c r="A10" s="7" t="s">
        <v>54</v>
      </c>
      <c r="D10" s="8"/>
      <c r="E10" s="8"/>
      <c r="F10" s="8"/>
      <c r="G10" s="8" t="s">
        <v>31</v>
      </c>
      <c r="H10" s="8" t="s">
        <v>51</v>
      </c>
      <c r="L10" s="5"/>
    </row>
    <row r="11" spans="1:12" ht="17.399999999999999" x14ac:dyDescent="0.3">
      <c r="A11" s="1" t="str">
        <f>HIG!I36</f>
        <v>vs. Higley 9/20/18</v>
      </c>
      <c r="D11" s="5"/>
      <c r="F11" s="5"/>
      <c r="G11" s="2" t="str">
        <f>HIG!G54</f>
        <v>:33.02</v>
      </c>
      <c r="H11" s="2" t="str">
        <f>HIG!H54</f>
        <v>:33.22</v>
      </c>
      <c r="L11" s="5"/>
    </row>
    <row r="12" spans="1:12" ht="17.399999999999999" x14ac:dyDescent="0.3">
      <c r="A12" s="1" t="str">
        <f>CWF!I36</f>
        <v>vs. Casteel and Williams Field 9/27/18</v>
      </c>
      <c r="D12" s="5"/>
      <c r="F12" s="5"/>
      <c r="G12" s="2" t="str">
        <f>CWF!G59</f>
        <v>:32.34</v>
      </c>
      <c r="H12" s="2" t="str">
        <f>CWF!H59</f>
        <v>:32.06</v>
      </c>
      <c r="L12" s="5"/>
    </row>
    <row r="13" spans="1:12" ht="17.399999999999999" x14ac:dyDescent="0.3">
      <c r="A13" s="1" t="str">
        <f>EI!I36</f>
        <v>Eagle Invite 9/29/18</v>
      </c>
      <c r="D13" s="5"/>
      <c r="F13" s="5"/>
      <c r="G13" s="2" t="str">
        <f>EI!G21</f>
        <v>:31.34</v>
      </c>
      <c r="H13" s="2" t="str">
        <f>EI!H21</f>
        <v>:31.63</v>
      </c>
      <c r="L13" s="5"/>
    </row>
    <row r="14" spans="1:12" ht="17.399999999999999" x14ac:dyDescent="0.3">
      <c r="A14" s="1" t="str">
        <f>ALA!I36</f>
        <v>vs. ALA QC &amp; North 10/18/18</v>
      </c>
      <c r="D14" s="5"/>
      <c r="F14" s="5"/>
      <c r="G14" s="2" t="str">
        <f>ALA!G56</f>
        <v>:30.45</v>
      </c>
      <c r="H14" s="2" t="str">
        <f>ALA!H56</f>
        <v>:30.34</v>
      </c>
      <c r="L14" s="5"/>
    </row>
    <row r="15" spans="1:12" ht="17.399999999999999" x14ac:dyDescent="0.3">
      <c r="A15" s="1"/>
      <c r="D15" s="5"/>
      <c r="F15" s="5"/>
      <c r="G15" s="2"/>
      <c r="H15" s="2"/>
      <c r="L15" s="5"/>
    </row>
    <row r="16" spans="1:12" ht="17.399999999999999" x14ac:dyDescent="0.3">
      <c r="A16" s="7" t="s">
        <v>55</v>
      </c>
      <c r="E16" s="8" t="s">
        <v>44</v>
      </c>
      <c r="F16" s="8" t="s">
        <v>45</v>
      </c>
      <c r="G16" s="8" t="s">
        <v>31</v>
      </c>
      <c r="H16" s="8" t="s">
        <v>51</v>
      </c>
      <c r="L16" s="5"/>
    </row>
    <row r="17" spans="1:12" ht="17.399999999999999" x14ac:dyDescent="0.3">
      <c r="A17" s="1"/>
      <c r="E17" s="3"/>
      <c r="F17" s="3"/>
      <c r="G17" s="2"/>
      <c r="H17" s="2"/>
      <c r="L17" s="5"/>
    </row>
    <row r="18" spans="1:12" ht="17.399999999999999" x14ac:dyDescent="0.3">
      <c r="A18" s="1"/>
      <c r="E18" s="3"/>
      <c r="F18" s="3"/>
      <c r="G18" s="2"/>
      <c r="H18" s="2"/>
      <c r="L18" s="5"/>
    </row>
    <row r="19" spans="1:12" ht="17.399999999999999" x14ac:dyDescent="0.3">
      <c r="A19" s="7" t="s">
        <v>56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2" ht="17.399999999999999" x14ac:dyDescent="0.3">
      <c r="A20" s="1" t="str">
        <f>PCD!H36</f>
        <v>at Phoenix Country Day 9/4/18</v>
      </c>
      <c r="E20" s="3" t="str">
        <f>PCD!D55</f>
        <v>:36.10</v>
      </c>
      <c r="F20" s="3" t="str">
        <f>PCD!E55</f>
        <v>:45.79</v>
      </c>
      <c r="G20" s="4">
        <f>PCD!F55</f>
        <v>9.4780092592592583E-4</v>
      </c>
      <c r="H20" s="4">
        <f>PCD!G55</f>
        <v>9.4780092592592583E-4</v>
      </c>
      <c r="L20" s="5"/>
    </row>
    <row r="21" spans="1:12" ht="17.399999999999999" x14ac:dyDescent="0.3">
      <c r="A21" s="1" t="str">
        <f>AJ!H36</f>
        <v>vs. Apache Junction 9/11/18</v>
      </c>
      <c r="E21" s="3" t="str">
        <f>AJ!D60</f>
        <v>:38.72</v>
      </c>
      <c r="F21" s="3" t="str">
        <f>AJ!E60</f>
        <v>:45.79</v>
      </c>
      <c r="G21" s="4">
        <f>AJ!F60</f>
        <v>9.7812500000000004E-4</v>
      </c>
      <c r="H21" s="4">
        <f>AJ!G60</f>
        <v>9.768518518518518E-4</v>
      </c>
      <c r="L21" s="5"/>
    </row>
    <row r="22" spans="1:12" ht="17.399999999999999" x14ac:dyDescent="0.3">
      <c r="A22" s="1" t="str">
        <f>CWF!I36</f>
        <v>vs. Casteel and Williams Field 9/27/18</v>
      </c>
      <c r="E22" s="3" t="str">
        <f>CWF!E71</f>
        <v>:34.37</v>
      </c>
      <c r="F22" s="3" t="str">
        <f>CWF!F71</f>
        <v>:39.24</v>
      </c>
      <c r="G22" s="4">
        <f>CWF!G71</f>
        <v>8.5196759259259264E-4</v>
      </c>
      <c r="H22" s="4">
        <f>CWF!H71</f>
        <v>8.524305555555556E-4</v>
      </c>
      <c r="L22" s="5"/>
    </row>
    <row r="23" spans="1:12" ht="17.399999999999999" x14ac:dyDescent="0.3">
      <c r="A23" s="1" t="str">
        <f>ALA!I36</f>
        <v>vs. ALA QC &amp; North 10/18/18</v>
      </c>
      <c r="E23" s="3" t="str">
        <f>ALA!E71</f>
        <v>:33.64</v>
      </c>
      <c r="F23" s="3" t="str">
        <f>ALA!F71</f>
        <v>:37.39</v>
      </c>
      <c r="G23" s="4">
        <f>ALA!G71</f>
        <v>8.2210648148148139E-4</v>
      </c>
      <c r="H23" s="4">
        <f>ALA!H71</f>
        <v>8.1851851851851866E-4</v>
      </c>
      <c r="L23" s="5"/>
    </row>
    <row r="24" spans="1:12" ht="17.399999999999999" x14ac:dyDescent="0.3">
      <c r="A24" s="1"/>
      <c r="E24" s="3"/>
      <c r="F24" s="3"/>
      <c r="G24" s="2"/>
      <c r="H24" s="2"/>
      <c r="L24" s="5"/>
    </row>
    <row r="25" spans="1:12" ht="17.399999999999999" x14ac:dyDescent="0.3">
      <c r="A25" s="7" t="s">
        <v>57</v>
      </c>
      <c r="B25" s="8" t="s">
        <v>38</v>
      </c>
      <c r="C25" s="8" t="s">
        <v>39</v>
      </c>
      <c r="D25" s="8" t="s">
        <v>40</v>
      </c>
      <c r="E25" s="8" t="s">
        <v>41</v>
      </c>
      <c r="F25" s="8" t="s">
        <v>42</v>
      </c>
      <c r="G25" s="8" t="s">
        <v>31</v>
      </c>
      <c r="H25" s="8" t="s">
        <v>51</v>
      </c>
      <c r="L25" s="5"/>
    </row>
    <row r="26" spans="1:12" ht="17.399999999999999" x14ac:dyDescent="0.3">
      <c r="A26" s="1" t="str">
        <f>HIG!I36</f>
        <v>vs. Higley 9/20/18</v>
      </c>
      <c r="B26" s="3" t="str">
        <f>HIG!J8</f>
        <v>:38.86</v>
      </c>
      <c r="C26" s="3" t="str">
        <f>HIG!K8</f>
        <v>:49.19</v>
      </c>
      <c r="D26" s="3" t="str">
        <f>HIG!L8</f>
        <v>:50.06</v>
      </c>
      <c r="E26" s="3" t="str">
        <f>HIG!M8</f>
        <v>:52.31</v>
      </c>
      <c r="F26" s="3" t="str">
        <f>HIG!N8</f>
        <v>:50.74</v>
      </c>
      <c r="G26" s="2">
        <f>HIG!O8</f>
        <v>5.5766203703703707E-3</v>
      </c>
      <c r="H26" s="2">
        <f>HIG!P8</f>
        <v>5.5630787037037046E-3</v>
      </c>
      <c r="L26" s="5"/>
    </row>
    <row r="27" spans="1:12" ht="17.399999999999999" x14ac:dyDescent="0.3">
      <c r="A27" s="1"/>
      <c r="B27" s="3" t="str">
        <f>HIG!J9</f>
        <v>:43.61</v>
      </c>
      <c r="C27" s="3" t="str">
        <f>HIG!K9</f>
        <v>:49.78</v>
      </c>
      <c r="D27" s="3" t="str">
        <f>HIG!L9</f>
        <v>:50.29</v>
      </c>
      <c r="E27" s="3" t="str">
        <f>HIG!M9</f>
        <v>:50.89</v>
      </c>
      <c r="F27" s="3" t="str">
        <f>HIG!N9</f>
        <v>:45.63</v>
      </c>
      <c r="G27" s="2"/>
      <c r="H27" s="2"/>
      <c r="L27" s="5"/>
    </row>
    <row r="28" spans="1:12" ht="17.399999999999999" x14ac:dyDescent="0.3">
      <c r="A28" s="1"/>
      <c r="B28" s="3"/>
      <c r="C28" s="3"/>
      <c r="D28" s="3"/>
      <c r="E28" s="3"/>
      <c r="F28" s="3"/>
      <c r="G28" s="2"/>
      <c r="H28" s="5"/>
      <c r="L28" s="5"/>
    </row>
    <row r="29" spans="1:12" ht="17.399999999999999" x14ac:dyDescent="0.3">
      <c r="A29" s="7" t="s">
        <v>58</v>
      </c>
      <c r="E29" s="8" t="s">
        <v>44</v>
      </c>
      <c r="F29" s="8" t="s">
        <v>45</v>
      </c>
      <c r="G29" s="8" t="s">
        <v>31</v>
      </c>
      <c r="H29" s="8" t="s">
        <v>51</v>
      </c>
      <c r="L29" s="5"/>
    </row>
    <row r="30" spans="1:12" ht="17.399999999999999" x14ac:dyDescent="0.3">
      <c r="A30" s="1" t="str">
        <f>PCD!H36</f>
        <v>at Phoenix Country Day 9/4/18</v>
      </c>
      <c r="E30" s="3" t="str">
        <f>PCD!D61</f>
        <v>:46.55</v>
      </c>
      <c r="F30" s="3" t="str">
        <f>PCD!E61</f>
        <v>:58.17</v>
      </c>
      <c r="G30" s="4">
        <f>PCD!F61</f>
        <v>1.2120370370370371E-3</v>
      </c>
      <c r="H30" s="4">
        <f>PCD!G61</f>
        <v>1.2120370370370371E-3</v>
      </c>
      <c r="L30" s="5"/>
    </row>
    <row r="31" spans="1:12" ht="17.399999999999999" x14ac:dyDescent="0.3">
      <c r="A31" s="1"/>
      <c r="E31" s="3"/>
      <c r="F31" s="3"/>
      <c r="G31" s="4"/>
      <c r="H31" s="4"/>
      <c r="L31" s="5"/>
    </row>
    <row r="32" spans="1:12" ht="17.399999999999999" x14ac:dyDescent="0.3">
      <c r="A32" s="7" t="s">
        <v>59</v>
      </c>
      <c r="E32" s="8" t="s">
        <v>44</v>
      </c>
      <c r="F32" s="8" t="s">
        <v>45</v>
      </c>
      <c r="G32" s="8" t="s">
        <v>31</v>
      </c>
      <c r="H32" s="8" t="s">
        <v>51</v>
      </c>
      <c r="L32" s="5"/>
    </row>
    <row r="33" spans="1:14" ht="17.399999999999999" x14ac:dyDescent="0.3">
      <c r="A33" s="1" t="str">
        <f>SSI!I36</f>
        <v>Small School Invite 10/20/18</v>
      </c>
      <c r="E33" s="3" t="str">
        <f>SSI!M26</f>
        <v>:41.72</v>
      </c>
      <c r="F33" s="3" t="str">
        <f>SSI!N26</f>
        <v>:47.95</v>
      </c>
      <c r="G33" s="4">
        <f>SSI!O26</f>
        <v>1.0365740740740741E-3</v>
      </c>
      <c r="H33" s="4">
        <f>SSI!P26</f>
        <v>1.0378472222222221E-3</v>
      </c>
      <c r="L33" s="5"/>
    </row>
    <row r="34" spans="1:14" ht="17.399999999999999" x14ac:dyDescent="0.3">
      <c r="A34" s="1" t="str">
        <f>LCQ!I36</f>
        <v>Last Chance Qualifier 10/25/18</v>
      </c>
      <c r="E34" s="3" t="str">
        <f>LCQ!M26</f>
        <v>:40.80</v>
      </c>
      <c r="F34" s="3" t="str">
        <f>LCQ!N26</f>
        <v>:48.07</v>
      </c>
      <c r="G34" s="4">
        <f>LCQ!O26</f>
        <v>1.0285879629629631E-3</v>
      </c>
      <c r="H34" s="4">
        <f>LCQ!P26</f>
        <v>1.0285879629629631E-3</v>
      </c>
      <c r="L34" s="5"/>
    </row>
    <row r="35" spans="1:14" ht="18" thickBot="1" x14ac:dyDescent="0.35">
      <c r="A35" s="1"/>
      <c r="E35" s="3"/>
      <c r="F35" s="3"/>
      <c r="G35" s="4"/>
      <c r="H35" s="4"/>
      <c r="L35" s="5"/>
    </row>
    <row r="36" spans="1:14" ht="18" thickBot="1" x14ac:dyDescent="0.35">
      <c r="A36" s="130" t="s">
        <v>140</v>
      </c>
      <c r="B36" s="308"/>
      <c r="C36" s="308"/>
      <c r="D36" s="308"/>
      <c r="E36" s="136"/>
      <c r="F36" s="136"/>
      <c r="G36" s="137"/>
      <c r="H36" s="309"/>
      <c r="I36" s="242"/>
      <c r="J36" s="242"/>
      <c r="K36" s="16"/>
      <c r="L36" s="16"/>
      <c r="M36" s="218"/>
      <c r="N36" s="218"/>
    </row>
    <row r="37" spans="1:14" ht="18" thickBot="1" x14ac:dyDescent="0.35">
      <c r="A37" s="131" t="s">
        <v>0</v>
      </c>
      <c r="B37" s="270" t="s">
        <v>32</v>
      </c>
      <c r="C37" s="271" t="s">
        <v>33</v>
      </c>
      <c r="D37" s="810" t="s">
        <v>34</v>
      </c>
      <c r="E37" s="337" t="s">
        <v>2</v>
      </c>
      <c r="F37" s="337" t="s">
        <v>1</v>
      </c>
      <c r="G37" s="337" t="s">
        <v>3</v>
      </c>
      <c r="H37" s="338" t="s">
        <v>9</v>
      </c>
      <c r="I37" s="218"/>
      <c r="J37" s="218"/>
      <c r="K37" s="218"/>
      <c r="L37" s="218"/>
      <c r="M37" s="218"/>
      <c r="N37" s="218"/>
    </row>
    <row r="38" spans="1:14" ht="18" thickBot="1" x14ac:dyDescent="0.35">
      <c r="A38" s="132" t="s">
        <v>64</v>
      </c>
      <c r="B38" s="811" t="str">
        <f>BT!C20</f>
        <v>:40.75 AJ</v>
      </c>
      <c r="C38" s="251" t="str">
        <f>BT!D20</f>
        <v>:40.80 LCQ</v>
      </c>
      <c r="D38" s="832" t="str">
        <f>BT!E20</f>
        <v>:42.52 KI</v>
      </c>
      <c r="E38" s="250" t="str">
        <f>BT!F20</f>
        <v>2:27.04 LCQ</v>
      </c>
      <c r="F38" s="243" t="str">
        <f>BT!G20</f>
        <v>3:09.72 KI</v>
      </c>
      <c r="G38" s="243" t="str">
        <f>BT!H20</f>
        <v>:30.34 ALA</v>
      </c>
      <c r="H38" s="244" t="str">
        <f>BT!I20</f>
        <v>:34.58 HIG</v>
      </c>
      <c r="I38" s="218"/>
      <c r="J38" s="218"/>
      <c r="K38" s="218"/>
      <c r="L38" s="218"/>
      <c r="M38" s="218"/>
      <c r="N38" s="218"/>
    </row>
    <row r="39" spans="1:14" ht="13.8" thickBot="1" x14ac:dyDescent="0.3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</row>
    <row r="40" spans="1:14" ht="18" thickBot="1" x14ac:dyDescent="0.35">
      <c r="A40" s="131" t="s">
        <v>0</v>
      </c>
      <c r="B40" s="275" t="s">
        <v>4</v>
      </c>
      <c r="C40" s="275" t="s">
        <v>5</v>
      </c>
      <c r="D40" s="275" t="s">
        <v>10</v>
      </c>
      <c r="E40" s="275" t="s">
        <v>6</v>
      </c>
      <c r="F40" s="275" t="s">
        <v>7</v>
      </c>
      <c r="G40" s="273" t="s">
        <v>8</v>
      </c>
      <c r="H40" s="218"/>
      <c r="I40" s="218"/>
      <c r="J40" s="218"/>
      <c r="K40" s="218"/>
      <c r="L40" s="218"/>
      <c r="M40" s="218"/>
      <c r="N40" s="218"/>
    </row>
    <row r="41" spans="1:14" ht="18" thickBot="1" x14ac:dyDescent="0.35">
      <c r="A41" s="132" t="s">
        <v>64</v>
      </c>
      <c r="B41" s="243" t="str">
        <f>BT!J20</f>
        <v>1:31.52 GCS</v>
      </c>
      <c r="C41" s="243" t="str">
        <f>BT!K20</f>
        <v>1:10.20 LCQ</v>
      </c>
      <c r="D41" s="243" t="str">
        <f>BT!L20</f>
        <v>1:22.88 AJ</v>
      </c>
      <c r="E41" s="243" t="str">
        <f>BT!M20</f>
        <v>8:00.65 HIG</v>
      </c>
      <c r="F41" s="243" t="str">
        <f>BT!N20</f>
        <v>1:27.57 GCS</v>
      </c>
      <c r="G41" s="244" t="str">
        <f>BT!O20</f>
        <v>1:28.87 LCQ</v>
      </c>
      <c r="H41" s="218"/>
      <c r="I41" s="218"/>
      <c r="J41" s="218"/>
      <c r="K41" s="218"/>
      <c r="L41" s="218"/>
      <c r="M41" s="218"/>
      <c r="N41" s="218"/>
    </row>
    <row r="42" spans="1:14" ht="13.8" thickBot="1" x14ac:dyDescent="0.3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</row>
    <row r="43" spans="1:14" ht="18" thickBot="1" x14ac:dyDescent="0.35">
      <c r="A43" s="130">
        <v>2018</v>
      </c>
      <c r="B43" s="270" t="s">
        <v>32</v>
      </c>
      <c r="C43" s="271" t="s">
        <v>33</v>
      </c>
      <c r="D43" s="810" t="s">
        <v>34</v>
      </c>
      <c r="E43" s="272" t="s">
        <v>2</v>
      </c>
      <c r="F43" s="272" t="s">
        <v>1</v>
      </c>
      <c r="G43" s="272" t="s">
        <v>3</v>
      </c>
      <c r="H43" s="273" t="s">
        <v>9</v>
      </c>
    </row>
    <row r="44" spans="1:14" ht="17.399999999999999" x14ac:dyDescent="0.3">
      <c r="A44" s="134" t="s">
        <v>60</v>
      </c>
      <c r="B44" s="42" t="s">
        <v>1146</v>
      </c>
      <c r="C44" s="290" t="s">
        <v>1573</v>
      </c>
      <c r="D44" s="834" t="s">
        <v>1571</v>
      </c>
      <c r="E44" s="833" t="s">
        <v>825</v>
      </c>
      <c r="F44" s="38" t="s">
        <v>823</v>
      </c>
      <c r="G44" s="38" t="s">
        <v>830</v>
      </c>
      <c r="H44" s="39" t="s">
        <v>1418</v>
      </c>
    </row>
    <row r="45" spans="1:14" ht="18" thickBot="1" x14ac:dyDescent="0.35">
      <c r="A45" s="135" t="s">
        <v>61</v>
      </c>
      <c r="B45" s="34" t="str">
        <f>BT!C20</f>
        <v>:40.75 AJ</v>
      </c>
      <c r="C45" s="322" t="str">
        <f>BT!D20</f>
        <v>:40.80 LCQ</v>
      </c>
      <c r="D45" s="835" t="str">
        <f>BT!E20</f>
        <v>:42.52 KI</v>
      </c>
      <c r="E45" s="133" t="str">
        <f>BT!F20</f>
        <v>2:27.04 LCQ</v>
      </c>
      <c r="F45" s="44" t="str">
        <f>BT!G20</f>
        <v>3:09.72 KI</v>
      </c>
      <c r="G45" s="44" t="str">
        <f>BT!H20</f>
        <v>:30.34 ALA</v>
      </c>
      <c r="H45" s="45" t="str">
        <f>BT!I20</f>
        <v>:34.58 HIG</v>
      </c>
    </row>
    <row r="46" spans="1:14" ht="13.8" thickBot="1" x14ac:dyDescent="0.3"/>
    <row r="47" spans="1:14" ht="18" thickBot="1" x14ac:dyDescent="0.35">
      <c r="A47" s="130">
        <v>2018</v>
      </c>
      <c r="B47" s="275" t="s">
        <v>4</v>
      </c>
      <c r="C47" s="275" t="s">
        <v>5</v>
      </c>
      <c r="D47" s="275" t="s">
        <v>10</v>
      </c>
      <c r="E47" s="275" t="s">
        <v>6</v>
      </c>
      <c r="F47" s="275" t="s">
        <v>7</v>
      </c>
      <c r="G47" s="273" t="s">
        <v>8</v>
      </c>
    </row>
    <row r="48" spans="1:14" ht="17.399999999999999" x14ac:dyDescent="0.3">
      <c r="A48" s="134" t="s">
        <v>60</v>
      </c>
      <c r="B48" s="38" t="s">
        <v>827</v>
      </c>
      <c r="C48" s="38" t="s">
        <v>942</v>
      </c>
      <c r="D48" s="38" t="s">
        <v>1159</v>
      </c>
      <c r="E48" s="38" t="s">
        <v>820</v>
      </c>
      <c r="F48" s="38" t="s">
        <v>945</v>
      </c>
      <c r="G48" s="39" t="s">
        <v>829</v>
      </c>
    </row>
    <row r="49" spans="1:7" ht="18" thickBot="1" x14ac:dyDescent="0.35">
      <c r="A49" s="135" t="s">
        <v>61</v>
      </c>
      <c r="B49" s="44" t="str">
        <f>BT!J20</f>
        <v>1:31.52 GCS</v>
      </c>
      <c r="C49" s="44" t="str">
        <f>BT!K20</f>
        <v>1:10.20 LCQ</v>
      </c>
      <c r="D49" s="44" t="str">
        <f>BT!L20</f>
        <v>1:22.88 AJ</v>
      </c>
      <c r="E49" s="44" t="str">
        <f>BT!M20</f>
        <v>8:00.65 HIG</v>
      </c>
      <c r="F49" s="44" t="str">
        <f>BT!N20</f>
        <v>1:27.57 GCS</v>
      </c>
      <c r="G49" s="45" t="str">
        <f>BT!O20</f>
        <v>1:28.87 LCQ</v>
      </c>
    </row>
  </sheetData>
  <pageMargins left="0.7" right="0.7" top="0.75" bottom="0.75" header="0.3" footer="0.3"/>
  <pageSetup scale="61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N63"/>
  <sheetViews>
    <sheetView zoomScale="70" zoomScaleNormal="70" zoomScalePageLayoutView="75" workbookViewId="0"/>
  </sheetViews>
  <sheetFormatPr defaultColWidth="11.44140625" defaultRowHeight="13.2" x14ac:dyDescent="0.25"/>
  <cols>
    <col min="1" max="1" width="54.109375" style="56" customWidth="1"/>
    <col min="2" max="8" width="18.6640625" style="56" customWidth="1"/>
    <col min="9" max="12" width="16.5546875" style="56" customWidth="1"/>
    <col min="13" max="13" width="17.5546875" style="56" bestFit="1" customWidth="1"/>
    <col min="14" max="14" width="16.5546875" style="56" customWidth="1"/>
    <col min="15" max="16384" width="11.44140625" style="56"/>
  </cols>
  <sheetData>
    <row r="1" spans="1:12" ht="30" x14ac:dyDescent="0.25">
      <c r="A1" s="80" t="s">
        <v>147</v>
      </c>
      <c r="B1" s="65" t="s">
        <v>62</v>
      </c>
      <c r="C1" s="66"/>
      <c r="D1" s="66"/>
      <c r="E1" s="66"/>
      <c r="F1" s="66"/>
      <c r="G1" s="66"/>
      <c r="H1" s="66"/>
      <c r="L1" s="66"/>
    </row>
    <row r="2" spans="1:12" x14ac:dyDescent="0.25">
      <c r="A2" s="67"/>
      <c r="B2" s="66"/>
      <c r="C2" s="66"/>
      <c r="D2" s="66"/>
      <c r="E2" s="66"/>
      <c r="F2" s="66"/>
      <c r="G2" s="66"/>
      <c r="H2" s="66"/>
      <c r="L2" s="66"/>
    </row>
    <row r="3" spans="1:12" ht="17.399999999999999" x14ac:dyDescent="0.25">
      <c r="A3" s="68" t="s">
        <v>43</v>
      </c>
      <c r="C3" s="69" t="s">
        <v>44</v>
      </c>
      <c r="D3" s="69" t="s">
        <v>45</v>
      </c>
      <c r="E3" s="69" t="s">
        <v>46</v>
      </c>
      <c r="F3" s="69" t="s">
        <v>47</v>
      </c>
      <c r="G3" s="69" t="s">
        <v>31</v>
      </c>
      <c r="H3" s="69" t="s">
        <v>51</v>
      </c>
      <c r="L3" s="66"/>
    </row>
    <row r="4" spans="1:12" ht="17.399999999999999" x14ac:dyDescent="0.25">
      <c r="A4" s="70" t="str">
        <f>HIG!I36</f>
        <v>vs. Higley 9/20/18</v>
      </c>
      <c r="C4" s="71" t="str">
        <f>HIG!C8</f>
        <v>:27.67</v>
      </c>
      <c r="D4" s="71" t="str">
        <f>HIG!D8</f>
        <v>:31.19</v>
      </c>
      <c r="E4" s="71" t="str">
        <f>HIG!E8</f>
        <v>:33.50</v>
      </c>
      <c r="F4" s="71" t="str">
        <f>HIG!F8</f>
        <v>:33.94</v>
      </c>
      <c r="G4" s="60">
        <f>HIG!G8</f>
        <v>1.4618055555555556E-3</v>
      </c>
      <c r="H4" s="739">
        <f>HIG!H8</f>
        <v>1.4634259259259262E-3</v>
      </c>
      <c r="L4" s="66"/>
    </row>
    <row r="5" spans="1:12" ht="17.399999999999999" x14ac:dyDescent="0.25">
      <c r="A5" s="70" t="str">
        <f>EI!I36</f>
        <v>Eagle Invite 9/29/18</v>
      </c>
      <c r="C5" s="71" t="str">
        <f>EI!C11</f>
        <v>:26.85</v>
      </c>
      <c r="D5" s="71" t="str">
        <f>EI!D11</f>
        <v>:30.28</v>
      </c>
      <c r="E5" s="71" t="str">
        <f>EI!E11</f>
        <v>:32.31</v>
      </c>
      <c r="F5" s="71" t="str">
        <f>EI!F11</f>
        <v>:33.43</v>
      </c>
      <c r="G5" s="60">
        <f>EI!G11</f>
        <v>1.4209490740740743E-3</v>
      </c>
      <c r="H5" s="745">
        <f>EI!H11</f>
        <v>1.4209490740740743E-3</v>
      </c>
      <c r="L5" s="66"/>
    </row>
    <row r="6" spans="1:12" ht="17.399999999999999" x14ac:dyDescent="0.25">
      <c r="A6" s="70"/>
      <c r="C6" s="71"/>
      <c r="D6" s="71"/>
      <c r="E6" s="71"/>
      <c r="F6" s="71"/>
      <c r="G6" s="60"/>
      <c r="H6" s="60"/>
      <c r="L6" s="66"/>
    </row>
    <row r="7" spans="1:12" ht="17.399999999999999" x14ac:dyDescent="0.25">
      <c r="A7" s="68" t="s">
        <v>1</v>
      </c>
      <c r="C7" s="69" t="s">
        <v>21</v>
      </c>
      <c r="D7" s="69" t="s">
        <v>19</v>
      </c>
      <c r="E7" s="69" t="s">
        <v>20</v>
      </c>
      <c r="F7" s="69" t="s">
        <v>22</v>
      </c>
      <c r="G7" s="69" t="s">
        <v>31</v>
      </c>
      <c r="H7" s="69" t="s">
        <v>51</v>
      </c>
      <c r="L7" s="66"/>
    </row>
    <row r="8" spans="1:12" ht="17.399999999999999" x14ac:dyDescent="0.25">
      <c r="A8" s="70" t="str">
        <f>PCD!H36</f>
        <v>at Phoenix Country Day 9/4/18</v>
      </c>
      <c r="C8" s="71" t="str">
        <f>PCD!B14</f>
        <v>:27.83</v>
      </c>
      <c r="D8" s="71" t="str">
        <f>PCD!C14</f>
        <v>:36.48</v>
      </c>
      <c r="E8" s="71" t="str">
        <f>PCD!D14</f>
        <v>:45.59</v>
      </c>
      <c r="F8" s="71" t="str">
        <f>PCD!E14</f>
        <v>:34.61</v>
      </c>
      <c r="G8" s="60">
        <f>PCD!F14</f>
        <v>1.6725694444444444E-3</v>
      </c>
      <c r="H8" s="740">
        <f>PCD!G14</f>
        <v>1.6725694444444444E-3</v>
      </c>
      <c r="L8" s="66"/>
    </row>
    <row r="9" spans="1:12" ht="17.399999999999999" x14ac:dyDescent="0.25">
      <c r="A9" s="70" t="str">
        <f>CWF!I36</f>
        <v>vs. Casteel and Williams Field 9/27/18</v>
      </c>
      <c r="C9" s="71" t="str">
        <f>CWF!C14</f>
        <v>:29.44</v>
      </c>
      <c r="D9" s="71" t="str">
        <f>CWF!D14</f>
        <v>:35.25</v>
      </c>
      <c r="E9" s="71" t="str">
        <f>CWF!E14</f>
        <v>:43.28</v>
      </c>
      <c r="F9" s="71" t="str">
        <f>CWF!F14</f>
        <v>:33.52</v>
      </c>
      <c r="G9" s="60">
        <f>CWF!G14</f>
        <v>1.6376157407407407E-3</v>
      </c>
      <c r="H9" s="739">
        <f>CWF!H14</f>
        <v>1.6378472222222226E-3</v>
      </c>
      <c r="L9" s="66"/>
    </row>
    <row r="10" spans="1:12" ht="17.399999999999999" x14ac:dyDescent="0.25">
      <c r="A10" s="70"/>
      <c r="B10" s="71"/>
      <c r="C10" s="71"/>
      <c r="D10" s="71"/>
      <c r="E10" s="71"/>
      <c r="F10" s="60"/>
      <c r="G10" s="60"/>
      <c r="H10" s="66"/>
      <c r="L10" s="66"/>
    </row>
    <row r="11" spans="1:12" ht="17.399999999999999" x14ac:dyDescent="0.25">
      <c r="A11" s="68" t="s">
        <v>54</v>
      </c>
      <c r="D11" s="69"/>
      <c r="E11" s="69"/>
      <c r="F11" s="69"/>
      <c r="G11" s="69" t="s">
        <v>31</v>
      </c>
      <c r="H11" s="69" t="s">
        <v>51</v>
      </c>
      <c r="L11" s="66"/>
    </row>
    <row r="12" spans="1:12" ht="17.399999999999999" x14ac:dyDescent="0.25">
      <c r="A12" s="70" t="str">
        <f>AJ!H36</f>
        <v>vs. Apache Junction 9/11/18</v>
      </c>
      <c r="D12" s="66"/>
      <c r="E12" s="66"/>
      <c r="F12" s="66"/>
      <c r="G12" s="60" t="str">
        <f>AJ!F20</f>
        <v>:24.92</v>
      </c>
      <c r="H12" s="739" t="str">
        <f>AJ!G20</f>
        <v>:24.75</v>
      </c>
      <c r="L12" s="66"/>
    </row>
    <row r="13" spans="1:12" ht="17.399999999999999" x14ac:dyDescent="0.25">
      <c r="A13" s="70" t="str">
        <f>ALA!I36</f>
        <v>vs. ALA QC &amp; North 10/18/18</v>
      </c>
      <c r="D13" s="66"/>
      <c r="E13" s="66"/>
      <c r="F13" s="66"/>
      <c r="G13" s="60" t="str">
        <f>ALA!G20</f>
        <v>:24.95</v>
      </c>
      <c r="H13" s="739" t="str">
        <f>ALA!H20</f>
        <v>:24.79</v>
      </c>
      <c r="L13" s="66"/>
    </row>
    <row r="14" spans="1:12" ht="17.399999999999999" x14ac:dyDescent="0.25">
      <c r="A14" s="70"/>
      <c r="D14" s="66"/>
      <c r="E14" s="66"/>
      <c r="F14" s="66"/>
      <c r="G14" s="81"/>
      <c r="H14" s="66"/>
      <c r="L14" s="66"/>
    </row>
    <row r="15" spans="1:12" ht="17.399999999999999" x14ac:dyDescent="0.25">
      <c r="A15" s="68" t="s">
        <v>55</v>
      </c>
      <c r="E15" s="69" t="s">
        <v>44</v>
      </c>
      <c r="F15" s="69" t="s">
        <v>45</v>
      </c>
      <c r="G15" s="69" t="s">
        <v>31</v>
      </c>
      <c r="H15" s="69" t="s">
        <v>51</v>
      </c>
      <c r="L15" s="66"/>
    </row>
    <row r="16" spans="1:12" ht="17.399999999999999" x14ac:dyDescent="0.25">
      <c r="A16" s="70" t="str">
        <f>MES!H36</f>
        <v>at Mesquite 8/30/18</v>
      </c>
      <c r="E16" s="71" t="str">
        <f>MES!D26</f>
        <v>:27.84</v>
      </c>
      <c r="F16" s="71" t="str">
        <f>MES!E26</f>
        <v>:32.09</v>
      </c>
      <c r="G16" s="60" t="str">
        <f>MES!F26</f>
        <v>:59.93</v>
      </c>
      <c r="H16" s="739">
        <f>MES!G26</f>
        <v>6.9687500000000001E-4</v>
      </c>
      <c r="L16" s="66"/>
    </row>
    <row r="17" spans="1:12" ht="17.399999999999999" x14ac:dyDescent="0.25">
      <c r="A17" s="70" t="str">
        <f>KI!I36</f>
        <v>Knights Invite 10/22/18</v>
      </c>
      <c r="E17" s="71" t="str">
        <f>KI!E29</f>
        <v>:27.53</v>
      </c>
      <c r="F17" s="71" t="str">
        <f>KI!F29</f>
        <v>:32.06</v>
      </c>
      <c r="G17" s="60" t="str">
        <f>KI!G29</f>
        <v>:59.59</v>
      </c>
      <c r="H17" s="745" t="str">
        <f>KI!H29</f>
        <v>:59.58</v>
      </c>
      <c r="L17" s="66"/>
    </row>
    <row r="18" spans="1:12" ht="17.399999999999999" x14ac:dyDescent="0.25">
      <c r="A18" s="70" t="str">
        <f>CWF!I36</f>
        <v>vs. Casteel and Williams Field 9/27/18</v>
      </c>
      <c r="E18" s="71" t="str">
        <f>CWF!E26</f>
        <v>:29.17</v>
      </c>
      <c r="F18" s="71" t="str">
        <f>CWF!F26</f>
        <v>:32.50</v>
      </c>
      <c r="G18" s="60">
        <f>CWF!G26</f>
        <v>7.1377314814814817E-4</v>
      </c>
      <c r="H18" s="739">
        <f>CWF!H26</f>
        <v>7.1458333333333324E-4</v>
      </c>
      <c r="L18" s="66"/>
    </row>
    <row r="19" spans="1:12" ht="17.399999999999999" x14ac:dyDescent="0.25">
      <c r="A19" s="70" t="str">
        <f>SSI!I36</f>
        <v>Small School Invite 10/20/18</v>
      </c>
      <c r="E19" s="71" t="str">
        <f>SSI!E30</f>
        <v>:27.79</v>
      </c>
      <c r="F19" s="71" t="str">
        <f>SSI!F30</f>
        <v>:32.56</v>
      </c>
      <c r="G19" s="60">
        <f>SSI!G30</f>
        <v>6.9849537037037048E-4</v>
      </c>
      <c r="H19" s="745">
        <f>SSI!H30</f>
        <v>6.9849537037037048E-4</v>
      </c>
      <c r="L19" s="66"/>
    </row>
    <row r="20" spans="1:12" ht="17.399999999999999" x14ac:dyDescent="0.25">
      <c r="A20" s="70" t="str">
        <f>LCQ!I36</f>
        <v>Last Chance Qualifier 10/25/18</v>
      </c>
      <c r="E20" s="71" t="str">
        <f>LCQ!E30</f>
        <v>:28.04</v>
      </c>
      <c r="F20" s="71" t="str">
        <f>LCQ!F30</f>
        <v>:31.84</v>
      </c>
      <c r="G20" s="60" t="str">
        <f>LCQ!G30</f>
        <v>:59.88</v>
      </c>
      <c r="H20" s="745" t="str">
        <f>LCQ!H30</f>
        <v>:59.88</v>
      </c>
      <c r="L20" s="66"/>
    </row>
    <row r="21" spans="1:12" ht="17.399999999999999" x14ac:dyDescent="0.25">
      <c r="A21" s="70" t="str">
        <f>'AZ1'!I36</f>
        <v>AZ State Div 3 Prelims 11/2/18</v>
      </c>
      <c r="E21" s="71" t="str">
        <f>'AZ1'!E26</f>
        <v>:27.44</v>
      </c>
      <c r="F21" s="71" t="str">
        <f>'AZ1'!F26</f>
        <v>:31.58</v>
      </c>
      <c r="G21" s="60" t="str">
        <f>'AZ1'!G26</f>
        <v>:59.02</v>
      </c>
      <c r="H21" s="745" t="str">
        <f>'AZ1'!H26</f>
        <v>:59.02</v>
      </c>
      <c r="L21" s="66"/>
    </row>
    <row r="22" spans="1:12" ht="17.399999999999999" x14ac:dyDescent="0.25">
      <c r="A22" s="70" t="str">
        <f>'AZ2'!I36</f>
        <v>AZ State Div 3 Finals 11/3/18</v>
      </c>
      <c r="E22" s="71" t="str">
        <f>'AZ2'!E26</f>
        <v>:27.77</v>
      </c>
      <c r="F22" s="71" t="str">
        <f>'AZ2'!F26</f>
        <v>:31.43</v>
      </c>
      <c r="G22" s="60" t="str">
        <f>'AZ2'!G26</f>
        <v>:59.20</v>
      </c>
      <c r="H22" s="745" t="str">
        <f>'AZ2'!H26</f>
        <v>:59.20</v>
      </c>
      <c r="L22" s="66"/>
    </row>
    <row r="23" spans="1:12" ht="17.399999999999999" x14ac:dyDescent="0.25">
      <c r="A23" s="70"/>
      <c r="E23" s="71"/>
      <c r="F23" s="71"/>
      <c r="G23" s="60"/>
      <c r="H23" s="60"/>
      <c r="L23" s="66"/>
    </row>
    <row r="24" spans="1:12" ht="17.399999999999999" x14ac:dyDescent="0.25">
      <c r="A24" s="68" t="s">
        <v>56</v>
      </c>
      <c r="E24" s="69" t="s">
        <v>44</v>
      </c>
      <c r="F24" s="69" t="s">
        <v>45</v>
      </c>
      <c r="G24" s="69" t="s">
        <v>31</v>
      </c>
      <c r="H24" s="69" t="s">
        <v>51</v>
      </c>
      <c r="L24" s="66"/>
    </row>
    <row r="25" spans="1:12" ht="17.399999999999999" x14ac:dyDescent="0.25">
      <c r="A25" s="70" t="str">
        <f>PCD!H36</f>
        <v>at Phoenix Country Day 9/4/18</v>
      </c>
      <c r="E25" s="71" t="str">
        <f>PCD!D32</f>
        <v>:26.38</v>
      </c>
      <c r="F25" s="71" t="str">
        <f>PCD!E32</f>
        <v>:28.51</v>
      </c>
      <c r="G25" s="60" t="str">
        <f>PCD!F32</f>
        <v>:54.89</v>
      </c>
      <c r="H25" s="739" t="str">
        <f>PCD!G32</f>
        <v>:54.96</v>
      </c>
      <c r="L25" s="66"/>
    </row>
    <row r="26" spans="1:12" ht="17.399999999999999" x14ac:dyDescent="0.25">
      <c r="A26" s="70" t="str">
        <f>ALA!I36</f>
        <v>vs. ALA QC &amp; North 10/18/18</v>
      </c>
      <c r="E26" s="71" t="str">
        <f>ALA!E32</f>
        <v>:26.25</v>
      </c>
      <c r="F26" s="71" t="str">
        <f>ALA!F32</f>
        <v>:28.50</v>
      </c>
      <c r="G26" s="60" t="str">
        <f>ALA!G32</f>
        <v>:54.75</v>
      </c>
      <c r="H26" s="739" t="str">
        <f>ALA!H32</f>
        <v>:54.75</v>
      </c>
      <c r="L26" s="66"/>
    </row>
    <row r="27" spans="1:12" ht="17.399999999999999" x14ac:dyDescent="0.25">
      <c r="A27" s="70"/>
      <c r="E27" s="71"/>
      <c r="F27" s="71"/>
      <c r="G27" s="60"/>
      <c r="H27" s="60"/>
      <c r="L27" s="66"/>
    </row>
    <row r="28" spans="1:12" ht="17.399999999999999" x14ac:dyDescent="0.25">
      <c r="A28" s="68" t="s">
        <v>57</v>
      </c>
      <c r="B28" s="69" t="s">
        <v>38</v>
      </c>
      <c r="C28" s="69" t="s">
        <v>39</v>
      </c>
      <c r="D28" s="69" t="s">
        <v>40</v>
      </c>
      <c r="E28" s="69" t="s">
        <v>41</v>
      </c>
      <c r="F28" s="69" t="s">
        <v>42</v>
      </c>
      <c r="G28" s="69" t="s">
        <v>31</v>
      </c>
      <c r="H28" s="69" t="s">
        <v>51</v>
      </c>
      <c r="L28" s="66"/>
    </row>
    <row r="29" spans="1:12" ht="17.399999999999999" x14ac:dyDescent="0.25">
      <c r="A29" s="70" t="str">
        <f>AJ!H36</f>
        <v>vs. Apache Junction 9/11/18</v>
      </c>
      <c r="B29" s="71" t="str">
        <f>AJ!I2</f>
        <v>:28.45</v>
      </c>
      <c r="C29" s="71" t="str">
        <f>AJ!J2</f>
        <v>:36.18</v>
      </c>
      <c r="D29" s="71" t="str">
        <f>AJ!K2</f>
        <v>:36.67</v>
      </c>
      <c r="E29" s="71" t="str">
        <f>AJ!L2</f>
        <v>:36.66</v>
      </c>
      <c r="F29" s="71" t="str">
        <f>AJ!M2</f>
        <v>:36.73</v>
      </c>
      <c r="G29" s="60">
        <f>AJ!N2</f>
        <v>4.0587962962962965E-3</v>
      </c>
      <c r="H29" s="739">
        <f>AJ!O2</f>
        <v>4.0586805555555558E-3</v>
      </c>
      <c r="L29" s="66"/>
    </row>
    <row r="30" spans="1:12" ht="17.399999999999999" x14ac:dyDescent="0.25">
      <c r="A30" s="70"/>
      <c r="B30" s="71" t="str">
        <f>AJ!I3</f>
        <v>:32.67</v>
      </c>
      <c r="C30" s="71" t="str">
        <f>AJ!J3</f>
        <v>:34.96</v>
      </c>
      <c r="D30" s="71" t="str">
        <f>AJ!K3</f>
        <v>:36.97</v>
      </c>
      <c r="E30" s="71" t="str">
        <f>AJ!L3</f>
        <v>:36.95</v>
      </c>
      <c r="F30" s="71" t="str">
        <f>AJ!M3</f>
        <v>:34.44</v>
      </c>
      <c r="G30" s="60"/>
      <c r="H30" s="60"/>
      <c r="L30" s="66"/>
    </row>
    <row r="31" spans="1:12" ht="17.399999999999999" x14ac:dyDescent="0.25">
      <c r="A31" s="70"/>
      <c r="B31" s="71"/>
      <c r="C31" s="71"/>
      <c r="D31" s="71"/>
      <c r="E31" s="71"/>
      <c r="F31" s="71"/>
      <c r="G31" s="60"/>
      <c r="H31" s="60"/>
      <c r="L31" s="66"/>
    </row>
    <row r="32" spans="1:12" ht="17.399999999999999" x14ac:dyDescent="0.25">
      <c r="A32" s="68" t="s">
        <v>58</v>
      </c>
      <c r="E32" s="69" t="s">
        <v>44</v>
      </c>
      <c r="F32" s="69" t="s">
        <v>45</v>
      </c>
      <c r="G32" s="69" t="s">
        <v>31</v>
      </c>
      <c r="H32" s="69" t="s">
        <v>51</v>
      </c>
      <c r="L32" s="66"/>
    </row>
    <row r="33" spans="1:14" ht="17.399999999999999" x14ac:dyDescent="0.25">
      <c r="A33" s="70" t="str">
        <f>MES!H36</f>
        <v>at Mesquite 8/30/18</v>
      </c>
      <c r="E33" s="71" t="str">
        <f>MES!L18</f>
        <v>:33.35</v>
      </c>
      <c r="F33" s="71" t="str">
        <f>MES!M18</f>
        <v>:35.00</v>
      </c>
      <c r="G33" s="60">
        <f>MES!N18</f>
        <v>7.9108796296296295E-4</v>
      </c>
      <c r="H33" s="739">
        <f>MES!O18</f>
        <v>7.8958333333333343E-4</v>
      </c>
      <c r="L33" s="66"/>
    </row>
    <row r="34" spans="1:14" ht="17.399999999999999" x14ac:dyDescent="0.25">
      <c r="A34" s="70" t="str">
        <f>KI!I36</f>
        <v>Knights Invite 10/22/18</v>
      </c>
      <c r="E34" s="71" t="str">
        <f>KI!M21</f>
        <v>:31.08</v>
      </c>
      <c r="F34" s="71" t="str">
        <f>KI!N21</f>
        <v>:33.31</v>
      </c>
      <c r="G34" s="60">
        <f>KI!O21</f>
        <v>7.4525462962962957E-4</v>
      </c>
      <c r="H34" s="745">
        <f>KI!P21</f>
        <v>7.4513888888888883E-4</v>
      </c>
      <c r="L34" s="66"/>
    </row>
    <row r="35" spans="1:14" ht="17.399999999999999" x14ac:dyDescent="0.25">
      <c r="A35" s="70" t="str">
        <f>EI!I36</f>
        <v>Eagle Invite 9/29/18</v>
      </c>
      <c r="E35" s="71" t="str">
        <f>EI!M23</f>
        <v>:30.99</v>
      </c>
      <c r="F35" s="71" t="str">
        <f>EI!N23</f>
        <v>:32.38</v>
      </c>
      <c r="G35" s="60">
        <f>EI!O23</f>
        <v>7.3344907407407419E-4</v>
      </c>
      <c r="H35" s="745">
        <f>EI!P23</f>
        <v>7.3344907407407419E-4</v>
      </c>
      <c r="L35" s="66"/>
    </row>
    <row r="36" spans="1:14" ht="17.399999999999999" x14ac:dyDescent="0.25">
      <c r="A36" s="70" t="str">
        <f>SSI!I36</f>
        <v>Small School Invite 10/20/18</v>
      </c>
      <c r="E36" s="71" t="str">
        <f>SSI!M24</f>
        <v>:31.31</v>
      </c>
      <c r="F36" s="71" t="str">
        <f>SSI!N24</f>
        <v>:32.59</v>
      </c>
      <c r="G36" s="60">
        <f>SSI!O24</f>
        <v>7.395833333333333E-4</v>
      </c>
      <c r="H36" s="745">
        <f>SSI!P24</f>
        <v>7.395833333333333E-4</v>
      </c>
      <c r="L36" s="66"/>
    </row>
    <row r="37" spans="1:14" ht="17.399999999999999" x14ac:dyDescent="0.25">
      <c r="A37" s="70" t="str">
        <f>LCQ!I36</f>
        <v>Last Chance Qualifier 10/25/18</v>
      </c>
      <c r="E37" s="71" t="str">
        <f>LCQ!M24</f>
        <v>:30.83</v>
      </c>
      <c r="F37" s="71" t="str">
        <f>LCQ!N24</f>
        <v>:32.18</v>
      </c>
      <c r="G37" s="60">
        <f>LCQ!O24</f>
        <v>7.2928240740740733E-4</v>
      </c>
      <c r="H37" s="782">
        <f>LCQ!P24</f>
        <v>7.2928240740740733E-4</v>
      </c>
      <c r="L37" s="66"/>
    </row>
    <row r="38" spans="1:14" ht="17.399999999999999" x14ac:dyDescent="0.25">
      <c r="A38" s="70" t="str">
        <f>'AZ1'!I36</f>
        <v>AZ State Div 3 Prelims 11/2/18</v>
      </c>
      <c r="E38" s="71" t="str">
        <f>'AZ1'!M21</f>
        <v>:30.61</v>
      </c>
      <c r="F38" s="71" t="str">
        <f>'AZ1'!N21</f>
        <v>:31.82</v>
      </c>
      <c r="G38" s="60">
        <f>'AZ1'!O21</f>
        <v>7.2256944444444441E-4</v>
      </c>
      <c r="H38" s="782">
        <f>'AZ1'!P21</f>
        <v>7.2256944444444441E-4</v>
      </c>
      <c r="L38" s="66"/>
    </row>
    <row r="39" spans="1:14" ht="17.399999999999999" x14ac:dyDescent="0.25">
      <c r="A39" s="70" t="str">
        <f>'AZ2'!I36</f>
        <v>AZ State Div 3 Finals 11/3/18</v>
      </c>
      <c r="E39" s="71" t="str">
        <f>'AZ2'!M21</f>
        <v>:30.65</v>
      </c>
      <c r="F39" s="71" t="str">
        <f>'AZ2'!N21</f>
        <v>:32.36</v>
      </c>
      <c r="G39" s="60">
        <f>'AZ2'!O21</f>
        <v>7.2928240740740733E-4</v>
      </c>
      <c r="H39" s="782">
        <f>'AZ2'!P21</f>
        <v>7.2928240740740733E-4</v>
      </c>
      <c r="L39" s="66"/>
    </row>
    <row r="40" spans="1:14" ht="17.399999999999999" x14ac:dyDescent="0.25">
      <c r="A40" s="70"/>
      <c r="E40" s="71"/>
      <c r="F40" s="71"/>
      <c r="G40" s="60"/>
      <c r="H40" s="60"/>
      <c r="L40" s="66"/>
    </row>
    <row r="41" spans="1:14" ht="17.399999999999999" x14ac:dyDescent="0.25">
      <c r="A41" s="68" t="s">
        <v>59</v>
      </c>
      <c r="E41" s="69" t="s">
        <v>44</v>
      </c>
      <c r="F41" s="69" t="s">
        <v>45</v>
      </c>
      <c r="G41" s="69" t="s">
        <v>31</v>
      </c>
      <c r="H41" s="69" t="s">
        <v>51</v>
      </c>
      <c r="L41" s="66"/>
    </row>
    <row r="42" spans="1:14" ht="17.399999999999999" x14ac:dyDescent="0.25">
      <c r="A42" s="70" t="str">
        <f>HIG!I36</f>
        <v>vs. Higley 9/20/18</v>
      </c>
      <c r="E42" s="71" t="str">
        <f>HIG!M24</f>
        <v>:35.51</v>
      </c>
      <c r="F42" s="71" t="str">
        <f>HIG!N24</f>
        <v>:39.69</v>
      </c>
      <c r="G42" s="60">
        <f>HIG!O24</f>
        <v>8.7037037037037042E-4</v>
      </c>
      <c r="H42" s="60">
        <f>HIG!P24</f>
        <v>8.717592592592593E-4</v>
      </c>
      <c r="L42" s="66"/>
    </row>
    <row r="43" spans="1:14" ht="18" thickBot="1" x14ac:dyDescent="0.3">
      <c r="A43" s="70"/>
      <c r="E43" s="71"/>
      <c r="F43" s="71"/>
      <c r="G43" s="60"/>
      <c r="H43" s="60"/>
      <c r="I43" s="254"/>
      <c r="J43" s="254"/>
      <c r="K43" s="254"/>
      <c r="L43" s="238"/>
      <c r="M43" s="254"/>
      <c r="N43" s="254"/>
    </row>
    <row r="44" spans="1:14" ht="18" thickBot="1" x14ac:dyDescent="0.3">
      <c r="A44" s="240" t="s">
        <v>140</v>
      </c>
      <c r="B44" s="240"/>
      <c r="C44" s="223"/>
      <c r="D44" s="223"/>
      <c r="E44" s="82"/>
      <c r="F44" s="82"/>
      <c r="G44" s="83"/>
      <c r="H44" s="311"/>
      <c r="I44" s="239"/>
      <c r="J44" s="239"/>
      <c r="K44" s="238"/>
      <c r="L44" s="238"/>
      <c r="M44" s="217"/>
      <c r="N44" s="217"/>
    </row>
    <row r="45" spans="1:14" ht="18" thickBot="1" x14ac:dyDescent="0.3">
      <c r="A45" s="224" t="s">
        <v>0</v>
      </c>
      <c r="B45" s="293" t="s">
        <v>32</v>
      </c>
      <c r="C45" s="294" t="s">
        <v>33</v>
      </c>
      <c r="D45" s="805" t="s">
        <v>34</v>
      </c>
      <c r="E45" s="295" t="s">
        <v>2</v>
      </c>
      <c r="F45" s="295" t="s">
        <v>1</v>
      </c>
      <c r="G45" s="295" t="s">
        <v>3</v>
      </c>
      <c r="H45" s="296" t="s">
        <v>9</v>
      </c>
      <c r="I45" s="254"/>
      <c r="J45" s="254"/>
      <c r="K45" s="254"/>
      <c r="L45" s="254"/>
      <c r="M45" s="254"/>
      <c r="N45" s="254"/>
    </row>
    <row r="46" spans="1:14" ht="17.399999999999999" x14ac:dyDescent="0.25">
      <c r="A46" s="118" t="s">
        <v>63</v>
      </c>
      <c r="B46" s="836" t="s">
        <v>813</v>
      </c>
      <c r="C46" s="333" t="s">
        <v>814</v>
      </c>
      <c r="D46" s="837" t="s">
        <v>815</v>
      </c>
      <c r="E46" s="321" t="s">
        <v>36</v>
      </c>
      <c r="F46" s="258" t="s">
        <v>23</v>
      </c>
      <c r="G46" s="258" t="s">
        <v>52</v>
      </c>
      <c r="H46" s="259" t="s">
        <v>141</v>
      </c>
      <c r="I46" s="254"/>
      <c r="J46" s="254"/>
      <c r="K46" s="254"/>
      <c r="L46" s="254"/>
      <c r="M46" s="254"/>
      <c r="N46" s="254"/>
    </row>
    <row r="47" spans="1:14" ht="17.399999999999999" x14ac:dyDescent="0.25">
      <c r="A47" s="125" t="s">
        <v>64</v>
      </c>
      <c r="B47" s="838" t="s">
        <v>810</v>
      </c>
      <c r="C47" s="332" t="s">
        <v>811</v>
      </c>
      <c r="D47" s="839" t="s">
        <v>812</v>
      </c>
      <c r="E47" s="124" t="s">
        <v>143</v>
      </c>
      <c r="F47" s="84" t="s">
        <v>120</v>
      </c>
      <c r="G47" s="84" t="s">
        <v>123</v>
      </c>
      <c r="H47" s="85" t="s">
        <v>187</v>
      </c>
      <c r="I47" s="254"/>
      <c r="J47" s="254"/>
      <c r="K47" s="254"/>
      <c r="L47" s="254"/>
      <c r="M47" s="254"/>
      <c r="N47" s="254"/>
    </row>
    <row r="48" spans="1:14" ht="17.399999999999999" x14ac:dyDescent="0.3">
      <c r="A48" s="125" t="s">
        <v>65</v>
      </c>
      <c r="B48" s="838" t="s">
        <v>807</v>
      </c>
      <c r="C48" s="332" t="s">
        <v>808</v>
      </c>
      <c r="D48" s="839" t="s">
        <v>809</v>
      </c>
      <c r="E48" s="121" t="s">
        <v>413</v>
      </c>
      <c r="F48" s="10" t="s">
        <v>414</v>
      </c>
      <c r="G48" s="10" t="s">
        <v>176</v>
      </c>
      <c r="H48" s="43" t="s">
        <v>176</v>
      </c>
      <c r="I48" s="254"/>
      <c r="J48" s="254"/>
      <c r="K48" s="254"/>
      <c r="L48" s="254"/>
      <c r="M48" s="254"/>
      <c r="N48" s="254"/>
    </row>
    <row r="49" spans="1:14" ht="18" thickBot="1" x14ac:dyDescent="0.3">
      <c r="A49" s="119" t="s">
        <v>62</v>
      </c>
      <c r="B49" s="233" t="str">
        <f>BT!C21</f>
        <v>:29.47 ALA</v>
      </c>
      <c r="C49" s="319" t="str">
        <f>BT!D21</f>
        <v>:35.51 HIG</v>
      </c>
      <c r="D49" s="827" t="str">
        <f>BT!E21</f>
        <v>:25.91 SSI</v>
      </c>
      <c r="E49" s="112" t="str">
        <f>BT!F21</f>
        <v>2:02.77 EI</v>
      </c>
      <c r="F49" s="77" t="str">
        <f>BT!G21</f>
        <v>2:21.49 CWF</v>
      </c>
      <c r="G49" s="77" t="str">
        <f>BT!H21</f>
        <v>:24.28 AZ1</v>
      </c>
      <c r="H49" s="78" t="str">
        <f>BT!I21</f>
        <v>:25.12 CWF</v>
      </c>
      <c r="I49" s="254"/>
      <c r="J49" s="254"/>
      <c r="K49" s="254"/>
      <c r="L49" s="254"/>
      <c r="M49" s="254"/>
      <c r="N49" s="254"/>
    </row>
    <row r="50" spans="1:14" ht="18" thickBot="1" x14ac:dyDescent="0.3">
      <c r="A50" s="86"/>
      <c r="B50" s="86"/>
      <c r="C50" s="86"/>
      <c r="D50" s="86"/>
      <c r="E50" s="87"/>
      <c r="F50" s="87"/>
      <c r="G50" s="87"/>
      <c r="H50" s="87"/>
      <c r="I50" s="87"/>
      <c r="J50" s="87"/>
      <c r="K50" s="87"/>
      <c r="L50" s="87"/>
      <c r="M50" s="58"/>
      <c r="N50" s="58"/>
    </row>
    <row r="51" spans="1:14" ht="18" thickBot="1" x14ac:dyDescent="0.3">
      <c r="A51" s="114" t="s">
        <v>0</v>
      </c>
      <c r="B51" s="298" t="s">
        <v>4</v>
      </c>
      <c r="C51" s="298" t="s">
        <v>5</v>
      </c>
      <c r="D51" s="298" t="s">
        <v>10</v>
      </c>
      <c r="E51" s="298" t="s">
        <v>6</v>
      </c>
      <c r="F51" s="298" t="s">
        <v>7</v>
      </c>
      <c r="G51" s="296" t="s">
        <v>8</v>
      </c>
      <c r="H51" s="87"/>
      <c r="I51" s="87"/>
      <c r="J51" s="87"/>
      <c r="K51" s="87"/>
      <c r="L51" s="87"/>
      <c r="M51" s="217"/>
      <c r="N51" s="217"/>
    </row>
    <row r="52" spans="1:14" ht="17.399999999999999" x14ac:dyDescent="0.25">
      <c r="A52" s="118" t="s">
        <v>63</v>
      </c>
      <c r="B52" s="321" t="s">
        <v>35</v>
      </c>
      <c r="C52" s="258" t="s">
        <v>15</v>
      </c>
      <c r="D52" s="258" t="s">
        <v>142</v>
      </c>
      <c r="E52" s="258" t="s">
        <v>53</v>
      </c>
      <c r="F52" s="258" t="s">
        <v>24</v>
      </c>
      <c r="G52" s="259" t="s">
        <v>16</v>
      </c>
      <c r="H52" s="87"/>
      <c r="I52" s="87"/>
      <c r="J52" s="87"/>
      <c r="K52" s="87"/>
      <c r="L52" s="87"/>
      <c r="M52" s="217"/>
      <c r="N52" s="217"/>
    </row>
    <row r="53" spans="1:14" ht="17.399999999999999" x14ac:dyDescent="0.25">
      <c r="A53" s="125" t="s">
        <v>64</v>
      </c>
      <c r="B53" s="124" t="s">
        <v>134</v>
      </c>
      <c r="C53" s="84" t="s">
        <v>131</v>
      </c>
      <c r="D53" s="84" t="s">
        <v>124</v>
      </c>
      <c r="E53" s="84" t="s">
        <v>146</v>
      </c>
      <c r="F53" s="84" t="s">
        <v>66</v>
      </c>
      <c r="G53" s="85" t="s">
        <v>126</v>
      </c>
      <c r="H53" s="87"/>
      <c r="I53" s="87"/>
      <c r="J53" s="87"/>
      <c r="K53" s="87"/>
      <c r="L53" s="87"/>
      <c r="M53" s="217"/>
      <c r="N53" s="217"/>
    </row>
    <row r="54" spans="1:14" ht="17.399999999999999" x14ac:dyDescent="0.3">
      <c r="A54" s="125" t="s">
        <v>65</v>
      </c>
      <c r="B54" s="121" t="s">
        <v>415</v>
      </c>
      <c r="C54" s="10" t="s">
        <v>156</v>
      </c>
      <c r="D54" s="10" t="s">
        <v>416</v>
      </c>
      <c r="E54" s="10" t="s">
        <v>417</v>
      </c>
      <c r="F54" s="10" t="s">
        <v>418</v>
      </c>
      <c r="G54" s="43" t="s">
        <v>160</v>
      </c>
      <c r="H54" s="87"/>
      <c r="I54" s="87"/>
      <c r="J54" s="87"/>
      <c r="K54" s="87"/>
      <c r="L54" s="87"/>
      <c r="M54" s="217"/>
      <c r="N54" s="217"/>
    </row>
    <row r="55" spans="1:14" ht="18" thickBot="1" x14ac:dyDescent="0.3">
      <c r="A55" s="119" t="s">
        <v>62</v>
      </c>
      <c r="B55" s="112" t="str">
        <f>BT!J21</f>
        <v>:59.02 AZ1</v>
      </c>
      <c r="C55" s="77" t="str">
        <f>BT!K21</f>
        <v>:54.12 PCD</v>
      </c>
      <c r="D55" s="77" t="str">
        <f>BT!L21</f>
        <v>:53.88 LCQ</v>
      </c>
      <c r="E55" s="77" t="str">
        <f>BT!M21</f>
        <v>5:50.67 AJ</v>
      </c>
      <c r="F55" s="77" t="str">
        <f>BT!N21</f>
        <v>1:02.43 AZ1</v>
      </c>
      <c r="G55" s="78" t="str">
        <f>BT!O21</f>
        <v>1:15.20 HIG</v>
      </c>
      <c r="H55" s="87"/>
      <c r="I55" s="87"/>
      <c r="J55" s="87"/>
      <c r="K55" s="87"/>
      <c r="L55" s="87"/>
      <c r="M55" s="217"/>
      <c r="N55" s="217"/>
    </row>
    <row r="56" spans="1:14" ht="18" thickBot="1" x14ac:dyDescent="0.3">
      <c r="A56" s="86"/>
      <c r="B56" s="86"/>
      <c r="C56" s="86"/>
      <c r="D56" s="86"/>
      <c r="E56" s="87"/>
      <c r="F56" s="87"/>
      <c r="G56" s="87"/>
      <c r="H56" s="87"/>
      <c r="I56" s="87"/>
      <c r="J56" s="87"/>
      <c r="K56" s="87"/>
      <c r="L56" s="87"/>
      <c r="M56" s="217"/>
      <c r="N56" s="217"/>
    </row>
    <row r="57" spans="1:14" ht="18" thickBot="1" x14ac:dyDescent="0.3">
      <c r="A57" s="113">
        <v>2018</v>
      </c>
      <c r="B57" s="224" t="s">
        <v>32</v>
      </c>
      <c r="C57" s="312" t="s">
        <v>33</v>
      </c>
      <c r="D57" s="821" t="s">
        <v>34</v>
      </c>
      <c r="E57" s="326" t="s">
        <v>2</v>
      </c>
      <c r="F57" s="326" t="s">
        <v>1</v>
      </c>
      <c r="G57" s="326" t="s">
        <v>3</v>
      </c>
      <c r="H57" s="317" t="s">
        <v>9</v>
      </c>
    </row>
    <row r="58" spans="1:14" ht="17.399999999999999" x14ac:dyDescent="0.3">
      <c r="A58" s="232" t="s">
        <v>60</v>
      </c>
      <c r="B58" s="234" t="s">
        <v>229</v>
      </c>
      <c r="C58" s="235" t="s">
        <v>469</v>
      </c>
      <c r="D58" s="823" t="s">
        <v>434</v>
      </c>
      <c r="E58" s="111" t="s">
        <v>328</v>
      </c>
      <c r="F58" s="92" t="s">
        <v>312</v>
      </c>
      <c r="G58" s="92" t="s">
        <v>346</v>
      </c>
      <c r="H58" s="93" t="s">
        <v>1728</v>
      </c>
    </row>
    <row r="59" spans="1:14" ht="18" thickBot="1" x14ac:dyDescent="0.3">
      <c r="A59" s="233" t="s">
        <v>61</v>
      </c>
      <c r="B59" s="236" t="str">
        <f>BT!C21</f>
        <v>:29.47 ALA</v>
      </c>
      <c r="C59" s="237" t="str">
        <f>BT!D21</f>
        <v>:35.51 HIG</v>
      </c>
      <c r="D59" s="809" t="str">
        <f>BT!E21</f>
        <v>:25.91 SSI</v>
      </c>
      <c r="E59" s="112" t="str">
        <f>BT!F21</f>
        <v>2:02.77 EI</v>
      </c>
      <c r="F59" s="77" t="str">
        <f>BT!G21</f>
        <v>2:21.49 CWF</v>
      </c>
      <c r="G59" s="77" t="str">
        <f>BT!H21</f>
        <v>:24.28 AZ1</v>
      </c>
      <c r="H59" s="78" t="str">
        <f>BT!I21</f>
        <v>:25.12 CWF</v>
      </c>
    </row>
    <row r="60" spans="1:14" ht="13.8" thickBot="1" x14ac:dyDescent="0.3"/>
    <row r="61" spans="1:14" ht="18" thickBot="1" x14ac:dyDescent="0.3">
      <c r="A61" s="113">
        <v>2018</v>
      </c>
      <c r="B61" s="316" t="s">
        <v>4</v>
      </c>
      <c r="C61" s="316" t="s">
        <v>5</v>
      </c>
      <c r="D61" s="316" t="s">
        <v>10</v>
      </c>
      <c r="E61" s="316" t="s">
        <v>6</v>
      </c>
      <c r="F61" s="316" t="s">
        <v>7</v>
      </c>
      <c r="G61" s="317" t="s">
        <v>8</v>
      </c>
    </row>
    <row r="62" spans="1:14" ht="17.399999999999999" x14ac:dyDescent="0.3">
      <c r="A62" s="118" t="s">
        <v>60</v>
      </c>
      <c r="B62" s="111" t="s">
        <v>348</v>
      </c>
      <c r="C62" s="92" t="s">
        <v>247</v>
      </c>
      <c r="D62" s="92" t="s">
        <v>2464</v>
      </c>
      <c r="E62" s="92" t="s">
        <v>427</v>
      </c>
      <c r="F62" s="92" t="s">
        <v>466</v>
      </c>
      <c r="G62" s="93" t="s">
        <v>448</v>
      </c>
    </row>
    <row r="63" spans="1:14" ht="18" thickBot="1" x14ac:dyDescent="0.3">
      <c r="A63" s="119" t="s">
        <v>61</v>
      </c>
      <c r="B63" s="112" t="str">
        <f>BT!J21</f>
        <v>:59.02 AZ1</v>
      </c>
      <c r="C63" s="77" t="str">
        <f>BT!K21</f>
        <v>:54.12 PCD</v>
      </c>
      <c r="D63" s="77" t="str">
        <f>BT!L21</f>
        <v>:53.88 LCQ</v>
      </c>
      <c r="E63" s="77" t="str">
        <f>BT!M21</f>
        <v>5:50.67 AJ</v>
      </c>
      <c r="F63" s="77" t="str">
        <f>BT!N21</f>
        <v>1:02.43 AZ1</v>
      </c>
      <c r="G63" s="78" t="str">
        <f>BT!O21</f>
        <v>1:15.20 HIG</v>
      </c>
    </row>
  </sheetData>
  <phoneticPr fontId="1" type="noConversion"/>
  <pageMargins left="0.7" right="0.7" top="0.75" bottom="0.75" header="0.5" footer="0.5"/>
  <pageSetup scale="4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C714-8EBD-4A4D-B56D-8DB81B31497E}">
  <sheetPr>
    <pageSetUpPr fitToPage="1"/>
  </sheetPr>
  <dimension ref="A1:O51"/>
  <sheetViews>
    <sheetView zoomScale="70" zoomScaleNormal="70" zoomScalePageLayoutView="75" workbookViewId="0"/>
  </sheetViews>
  <sheetFormatPr defaultColWidth="10.88671875" defaultRowHeight="13.2" x14ac:dyDescent="0.25"/>
  <cols>
    <col min="1" max="1" width="54.109375" style="6" customWidth="1"/>
    <col min="2" max="4" width="18.6640625" style="6" customWidth="1"/>
    <col min="5" max="5" width="18.6640625" style="5" customWidth="1"/>
    <col min="6" max="8" width="18.6640625" style="6" customWidth="1"/>
    <col min="9" max="14" width="16.5546875" style="6" customWidth="1"/>
    <col min="15" max="16384" width="10.88671875" style="6"/>
  </cols>
  <sheetData>
    <row r="1" spans="1:12" ht="30" x14ac:dyDescent="0.5">
      <c r="A1" s="11" t="s">
        <v>486</v>
      </c>
      <c r="B1" s="35" t="s">
        <v>63</v>
      </c>
      <c r="C1" s="5"/>
      <c r="D1" s="5"/>
      <c r="F1" s="5"/>
      <c r="G1" s="5"/>
      <c r="H1" s="5"/>
    </row>
    <row r="2" spans="1:12" x14ac:dyDescent="0.25">
      <c r="B2" s="5"/>
      <c r="C2" s="5"/>
      <c r="D2" s="5"/>
      <c r="F2" s="5"/>
      <c r="G2" s="5"/>
      <c r="H2" s="5"/>
    </row>
    <row r="3" spans="1:12" ht="17.399999999999999" x14ac:dyDescent="0.3">
      <c r="A3" s="7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31</v>
      </c>
      <c r="H3" s="8" t="s">
        <v>51</v>
      </c>
      <c r="L3" s="5"/>
    </row>
    <row r="4" spans="1:12" ht="17.399999999999999" x14ac:dyDescent="0.3">
      <c r="A4" s="1" t="str">
        <f>MES!H36</f>
        <v>at Mesquite 8/30/18</v>
      </c>
      <c r="C4" s="3" t="str">
        <f>MES!B11</f>
        <v>:40.48</v>
      </c>
      <c r="D4" s="3">
        <f>MES!C11</f>
        <v>6.9953703703703714E-4</v>
      </c>
      <c r="E4" s="3">
        <f>MES!D11</f>
        <v>7.4189814814814821E-4</v>
      </c>
      <c r="F4" s="3">
        <f>MES!E11</f>
        <v>7.53125E-4</v>
      </c>
      <c r="G4" s="4">
        <f>MES!F11</f>
        <v>2.663078703703704E-3</v>
      </c>
      <c r="H4" s="4">
        <f>MES!G11</f>
        <v>2.6620370370370374E-3</v>
      </c>
      <c r="L4" s="5"/>
    </row>
    <row r="5" spans="1:12" ht="17.399999999999999" x14ac:dyDescent="0.3">
      <c r="A5" s="1"/>
      <c r="C5" s="3"/>
      <c r="D5" s="3"/>
      <c r="E5" s="3"/>
      <c r="F5" s="3"/>
      <c r="G5" s="2"/>
      <c r="H5" s="2"/>
      <c r="L5" s="5"/>
    </row>
    <row r="6" spans="1:12" ht="17.399999999999999" x14ac:dyDescent="0.3">
      <c r="A6" s="7" t="s">
        <v>1</v>
      </c>
      <c r="C6" s="8" t="s">
        <v>21</v>
      </c>
      <c r="D6" s="8" t="s">
        <v>19</v>
      </c>
      <c r="E6" s="8" t="s">
        <v>20</v>
      </c>
      <c r="F6" s="8" t="s">
        <v>22</v>
      </c>
      <c r="G6" s="8" t="s">
        <v>31</v>
      </c>
      <c r="H6" s="8" t="s">
        <v>51</v>
      </c>
      <c r="L6" s="5"/>
    </row>
    <row r="7" spans="1:12" ht="17.399999999999999" x14ac:dyDescent="0.3">
      <c r="A7" s="1" t="str">
        <f>HIG!I36</f>
        <v>vs. Higley 9/20/18</v>
      </c>
      <c r="C7" s="3" t="str">
        <f>HIG!C17</f>
        <v>:43.44</v>
      </c>
      <c r="D7" s="3" t="str">
        <f>HIG!D17</f>
        <v>:55.10</v>
      </c>
      <c r="E7" s="3">
        <f>HIG!E17</f>
        <v>7.2291666666666652E-4</v>
      </c>
      <c r="F7" s="3" t="str">
        <f>HIG!F17</f>
        <v>:50.87</v>
      </c>
      <c r="G7" s="4">
        <f>HIG!G17</f>
        <v>2.4521990740740741E-3</v>
      </c>
      <c r="H7" s="4">
        <f>HIG!H17</f>
        <v>2.4534722222222219E-3</v>
      </c>
      <c r="L7" s="5"/>
    </row>
    <row r="8" spans="1:12" ht="17.399999999999999" x14ac:dyDescent="0.3">
      <c r="A8" s="27"/>
      <c r="C8" s="3"/>
      <c r="D8" s="3"/>
      <c r="E8" s="3"/>
      <c r="F8" s="3"/>
      <c r="G8" s="2"/>
      <c r="H8" s="2"/>
      <c r="L8" s="5"/>
    </row>
    <row r="9" spans="1:12" ht="17.399999999999999" x14ac:dyDescent="0.3">
      <c r="A9" s="7" t="s">
        <v>54</v>
      </c>
      <c r="D9" s="8"/>
      <c r="E9" s="8"/>
      <c r="F9" s="8"/>
      <c r="G9" s="8" t="s">
        <v>31</v>
      </c>
      <c r="H9" s="8" t="s">
        <v>51</v>
      </c>
      <c r="L9" s="5"/>
    </row>
    <row r="10" spans="1:12" ht="17.399999999999999" x14ac:dyDescent="0.3">
      <c r="A10" s="1" t="str">
        <f>KI!I36</f>
        <v>Knights Invite 10/22/18</v>
      </c>
      <c r="D10" s="5"/>
      <c r="F10" s="5"/>
      <c r="G10" s="2" t="str">
        <f>KI!G21</f>
        <v>:32.98</v>
      </c>
      <c r="H10" s="2" t="str">
        <f>KI!H21</f>
        <v>:32.89</v>
      </c>
      <c r="L10" s="5"/>
    </row>
    <row r="11" spans="1:12" ht="17.399999999999999" x14ac:dyDescent="0.3">
      <c r="A11" s="1" t="str">
        <f>CWF!I36</f>
        <v>vs. Casteel and Williams Field 9/27/18</v>
      </c>
      <c r="D11" s="5"/>
      <c r="F11" s="5"/>
      <c r="G11" s="2" t="str">
        <f>CWF!G57</f>
        <v>:31.70</v>
      </c>
      <c r="H11" s="2" t="str">
        <f>CWF!H57</f>
        <v>:31.59</v>
      </c>
      <c r="L11" s="5"/>
    </row>
    <row r="12" spans="1:12" ht="17.399999999999999" x14ac:dyDescent="0.3">
      <c r="A12" s="1" t="str">
        <f>ALA!I36</f>
        <v>vs. ALA QC &amp; North 10/18/18</v>
      </c>
      <c r="D12" s="5"/>
      <c r="F12" s="5"/>
      <c r="G12" s="2" t="str">
        <f>ALA!G58</f>
        <v>:29.68</v>
      </c>
      <c r="H12" s="2" t="str">
        <f>ALA!H58</f>
        <v>:29.34</v>
      </c>
      <c r="L12" s="5"/>
    </row>
    <row r="13" spans="1:12" ht="17.399999999999999" x14ac:dyDescent="0.3">
      <c r="A13" s="1" t="str">
        <f>SSI!I36</f>
        <v>Small School Invite 10/20/18</v>
      </c>
      <c r="D13" s="5"/>
      <c r="F13" s="5"/>
      <c r="G13" s="2" t="str">
        <f>SSI!G18</f>
        <v>:29.47</v>
      </c>
      <c r="H13" s="2" t="str">
        <f>SSI!H18</f>
        <v>:29.96</v>
      </c>
      <c r="L13" s="5"/>
    </row>
    <row r="14" spans="1:12" ht="17.399999999999999" x14ac:dyDescent="0.3">
      <c r="A14" s="1" t="str">
        <f>LCQ!I36</f>
        <v>Last Chance Qualifier 10/25/18</v>
      </c>
      <c r="D14" s="5"/>
      <c r="F14" s="5"/>
      <c r="G14" s="2" t="str">
        <f>LCQ!G20</f>
        <v>:29.33</v>
      </c>
      <c r="H14" s="2" t="str">
        <f>LCQ!H20</f>
        <v>:29.32</v>
      </c>
      <c r="L14" s="5"/>
    </row>
    <row r="15" spans="1:12" ht="17.399999999999999" x14ac:dyDescent="0.3">
      <c r="A15" s="1"/>
      <c r="B15" s="2"/>
      <c r="C15" s="2"/>
      <c r="D15" s="5"/>
      <c r="F15" s="5"/>
      <c r="G15" s="5"/>
      <c r="H15" s="5"/>
      <c r="L15" s="5"/>
    </row>
    <row r="16" spans="1:12" ht="17.399999999999999" x14ac:dyDescent="0.3">
      <c r="A16" s="7" t="s">
        <v>55</v>
      </c>
      <c r="E16" s="8" t="s">
        <v>44</v>
      </c>
      <c r="F16" s="8" t="s">
        <v>45</v>
      </c>
      <c r="G16" s="8" t="s">
        <v>31</v>
      </c>
      <c r="H16" s="8" t="s">
        <v>51</v>
      </c>
      <c r="L16" s="5"/>
    </row>
    <row r="17" spans="1:12" ht="17.399999999999999" x14ac:dyDescent="0.3">
      <c r="A17" s="1"/>
      <c r="E17" s="3"/>
      <c r="F17" s="3"/>
      <c r="G17" s="2"/>
      <c r="H17" s="2"/>
      <c r="L17" s="5"/>
    </row>
    <row r="18" spans="1:12" ht="17.399999999999999" x14ac:dyDescent="0.3">
      <c r="A18" s="1"/>
      <c r="E18" s="3"/>
      <c r="F18" s="3"/>
      <c r="G18" s="2"/>
      <c r="H18" s="2"/>
      <c r="L18" s="5"/>
    </row>
    <row r="19" spans="1:12" ht="17.399999999999999" x14ac:dyDescent="0.3">
      <c r="A19" s="7" t="s">
        <v>56</v>
      </c>
      <c r="E19" s="8" t="s">
        <v>44</v>
      </c>
      <c r="F19" s="8" t="s">
        <v>45</v>
      </c>
      <c r="G19" s="8" t="s">
        <v>31</v>
      </c>
      <c r="H19" s="8" t="s">
        <v>51</v>
      </c>
      <c r="L19" s="5"/>
    </row>
    <row r="20" spans="1:12" ht="17.399999999999999" x14ac:dyDescent="0.3">
      <c r="A20" s="1" t="str">
        <f>MES!H36</f>
        <v>at Mesquite 8/30/18</v>
      </c>
      <c r="E20" s="3" t="str">
        <f>MES!D59</f>
        <v>:40.35</v>
      </c>
      <c r="F20" s="3" t="str">
        <f>MES!E59</f>
        <v>:47.56</v>
      </c>
      <c r="G20" s="4" t="str">
        <f>MES!F59</f>
        <v>1.27.91</v>
      </c>
      <c r="H20" s="4">
        <f>MES!G59</f>
        <v>1.0174768518518519E-3</v>
      </c>
      <c r="L20" s="5"/>
    </row>
    <row r="21" spans="1:12" ht="17.399999999999999" x14ac:dyDescent="0.3">
      <c r="A21" s="1" t="str">
        <f>AJ!H36</f>
        <v>vs. Apache Junction 9/11/18</v>
      </c>
      <c r="E21" s="3" t="str">
        <f>AJ!D61</f>
        <v>:38.86</v>
      </c>
      <c r="F21" s="3" t="str">
        <f>AJ!E61</f>
        <v>:42.38</v>
      </c>
      <c r="G21" s="4">
        <f>AJ!F61</f>
        <v>9.4027777777777783E-4</v>
      </c>
      <c r="H21" s="4">
        <f>AJ!G61</f>
        <v>9.3611111111111108E-4</v>
      </c>
      <c r="L21" s="5"/>
    </row>
    <row r="22" spans="1:12" ht="17.399999999999999" x14ac:dyDescent="0.3">
      <c r="A22" s="1" t="str">
        <f>HIG!I36</f>
        <v>vs. Higley 9/20/18</v>
      </c>
      <c r="E22" s="3" t="str">
        <f>HIG!E57</f>
        <v>:35.89</v>
      </c>
      <c r="F22" s="3" t="str">
        <f>HIG!F57</f>
        <v>:41.39</v>
      </c>
      <c r="G22" s="4">
        <f>HIG!G57</f>
        <v>8.9444444444444456E-4</v>
      </c>
      <c r="H22" s="4">
        <f>HIG!H57</f>
        <v>8.9675925925925915E-4</v>
      </c>
      <c r="L22" s="5"/>
    </row>
    <row r="23" spans="1:12" ht="17.399999999999999" x14ac:dyDescent="0.3">
      <c r="A23" s="1" t="str">
        <f>CWF!I36</f>
        <v>vs. Casteel and Williams Field 9/27/18</v>
      </c>
      <c r="E23" s="3" t="str">
        <f>CWF!E70</f>
        <v>:33.61</v>
      </c>
      <c r="F23" s="3" t="str">
        <f>CWF!F70</f>
        <v>:39.39</v>
      </c>
      <c r="G23" s="4">
        <f>CWF!G70</f>
        <v>8.449074074074075E-4</v>
      </c>
      <c r="H23" s="4">
        <f>CWF!H70</f>
        <v>8.4270833333333333E-4</v>
      </c>
      <c r="L23" s="5"/>
    </row>
    <row r="24" spans="1:12" ht="17.399999999999999" x14ac:dyDescent="0.3">
      <c r="A24" s="1" t="str">
        <f>EI!I36</f>
        <v>Eagle Invite 9/29/18</v>
      </c>
      <c r="E24" s="3" t="str">
        <f>EI!E32</f>
        <v>:31.60</v>
      </c>
      <c r="F24" s="3" t="str">
        <f>EI!F32</f>
        <v>:40.16</v>
      </c>
      <c r="G24" s="4">
        <f>EI!G32</f>
        <v>8.3055555555555563E-4</v>
      </c>
      <c r="H24" s="4">
        <f>EI!H32</f>
        <v>8.3009259259259267E-4</v>
      </c>
      <c r="L24" s="5"/>
    </row>
    <row r="25" spans="1:12" ht="17.399999999999999" x14ac:dyDescent="0.3">
      <c r="A25" s="1" t="str">
        <f>ALA!I36</f>
        <v>vs. ALA QC &amp; North 10/18/18</v>
      </c>
      <c r="E25" s="3" t="str">
        <f>ALA!E70</f>
        <v>:32.02</v>
      </c>
      <c r="F25" s="3" t="str">
        <f>ALA!F70</f>
        <v>:37.29</v>
      </c>
      <c r="G25" s="4">
        <f>ALA!G70</f>
        <v>8.021990740740741E-4</v>
      </c>
      <c r="H25" s="4">
        <f>ALA!H70</f>
        <v>8.0277777777777769E-4</v>
      </c>
      <c r="L25" s="5"/>
    </row>
    <row r="26" spans="1:12" ht="17.399999999999999" x14ac:dyDescent="0.3">
      <c r="A26" s="1" t="str">
        <f>LCQ!I36</f>
        <v>Last Chance Qualifier 10/25/18</v>
      </c>
      <c r="E26" s="3" t="str">
        <f>LCQ!E32</f>
        <v>:29.99</v>
      </c>
      <c r="F26" s="3" t="str">
        <f>LCQ!F32</f>
        <v>:41.14</v>
      </c>
      <c r="G26" s="4">
        <f>LCQ!G32</f>
        <v>8.2326388888888889E-4</v>
      </c>
      <c r="H26" s="4">
        <f>LCQ!H32</f>
        <v>8.2326388888888889E-4</v>
      </c>
      <c r="L26" s="5"/>
    </row>
    <row r="27" spans="1:12" ht="17.399999999999999" x14ac:dyDescent="0.3">
      <c r="A27" s="1"/>
      <c r="E27" s="3"/>
      <c r="F27" s="3"/>
      <c r="G27" s="2"/>
      <c r="H27" s="2"/>
      <c r="L27" s="5"/>
    </row>
    <row r="28" spans="1:12" ht="17.399999999999999" x14ac:dyDescent="0.3">
      <c r="A28" s="7" t="s">
        <v>57</v>
      </c>
      <c r="B28" s="8" t="s">
        <v>38</v>
      </c>
      <c r="C28" s="8" t="s">
        <v>39</v>
      </c>
      <c r="D28" s="8" t="s">
        <v>40</v>
      </c>
      <c r="E28" s="8" t="s">
        <v>41</v>
      </c>
      <c r="F28" s="8" t="s">
        <v>42</v>
      </c>
      <c r="G28" s="8" t="s">
        <v>31</v>
      </c>
      <c r="H28" s="8" t="s">
        <v>51</v>
      </c>
      <c r="L28" s="5"/>
    </row>
    <row r="29" spans="1:12" ht="17.399999999999999" x14ac:dyDescent="0.3">
      <c r="A29" s="1"/>
      <c r="B29" s="3"/>
      <c r="C29" s="3"/>
      <c r="D29" s="3"/>
      <c r="E29" s="3"/>
      <c r="F29" s="3"/>
      <c r="G29" s="2"/>
      <c r="H29" s="2"/>
      <c r="L29" s="5"/>
    </row>
    <row r="30" spans="1:12" ht="17.399999999999999" x14ac:dyDescent="0.3">
      <c r="A30" s="1"/>
      <c r="B30" s="3"/>
      <c r="C30" s="3"/>
      <c r="D30" s="3"/>
      <c r="E30" s="3"/>
      <c r="F30" s="3"/>
      <c r="G30" s="2"/>
      <c r="H30" s="2"/>
      <c r="L30" s="5"/>
    </row>
    <row r="31" spans="1:12" ht="17.399999999999999" x14ac:dyDescent="0.3">
      <c r="A31" s="1"/>
      <c r="B31" s="3"/>
      <c r="C31" s="3"/>
      <c r="D31" s="3"/>
      <c r="E31" s="3"/>
      <c r="F31" s="3"/>
      <c r="G31" s="2"/>
      <c r="H31" s="5"/>
      <c r="L31" s="5"/>
    </row>
    <row r="32" spans="1:12" ht="17.399999999999999" x14ac:dyDescent="0.3">
      <c r="A32" s="7" t="s">
        <v>58</v>
      </c>
      <c r="E32" s="8" t="s">
        <v>44</v>
      </c>
      <c r="F32" s="8" t="s">
        <v>45</v>
      </c>
      <c r="G32" s="8" t="s">
        <v>31</v>
      </c>
      <c r="H32" s="8" t="s">
        <v>51</v>
      </c>
      <c r="L32" s="5"/>
    </row>
    <row r="33" spans="1:15" ht="17.399999999999999" x14ac:dyDescent="0.3">
      <c r="A33" s="1" t="str">
        <f>AJ!H36</f>
        <v>vs. Apache Junction 9/11/18</v>
      </c>
      <c r="E33" s="3" t="str">
        <f>AJ!L21</f>
        <v>:45.94</v>
      </c>
      <c r="F33" s="3" t="str">
        <f>AJ!M21</f>
        <v>:55.17</v>
      </c>
      <c r="G33" s="4">
        <f>AJ!N21</f>
        <v>1.1702546296296296E-3</v>
      </c>
      <c r="H33" s="4">
        <f>AJ!O21</f>
        <v>1.1689814814814816E-3</v>
      </c>
      <c r="L33" s="5"/>
    </row>
    <row r="34" spans="1:15" ht="17.399999999999999" x14ac:dyDescent="0.3">
      <c r="A34" s="1"/>
      <c r="E34" s="3"/>
      <c r="F34" s="3"/>
      <c r="G34" s="4"/>
      <c r="H34" s="4"/>
      <c r="L34" s="5"/>
    </row>
    <row r="35" spans="1:15" ht="17.399999999999999" x14ac:dyDescent="0.3">
      <c r="A35" s="7" t="s">
        <v>59</v>
      </c>
      <c r="E35" s="8" t="s">
        <v>44</v>
      </c>
      <c r="F35" s="8" t="s">
        <v>45</v>
      </c>
      <c r="G35" s="8" t="s">
        <v>31</v>
      </c>
      <c r="H35" s="8" t="s">
        <v>51</v>
      </c>
      <c r="L35" s="5"/>
    </row>
    <row r="36" spans="1:15" ht="17.399999999999999" x14ac:dyDescent="0.3">
      <c r="A36" s="7"/>
      <c r="E36" s="3"/>
      <c r="F36" s="3"/>
      <c r="G36" s="2"/>
      <c r="H36" s="2"/>
      <c r="L36" s="5"/>
    </row>
    <row r="37" spans="1:15" ht="18" thickBot="1" x14ac:dyDescent="0.35">
      <c r="A37" s="1"/>
      <c r="E37" s="3"/>
      <c r="F37" s="3"/>
      <c r="G37" s="2"/>
      <c r="H37" s="2"/>
      <c r="L37" s="5"/>
    </row>
    <row r="38" spans="1:15" ht="18" thickBot="1" x14ac:dyDescent="0.35">
      <c r="A38" s="36" t="s">
        <v>140</v>
      </c>
      <c r="B38" s="307"/>
      <c r="C38" s="308"/>
      <c r="D38" s="308"/>
      <c r="E38" s="136"/>
      <c r="F38" s="136"/>
      <c r="G38" s="137"/>
      <c r="H38" s="309"/>
      <c r="I38" s="242"/>
      <c r="J38" s="242"/>
      <c r="K38" s="16"/>
      <c r="L38" s="16"/>
      <c r="M38" s="218"/>
      <c r="N38" s="218"/>
      <c r="O38" s="218"/>
    </row>
    <row r="39" spans="1:15" ht="18" thickBot="1" x14ac:dyDescent="0.35">
      <c r="A39" s="142" t="s">
        <v>0</v>
      </c>
      <c r="B39" s="276" t="s">
        <v>32</v>
      </c>
      <c r="C39" s="277" t="s">
        <v>33</v>
      </c>
      <c r="D39" s="277" t="s">
        <v>34</v>
      </c>
      <c r="E39" s="278" t="s">
        <v>2</v>
      </c>
      <c r="F39" s="278" t="s">
        <v>1</v>
      </c>
      <c r="G39" s="278" t="s">
        <v>3</v>
      </c>
      <c r="H39" s="279" t="s">
        <v>9</v>
      </c>
      <c r="I39" s="218"/>
      <c r="J39" s="218"/>
      <c r="K39" s="218"/>
      <c r="L39" s="218"/>
      <c r="M39" s="218"/>
      <c r="N39" s="218"/>
      <c r="O39" s="218"/>
    </row>
    <row r="40" spans="1:15" ht="18" thickBot="1" x14ac:dyDescent="0.35">
      <c r="A40" s="143" t="s">
        <v>63</v>
      </c>
      <c r="B40" s="281" t="str">
        <f>BT!C22</f>
        <v>:43.68 TT</v>
      </c>
      <c r="C40" s="282" t="str">
        <f>BT!D22</f>
        <v>:57.39 TT</v>
      </c>
      <c r="D40" s="282" t="str">
        <f>BT!E22</f>
        <v>:43.44 HIG</v>
      </c>
      <c r="E40" s="283" t="str">
        <f>BT!F22</f>
        <v>2:57.66 FB</v>
      </c>
      <c r="F40" s="283" t="str">
        <f>BT!G22</f>
        <v>3:31.87 HIG</v>
      </c>
      <c r="G40" s="283" t="str">
        <f>BT!H22</f>
        <v>:29.32 LCQ</v>
      </c>
      <c r="H40" s="284" t="str">
        <f>BT!I22</f>
        <v>:29.39 LCQ</v>
      </c>
      <c r="I40" s="218"/>
      <c r="J40" s="218"/>
      <c r="K40" s="218"/>
      <c r="L40" s="218"/>
      <c r="M40" s="218"/>
      <c r="N40" s="218"/>
      <c r="O40" s="218"/>
    </row>
    <row r="41" spans="1:15" ht="13.8" thickBot="1" x14ac:dyDescent="0.3">
      <c r="A41" s="102"/>
      <c r="B41" s="218"/>
      <c r="C41" s="218"/>
      <c r="D41" s="218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1:15" ht="18" thickBot="1" x14ac:dyDescent="0.35">
      <c r="A42" s="131" t="s">
        <v>0</v>
      </c>
      <c r="B42" s="285" t="s">
        <v>4</v>
      </c>
      <c r="C42" s="285" t="s">
        <v>5</v>
      </c>
      <c r="D42" s="285" t="s">
        <v>10</v>
      </c>
      <c r="E42" s="285" t="s">
        <v>6</v>
      </c>
      <c r="F42" s="285" t="s">
        <v>7</v>
      </c>
      <c r="G42" s="279" t="s">
        <v>8</v>
      </c>
      <c r="H42" s="218"/>
      <c r="I42" s="218"/>
      <c r="J42" s="218"/>
      <c r="K42" s="218"/>
      <c r="L42" s="218"/>
      <c r="M42" s="218"/>
      <c r="N42" s="218"/>
    </row>
    <row r="43" spans="1:15" ht="18" thickBot="1" x14ac:dyDescent="0.35">
      <c r="A43" s="132" t="s">
        <v>63</v>
      </c>
      <c r="B43" s="288" t="str">
        <f>BT!J22</f>
        <v>2:15.79 TT</v>
      </c>
      <c r="C43" s="283" t="str">
        <f>BT!K22</f>
        <v>1:09.06 ALA</v>
      </c>
      <c r="D43" s="283" t="str">
        <f>BT!L22</f>
        <v>1:25.06 HIG</v>
      </c>
      <c r="E43" s="283" t="str">
        <f>BT!M22</f>
        <v>11:33.23 TT</v>
      </c>
      <c r="F43" s="283" t="str">
        <f>BT!N22</f>
        <v>1:41.00 AJ</v>
      </c>
      <c r="G43" s="284" t="str">
        <f>BT!O22</f>
        <v>2:13.15 TT</v>
      </c>
      <c r="H43" s="218"/>
      <c r="I43" s="218"/>
      <c r="J43" s="218"/>
      <c r="K43" s="218"/>
      <c r="L43" s="218"/>
      <c r="M43" s="218"/>
      <c r="N43" s="218"/>
    </row>
    <row r="44" spans="1:15" ht="13.8" thickBot="1" x14ac:dyDescent="0.3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</row>
    <row r="45" spans="1:15" ht="18" thickBot="1" x14ac:dyDescent="0.35">
      <c r="A45" s="130">
        <v>2018</v>
      </c>
      <c r="B45" s="276" t="s">
        <v>32</v>
      </c>
      <c r="C45" s="277" t="s">
        <v>33</v>
      </c>
      <c r="D45" s="277" t="s">
        <v>34</v>
      </c>
      <c r="E45" s="278" t="s">
        <v>2</v>
      </c>
      <c r="F45" s="278" t="s">
        <v>1</v>
      </c>
      <c r="G45" s="278" t="s">
        <v>3</v>
      </c>
      <c r="H45" s="279" t="s">
        <v>9</v>
      </c>
    </row>
    <row r="46" spans="1:15" ht="17.399999999999999" x14ac:dyDescent="0.3">
      <c r="A46" s="140" t="s">
        <v>60</v>
      </c>
      <c r="B46" s="42" t="s">
        <v>241</v>
      </c>
      <c r="C46" s="247" t="s">
        <v>282</v>
      </c>
      <c r="D46" s="247" t="s">
        <v>476</v>
      </c>
      <c r="E46" s="92" t="s">
        <v>344</v>
      </c>
      <c r="F46" s="92" t="s">
        <v>327</v>
      </c>
      <c r="G46" s="92" t="s">
        <v>294</v>
      </c>
      <c r="H46" s="93" t="s">
        <v>2465</v>
      </c>
    </row>
    <row r="47" spans="1:15" ht="18" thickBot="1" x14ac:dyDescent="0.35">
      <c r="A47" s="141" t="s">
        <v>61</v>
      </c>
      <c r="B47" s="34" t="str">
        <f>BT!C22</f>
        <v>:43.68 TT</v>
      </c>
      <c r="C47" s="280" t="str">
        <f>BT!D22</f>
        <v>:57.39 TT</v>
      </c>
      <c r="D47" s="280" t="str">
        <f>BT!E22</f>
        <v>:43.44 HIG</v>
      </c>
      <c r="E47" s="44" t="str">
        <f>BT!F22</f>
        <v>2:57.66 FB</v>
      </c>
      <c r="F47" s="44" t="str">
        <f>BT!G22</f>
        <v>3:31.87 HIG</v>
      </c>
      <c r="G47" s="44" t="str">
        <f>BT!H22</f>
        <v>:29.32 LCQ</v>
      </c>
      <c r="H47" s="45" t="str">
        <f>BT!I22</f>
        <v>:29.39 LCQ</v>
      </c>
    </row>
    <row r="48" spans="1:15" ht="13.8" thickBot="1" x14ac:dyDescent="0.3"/>
    <row r="49" spans="1:7" ht="18" thickBot="1" x14ac:dyDescent="0.35">
      <c r="A49" s="130">
        <v>2018</v>
      </c>
      <c r="B49" s="285" t="s">
        <v>4</v>
      </c>
      <c r="C49" s="285" t="s">
        <v>5</v>
      </c>
      <c r="D49" s="285" t="s">
        <v>10</v>
      </c>
      <c r="E49" s="285" t="s">
        <v>6</v>
      </c>
      <c r="F49" s="285" t="s">
        <v>7</v>
      </c>
      <c r="G49" s="279" t="s">
        <v>8</v>
      </c>
    </row>
    <row r="50" spans="1:7" ht="17.399999999999999" x14ac:dyDescent="0.3">
      <c r="A50" s="134" t="s">
        <v>60</v>
      </c>
      <c r="B50" s="111" t="s">
        <v>269</v>
      </c>
      <c r="C50" s="92" t="s">
        <v>256</v>
      </c>
      <c r="D50" s="92" t="s">
        <v>1423</v>
      </c>
      <c r="E50" s="92" t="s">
        <v>472</v>
      </c>
      <c r="F50" s="92" t="s">
        <v>307</v>
      </c>
      <c r="G50" s="93" t="s">
        <v>473</v>
      </c>
    </row>
    <row r="51" spans="1:7" ht="18" thickBot="1" x14ac:dyDescent="0.35">
      <c r="A51" s="135" t="s">
        <v>61</v>
      </c>
      <c r="B51" s="133" t="str">
        <f>BT!J22</f>
        <v>2:15.79 TT</v>
      </c>
      <c r="C51" s="44" t="str">
        <f>BT!K22</f>
        <v>1:09.06 ALA</v>
      </c>
      <c r="D51" s="44" t="str">
        <f>BT!L22</f>
        <v>1:25.06 HIG</v>
      </c>
      <c r="E51" s="44" t="str">
        <f>BT!M22</f>
        <v>11:33.23 TT</v>
      </c>
      <c r="F51" s="44" t="str">
        <f>BT!N22</f>
        <v>1:41.00 AJ</v>
      </c>
      <c r="G51" s="45" t="str">
        <f>BT!O22</f>
        <v>2:13.15 TT</v>
      </c>
    </row>
  </sheetData>
  <pageMargins left="0.7" right="0.7" top="0.75" bottom="0.75" header="0.3" footer="0.3"/>
  <pageSetup scale="59"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C2FE-477B-4397-A5F6-45B7D7B8CE70}">
  <sheetPr>
    <pageSetUpPr fitToPage="1"/>
  </sheetPr>
  <dimension ref="A1:U64"/>
  <sheetViews>
    <sheetView topLeftCell="A3" zoomScale="70" zoomScaleNormal="70" zoomScalePageLayoutView="75" workbookViewId="0">
      <selection activeCell="A17" sqref="A17"/>
    </sheetView>
  </sheetViews>
  <sheetFormatPr defaultColWidth="11.44140625" defaultRowHeight="27.75" customHeight="1" x14ac:dyDescent="0.25"/>
  <cols>
    <col min="1" max="1" width="55.6640625" style="190" customWidth="1"/>
    <col min="2" max="2" width="12.6640625" style="190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728</v>
      </c>
      <c r="B1" s="540" t="s">
        <v>1244</v>
      </c>
      <c r="C1" s="533" t="s">
        <v>19</v>
      </c>
      <c r="D1" s="537" t="s">
        <v>20</v>
      </c>
      <c r="E1" s="537" t="s">
        <v>21</v>
      </c>
      <c r="F1" s="537" t="s">
        <v>22</v>
      </c>
      <c r="G1" s="533" t="s">
        <v>11</v>
      </c>
      <c r="H1" s="534" t="s">
        <v>51</v>
      </c>
      <c r="I1" s="371" t="s">
        <v>723</v>
      </c>
      <c r="J1" s="533" t="s">
        <v>38</v>
      </c>
      <c r="K1" s="537" t="s">
        <v>39</v>
      </c>
      <c r="L1" s="537" t="s">
        <v>40</v>
      </c>
      <c r="M1" s="537" t="s">
        <v>41</v>
      </c>
      <c r="N1" s="537" t="s">
        <v>42</v>
      </c>
      <c r="O1" s="533" t="s">
        <v>11</v>
      </c>
      <c r="P1" s="534" t="s">
        <v>51</v>
      </c>
    </row>
    <row r="2" spans="1:21" ht="37.5" customHeight="1" thickBot="1" x14ac:dyDescent="0.3">
      <c r="A2" s="489"/>
      <c r="B2" s="490"/>
      <c r="C2" s="494"/>
      <c r="D2" s="470"/>
      <c r="E2" s="470"/>
      <c r="F2" s="493"/>
      <c r="G2" s="456"/>
      <c r="H2" s="457"/>
      <c r="I2" s="367"/>
      <c r="J2" s="436"/>
      <c r="K2" s="171"/>
      <c r="L2" s="171"/>
      <c r="M2" s="171"/>
      <c r="N2" s="459"/>
      <c r="O2" s="541"/>
      <c r="P2" s="501"/>
    </row>
    <row r="3" spans="1:21" ht="37.5" customHeight="1" thickBot="1" x14ac:dyDescent="0.3">
      <c r="A3" s="489"/>
      <c r="B3" s="490"/>
      <c r="C3" s="494"/>
      <c r="D3" s="470"/>
      <c r="E3" s="470"/>
      <c r="F3" s="493"/>
      <c r="G3" s="456"/>
      <c r="H3" s="457"/>
      <c r="I3" s="364"/>
      <c r="J3" s="438"/>
      <c r="K3" s="165"/>
      <c r="L3" s="165"/>
      <c r="M3" s="165"/>
      <c r="N3" s="460"/>
      <c r="O3" s="60"/>
      <c r="P3" s="407"/>
    </row>
    <row r="4" spans="1:21" ht="37.5" customHeight="1" thickBot="1" x14ac:dyDescent="0.3">
      <c r="A4" s="489"/>
      <c r="B4" s="490"/>
      <c r="C4" s="494"/>
      <c r="D4" s="470"/>
      <c r="E4" s="470"/>
      <c r="F4" s="493"/>
      <c r="G4" s="456"/>
      <c r="H4" s="457"/>
      <c r="I4" s="367"/>
      <c r="J4" s="436"/>
      <c r="K4" s="171"/>
      <c r="L4" s="171"/>
      <c r="M4" s="171"/>
      <c r="N4" s="459"/>
      <c r="O4" s="458"/>
      <c r="P4" s="457"/>
    </row>
    <row r="5" spans="1:21" ht="37.5" customHeight="1" thickBot="1" x14ac:dyDescent="0.3">
      <c r="A5" s="495"/>
      <c r="B5" s="496"/>
      <c r="C5" s="497"/>
      <c r="D5" s="498"/>
      <c r="E5" s="498"/>
      <c r="F5" s="499"/>
      <c r="G5" s="500"/>
      <c r="H5" s="501"/>
      <c r="I5" s="364"/>
      <c r="J5" s="438"/>
      <c r="K5" s="165"/>
      <c r="L5" s="165"/>
      <c r="M5" s="165"/>
      <c r="N5" s="460"/>
      <c r="O5" s="60"/>
      <c r="P5" s="407"/>
    </row>
    <row r="6" spans="1:21" ht="37.5" customHeight="1" thickBot="1" x14ac:dyDescent="0.3">
      <c r="A6" s="388"/>
      <c r="B6" s="431"/>
      <c r="C6" s="434"/>
      <c r="D6" s="434"/>
      <c r="E6" s="434"/>
      <c r="F6" s="434"/>
      <c r="G6" s="451"/>
      <c r="H6" s="452"/>
      <c r="I6" s="367"/>
      <c r="J6" s="436"/>
      <c r="K6" s="171"/>
      <c r="L6" s="171"/>
      <c r="M6" s="171"/>
      <c r="N6" s="459"/>
      <c r="O6" s="458"/>
      <c r="P6" s="457"/>
    </row>
    <row r="7" spans="1:21" ht="37.5" customHeight="1" thickBot="1" x14ac:dyDescent="0.3">
      <c r="A7" s="429" t="s">
        <v>718</v>
      </c>
      <c r="B7" s="542" t="s">
        <v>1244</v>
      </c>
      <c r="C7" s="533" t="s">
        <v>44</v>
      </c>
      <c r="D7" s="537" t="s">
        <v>45</v>
      </c>
      <c r="E7" s="537" t="s">
        <v>46</v>
      </c>
      <c r="F7" s="537" t="s">
        <v>47</v>
      </c>
      <c r="G7" s="533" t="s">
        <v>11</v>
      </c>
      <c r="H7" s="534" t="s">
        <v>51</v>
      </c>
      <c r="I7" s="364"/>
      <c r="J7" s="438"/>
      <c r="K7" s="165"/>
      <c r="L7" s="165"/>
      <c r="M7" s="165"/>
      <c r="N7" s="460"/>
      <c r="O7" s="60"/>
      <c r="P7" s="407"/>
    </row>
    <row r="8" spans="1:21" ht="37.5" customHeight="1" thickBot="1" x14ac:dyDescent="0.3">
      <c r="A8" s="489"/>
      <c r="B8" s="490"/>
      <c r="C8" s="494"/>
      <c r="D8" s="470"/>
      <c r="E8" s="470"/>
      <c r="F8" s="493"/>
      <c r="G8" s="456"/>
      <c r="H8" s="457"/>
      <c r="I8" s="453"/>
      <c r="J8" s="478"/>
      <c r="K8" s="154"/>
      <c r="L8" s="154"/>
      <c r="M8" s="154"/>
      <c r="N8" s="479"/>
      <c r="O8" s="456"/>
      <c r="P8" s="457"/>
    </row>
    <row r="9" spans="1:21" ht="37.5" customHeight="1" thickBot="1" x14ac:dyDescent="0.3">
      <c r="A9" s="489"/>
      <c r="B9" s="490"/>
      <c r="C9" s="494"/>
      <c r="D9" s="470"/>
      <c r="E9" s="470"/>
      <c r="F9" s="493"/>
      <c r="G9" s="456"/>
      <c r="H9" s="457"/>
      <c r="I9" s="372"/>
      <c r="J9" s="438"/>
      <c r="K9" s="165"/>
      <c r="L9" s="165"/>
      <c r="M9" s="165"/>
      <c r="N9" s="460"/>
      <c r="O9" s="60"/>
      <c r="P9" s="407"/>
    </row>
    <row r="10" spans="1:21" ht="37.5" customHeight="1" thickBot="1" x14ac:dyDescent="0.3">
      <c r="A10" s="489"/>
      <c r="B10" s="490"/>
      <c r="C10" s="494"/>
      <c r="D10" s="470"/>
      <c r="E10" s="470"/>
      <c r="F10" s="493"/>
      <c r="G10" s="456"/>
      <c r="H10" s="457"/>
      <c r="I10" s="450"/>
      <c r="J10" s="434"/>
      <c r="K10" s="434"/>
      <c r="L10" s="434"/>
      <c r="M10" s="434"/>
      <c r="N10" s="434"/>
      <c r="O10" s="60"/>
      <c r="P10" s="407"/>
    </row>
    <row r="11" spans="1:21" ht="37.5" customHeight="1" thickBot="1" x14ac:dyDescent="0.3">
      <c r="A11" s="495"/>
      <c r="B11" s="496"/>
      <c r="C11" s="497"/>
      <c r="D11" s="498"/>
      <c r="E11" s="498"/>
      <c r="F11" s="499"/>
      <c r="G11" s="456"/>
      <c r="H11" s="457"/>
      <c r="I11" s="369"/>
      <c r="J11" s="543"/>
      <c r="K11" s="402"/>
      <c r="L11" s="402"/>
      <c r="M11" s="402"/>
      <c r="N11" s="402"/>
      <c r="O11" s="402"/>
      <c r="P11" s="545"/>
      <c r="R11" s="177"/>
      <c r="S11" s="178"/>
      <c r="T11" s="178"/>
      <c r="U11" s="178"/>
    </row>
    <row r="12" spans="1:21" ht="37.5" customHeight="1" thickBot="1" x14ac:dyDescent="0.3">
      <c r="A12" s="432"/>
      <c r="B12" s="433"/>
      <c r="C12" s="434"/>
      <c r="D12" s="434"/>
      <c r="E12" s="434"/>
      <c r="F12" s="434"/>
      <c r="G12" s="451"/>
      <c r="H12" s="451"/>
      <c r="I12" s="177"/>
      <c r="J12" s="544"/>
      <c r="K12" s="71"/>
      <c r="L12" s="71"/>
      <c r="M12" s="71"/>
      <c r="N12" s="71"/>
      <c r="O12" s="60"/>
      <c r="P12" s="407"/>
      <c r="R12" s="60"/>
    </row>
    <row r="13" spans="1:21" ht="37.5" customHeight="1" thickBot="1" x14ac:dyDescent="0.3">
      <c r="A13" s="429" t="s">
        <v>719</v>
      </c>
      <c r="B13" s="542" t="s">
        <v>1244</v>
      </c>
      <c r="C13" s="533" t="s">
        <v>21</v>
      </c>
      <c r="D13" s="537" t="s">
        <v>19</v>
      </c>
      <c r="E13" s="537" t="s">
        <v>20</v>
      </c>
      <c r="F13" s="537" t="s">
        <v>22</v>
      </c>
      <c r="G13" s="533" t="s">
        <v>11</v>
      </c>
      <c r="H13" s="534" t="s">
        <v>51</v>
      </c>
      <c r="I13" s="370" t="s">
        <v>724</v>
      </c>
      <c r="J13" s="540" t="s">
        <v>1244</v>
      </c>
      <c r="K13" s="533" t="s">
        <v>44</v>
      </c>
      <c r="L13" s="537" t="s">
        <v>45</v>
      </c>
      <c r="M13" s="537" t="s">
        <v>46</v>
      </c>
      <c r="N13" s="537" t="s">
        <v>47</v>
      </c>
      <c r="O13" s="533" t="s">
        <v>11</v>
      </c>
      <c r="P13" s="534" t="s">
        <v>51</v>
      </c>
      <c r="R13" s="60"/>
    </row>
    <row r="14" spans="1:21" ht="37.5" customHeight="1" thickBot="1" x14ac:dyDescent="0.3">
      <c r="A14" s="489"/>
      <c r="B14" s="490"/>
      <c r="C14" s="494"/>
      <c r="D14" s="470"/>
      <c r="E14" s="470"/>
      <c r="F14" s="493"/>
      <c r="G14" s="456"/>
      <c r="H14" s="457"/>
      <c r="I14" s="388"/>
      <c r="J14" s="490"/>
      <c r="K14" s="494"/>
      <c r="L14" s="470"/>
      <c r="M14" s="470"/>
      <c r="N14" s="493"/>
      <c r="O14" s="456"/>
      <c r="P14" s="457"/>
      <c r="R14" s="60"/>
    </row>
    <row r="15" spans="1:21" ht="37.5" customHeight="1" thickBot="1" x14ac:dyDescent="0.3">
      <c r="A15" s="489"/>
      <c r="B15" s="490"/>
      <c r="C15" s="494"/>
      <c r="D15" s="470"/>
      <c r="E15" s="470"/>
      <c r="F15" s="493"/>
      <c r="G15" s="456"/>
      <c r="H15" s="457"/>
      <c r="I15" s="388"/>
      <c r="J15" s="490"/>
      <c r="K15" s="494"/>
      <c r="L15" s="470"/>
      <c r="M15" s="470"/>
      <c r="N15" s="493"/>
      <c r="O15" s="456"/>
      <c r="P15" s="457"/>
      <c r="R15" s="60"/>
    </row>
    <row r="16" spans="1:21" ht="37.5" customHeight="1" thickBot="1" x14ac:dyDescent="0.3">
      <c r="A16" s="489"/>
      <c r="B16" s="490"/>
      <c r="C16" s="494"/>
      <c r="D16" s="470"/>
      <c r="E16" s="470"/>
      <c r="F16" s="493"/>
      <c r="G16" s="456"/>
      <c r="H16" s="457"/>
      <c r="I16" s="388"/>
      <c r="J16" s="490"/>
      <c r="K16" s="494"/>
      <c r="L16" s="470"/>
      <c r="M16" s="470"/>
      <c r="N16" s="493"/>
      <c r="O16" s="456"/>
      <c r="P16" s="457"/>
      <c r="R16" s="177"/>
      <c r="S16" s="178"/>
      <c r="T16" s="178"/>
      <c r="U16" s="178"/>
    </row>
    <row r="17" spans="1:21" ht="37.5" customHeight="1" thickBot="1" x14ac:dyDescent="0.3">
      <c r="A17" s="495"/>
      <c r="B17" s="496"/>
      <c r="C17" s="497"/>
      <c r="D17" s="498"/>
      <c r="E17" s="498"/>
      <c r="F17" s="499"/>
      <c r="G17" s="500"/>
      <c r="H17" s="501"/>
      <c r="I17" s="471"/>
      <c r="J17" s="473"/>
      <c r="K17" s="497"/>
      <c r="L17" s="498"/>
      <c r="M17" s="498"/>
      <c r="N17" s="499"/>
      <c r="O17" s="500"/>
      <c r="P17" s="501"/>
      <c r="R17" s="60"/>
      <c r="T17" s="182"/>
      <c r="U17" s="182"/>
    </row>
    <row r="18" spans="1:21" ht="37.5" customHeight="1" thickBot="1" x14ac:dyDescent="0.3">
      <c r="A18" s="432"/>
      <c r="B18" s="433"/>
      <c r="C18" s="434"/>
      <c r="D18" s="434"/>
      <c r="E18" s="434"/>
      <c r="F18" s="434"/>
      <c r="G18" s="451"/>
      <c r="H18" s="452"/>
      <c r="I18" s="388"/>
      <c r="J18" s="431"/>
      <c r="K18" s="434"/>
      <c r="L18" s="434"/>
      <c r="M18" s="434"/>
      <c r="N18" s="434"/>
      <c r="O18" s="451"/>
      <c r="P18" s="452"/>
      <c r="R18" s="182"/>
      <c r="T18" s="182"/>
      <c r="U18" s="182"/>
    </row>
    <row r="19" spans="1:21" ht="37.5" customHeight="1" thickBot="1" x14ac:dyDescent="0.3">
      <c r="A19" s="429" t="s">
        <v>720</v>
      </c>
      <c r="B19" s="419" t="s">
        <v>1244</v>
      </c>
      <c r="C19" s="401"/>
      <c r="D19" s="401"/>
      <c r="E19" s="401"/>
      <c r="F19" s="402"/>
      <c r="G19" s="533" t="s">
        <v>11</v>
      </c>
      <c r="H19" s="534" t="s">
        <v>51</v>
      </c>
      <c r="I19" s="383" t="s">
        <v>725</v>
      </c>
      <c r="J19" s="419" t="s">
        <v>1244</v>
      </c>
      <c r="K19" s="402"/>
      <c r="L19" s="401"/>
      <c r="M19" s="533" t="s">
        <v>44</v>
      </c>
      <c r="N19" s="537" t="s">
        <v>45</v>
      </c>
      <c r="O19" s="533" t="s">
        <v>11</v>
      </c>
      <c r="P19" s="534" t="s">
        <v>51</v>
      </c>
      <c r="R19" s="182"/>
      <c r="T19" s="182"/>
      <c r="U19" s="182"/>
    </row>
    <row r="20" spans="1:21" ht="37.5" customHeight="1" thickBot="1" x14ac:dyDescent="0.3">
      <c r="A20" s="489"/>
      <c r="B20" s="490"/>
      <c r="C20" s="71"/>
      <c r="D20" s="71"/>
      <c r="E20" s="71"/>
      <c r="F20" s="71"/>
      <c r="G20" s="456"/>
      <c r="H20" s="457"/>
      <c r="I20" s="388"/>
      <c r="J20" s="490"/>
      <c r="K20" s="71"/>
      <c r="L20" s="71"/>
      <c r="M20" s="505"/>
      <c r="N20" s="493"/>
      <c r="O20" s="456"/>
      <c r="P20" s="457"/>
      <c r="R20" s="182"/>
      <c r="T20" s="182"/>
      <c r="U20" s="182"/>
    </row>
    <row r="21" spans="1:21" ht="37.5" customHeight="1" thickBot="1" x14ac:dyDescent="0.3">
      <c r="A21" s="489"/>
      <c r="B21" s="490"/>
      <c r="C21" s="71"/>
      <c r="D21" s="71"/>
      <c r="E21" s="71"/>
      <c r="F21" s="71"/>
      <c r="G21" s="456"/>
      <c r="H21" s="457"/>
      <c r="I21" s="388"/>
      <c r="J21" s="490"/>
      <c r="K21" s="71"/>
      <c r="L21" s="71"/>
      <c r="M21" s="505"/>
      <c r="N21" s="493"/>
      <c r="O21" s="456"/>
      <c r="P21" s="457"/>
      <c r="R21" s="178"/>
      <c r="S21" s="178"/>
      <c r="T21" s="178"/>
      <c r="U21" s="178"/>
    </row>
    <row r="22" spans="1:21" ht="37.5" customHeight="1" thickBot="1" x14ac:dyDescent="0.3">
      <c r="A22" s="489"/>
      <c r="B22" s="490"/>
      <c r="C22" s="71"/>
      <c r="D22" s="71"/>
      <c r="E22" s="71"/>
      <c r="F22" s="71"/>
      <c r="G22" s="456"/>
      <c r="H22" s="457"/>
      <c r="I22" s="388"/>
      <c r="J22" s="490"/>
      <c r="K22" s="71"/>
      <c r="L22" s="71"/>
      <c r="M22" s="505"/>
      <c r="N22" s="493"/>
      <c r="O22" s="456"/>
      <c r="P22" s="457"/>
      <c r="R22" s="182"/>
      <c r="T22" s="182"/>
    </row>
    <row r="23" spans="1:21" ht="37.5" customHeight="1" thickBot="1" x14ac:dyDescent="0.3">
      <c r="A23" s="495"/>
      <c r="B23" s="473"/>
      <c r="C23" s="71"/>
      <c r="D23" s="71"/>
      <c r="E23" s="71"/>
      <c r="F23" s="71"/>
      <c r="G23" s="500"/>
      <c r="H23" s="501"/>
      <c r="I23" s="471"/>
      <c r="J23" s="473"/>
      <c r="K23" s="71"/>
      <c r="L23" s="71"/>
      <c r="M23" s="506"/>
      <c r="N23" s="507"/>
      <c r="O23" s="500"/>
      <c r="P23" s="501"/>
      <c r="R23" s="182"/>
      <c r="T23" s="182"/>
    </row>
    <row r="24" spans="1:21" ht="37.5" customHeight="1" thickBot="1" x14ac:dyDescent="0.3">
      <c r="A24" s="388"/>
      <c r="B24" s="431"/>
      <c r="C24" s="71"/>
      <c r="D24" s="71"/>
      <c r="E24" s="71"/>
      <c r="F24" s="71"/>
      <c r="G24" s="451"/>
      <c r="H24" s="452"/>
      <c r="I24" s="432"/>
      <c r="J24" s="431"/>
      <c r="K24" s="71"/>
      <c r="L24" s="71"/>
      <c r="M24" s="434"/>
      <c r="N24" s="434"/>
      <c r="O24" s="451"/>
      <c r="P24" s="452"/>
      <c r="R24" s="182"/>
      <c r="T24" s="182"/>
    </row>
    <row r="25" spans="1:21" ht="37.5" customHeight="1" thickBot="1" x14ac:dyDescent="0.3">
      <c r="A25" s="429" t="s">
        <v>721</v>
      </c>
      <c r="B25" s="419" t="s">
        <v>1244</v>
      </c>
      <c r="C25" s="402"/>
      <c r="D25" s="402"/>
      <c r="E25" s="533" t="s">
        <v>44</v>
      </c>
      <c r="F25" s="537" t="s">
        <v>45</v>
      </c>
      <c r="G25" s="533" t="s">
        <v>11</v>
      </c>
      <c r="H25" s="534" t="s">
        <v>51</v>
      </c>
      <c r="I25" s="383" t="s">
        <v>726</v>
      </c>
      <c r="J25" s="419" t="s">
        <v>1244</v>
      </c>
      <c r="K25" s="402"/>
      <c r="L25" s="401"/>
      <c r="M25" s="533" t="s">
        <v>44</v>
      </c>
      <c r="N25" s="537" t="s">
        <v>45</v>
      </c>
      <c r="O25" s="533" t="s">
        <v>11</v>
      </c>
      <c r="P25" s="534" t="s">
        <v>51</v>
      </c>
      <c r="R25" s="182"/>
      <c r="T25" s="182"/>
    </row>
    <row r="26" spans="1:21" ht="37.5" customHeight="1" x14ac:dyDescent="0.25">
      <c r="A26" s="424"/>
      <c r="B26" s="420"/>
      <c r="C26" s="71"/>
      <c r="D26" s="71"/>
      <c r="E26" s="478"/>
      <c r="F26" s="454"/>
      <c r="G26" s="455"/>
      <c r="H26" s="156"/>
      <c r="I26" s="368"/>
      <c r="J26" s="420"/>
      <c r="K26" s="71"/>
      <c r="L26" s="71"/>
      <c r="M26" s="478"/>
      <c r="N26" s="454"/>
      <c r="O26" s="455"/>
      <c r="P26" s="156"/>
      <c r="R26" s="178"/>
      <c r="S26" s="178"/>
      <c r="T26" s="178"/>
      <c r="U26" s="178"/>
    </row>
    <row r="27" spans="1:21" ht="37.5" customHeight="1" x14ac:dyDescent="0.25">
      <c r="A27" s="425"/>
      <c r="B27" s="421"/>
      <c r="C27" s="71"/>
      <c r="D27" s="71"/>
      <c r="E27" s="437"/>
      <c r="F27" s="444"/>
      <c r="G27" s="440"/>
      <c r="H27" s="158"/>
      <c r="I27" s="366"/>
      <c r="J27" s="421"/>
      <c r="K27" s="71"/>
      <c r="L27" s="71"/>
      <c r="M27" s="437"/>
      <c r="N27" s="444"/>
      <c r="O27" s="440"/>
      <c r="P27" s="158"/>
    </row>
    <row r="28" spans="1:21" ht="37.5" customHeight="1" x14ac:dyDescent="0.25">
      <c r="A28" s="425"/>
      <c r="B28" s="421"/>
      <c r="C28" s="71"/>
      <c r="D28" s="71"/>
      <c r="E28" s="437"/>
      <c r="F28" s="444"/>
      <c r="G28" s="440"/>
      <c r="H28" s="448"/>
      <c r="I28" s="365"/>
      <c r="J28" s="421"/>
      <c r="K28" s="71"/>
      <c r="L28" s="71"/>
      <c r="M28" s="437"/>
      <c r="N28" s="444"/>
      <c r="O28" s="440"/>
      <c r="P28" s="158"/>
    </row>
    <row r="29" spans="1:21" ht="37.5" customHeight="1" thickBot="1" x14ac:dyDescent="0.3">
      <c r="A29" s="426"/>
      <c r="B29" s="422"/>
      <c r="C29" s="71"/>
      <c r="D29" s="71"/>
      <c r="E29" s="438"/>
      <c r="F29" s="445"/>
      <c r="G29" s="441"/>
      <c r="H29" s="161"/>
      <c r="I29" s="372"/>
      <c r="J29" s="422"/>
      <c r="K29" s="71"/>
      <c r="L29" s="71"/>
      <c r="M29" s="438"/>
      <c r="N29" s="445"/>
      <c r="O29" s="441"/>
      <c r="P29" s="161"/>
    </row>
    <row r="30" spans="1:21" ht="37.5" customHeight="1" thickBot="1" x14ac:dyDescent="0.3">
      <c r="A30" s="388"/>
      <c r="B30" s="431"/>
      <c r="C30" s="71"/>
      <c r="D30" s="71"/>
      <c r="E30" s="434"/>
      <c r="F30" s="434"/>
      <c r="G30" s="451"/>
      <c r="H30" s="452"/>
      <c r="I30" s="450"/>
      <c r="J30" s="476"/>
      <c r="K30" s="71"/>
      <c r="L30" s="71"/>
      <c r="M30" s="434"/>
      <c r="N30" s="434"/>
      <c r="O30" s="451"/>
      <c r="P30" s="452"/>
    </row>
    <row r="31" spans="1:21" ht="37.5" customHeight="1" thickBot="1" x14ac:dyDescent="0.3">
      <c r="A31" s="429" t="s">
        <v>722</v>
      </c>
      <c r="B31" s="419" t="s">
        <v>1244</v>
      </c>
      <c r="C31" s="402"/>
      <c r="D31" s="402"/>
      <c r="E31" s="533" t="s">
        <v>44</v>
      </c>
      <c r="F31" s="537" t="s">
        <v>45</v>
      </c>
      <c r="G31" s="533" t="s">
        <v>11</v>
      </c>
      <c r="H31" s="534" t="s">
        <v>51</v>
      </c>
      <c r="I31" s="370" t="s">
        <v>727</v>
      </c>
      <c r="J31" s="540" t="s">
        <v>1244</v>
      </c>
      <c r="K31" s="533" t="s">
        <v>38</v>
      </c>
      <c r="L31" s="537" t="s">
        <v>39</v>
      </c>
      <c r="M31" s="537" t="s">
        <v>40</v>
      </c>
      <c r="N31" s="537" t="s">
        <v>41</v>
      </c>
      <c r="O31" s="533" t="s">
        <v>11</v>
      </c>
      <c r="P31" s="534" t="s">
        <v>51</v>
      </c>
    </row>
    <row r="32" spans="1:21" ht="37.5" customHeight="1" x14ac:dyDescent="0.25">
      <c r="A32" s="424"/>
      <c r="B32" s="420"/>
      <c r="C32" s="71"/>
      <c r="D32" s="71"/>
      <c r="E32" s="478"/>
      <c r="F32" s="454"/>
      <c r="G32" s="455"/>
      <c r="H32" s="156"/>
      <c r="I32" s="453"/>
      <c r="J32" s="472"/>
      <c r="K32" s="412"/>
      <c r="L32" s="154"/>
      <c r="M32" s="154"/>
      <c r="N32" s="454"/>
      <c r="O32" s="455"/>
      <c r="P32" s="156"/>
    </row>
    <row r="33" spans="1:16" ht="37.5" customHeight="1" x14ac:dyDescent="0.25">
      <c r="A33" s="425"/>
      <c r="B33" s="421"/>
      <c r="C33" s="71"/>
      <c r="D33" s="71"/>
      <c r="E33" s="437"/>
      <c r="F33" s="444"/>
      <c r="G33" s="440"/>
      <c r="H33" s="158"/>
      <c r="I33" s="366"/>
      <c r="J33" s="421"/>
      <c r="K33" s="413"/>
      <c r="L33" s="159"/>
      <c r="M33" s="159"/>
      <c r="N33" s="444"/>
      <c r="O33" s="440"/>
      <c r="P33" s="158"/>
    </row>
    <row r="34" spans="1:16" ht="37.5" customHeight="1" x14ac:dyDescent="0.25">
      <c r="A34" s="425"/>
      <c r="B34" s="421"/>
      <c r="C34" s="71"/>
      <c r="D34" s="71"/>
      <c r="E34" s="437"/>
      <c r="F34" s="444"/>
      <c r="G34" s="440"/>
      <c r="H34" s="448"/>
      <c r="I34" s="365"/>
      <c r="J34" s="421"/>
      <c r="K34" s="413"/>
      <c r="L34" s="159"/>
      <c r="M34" s="159"/>
      <c r="N34" s="444"/>
      <c r="O34" s="440"/>
      <c r="P34" s="158"/>
    </row>
    <row r="35" spans="1:16" ht="37.5" customHeight="1" thickBot="1" x14ac:dyDescent="0.3">
      <c r="A35" s="426"/>
      <c r="B35" s="422"/>
      <c r="C35" s="71"/>
      <c r="D35" s="71"/>
      <c r="E35" s="438"/>
      <c r="F35" s="445"/>
      <c r="G35" s="441"/>
      <c r="H35" s="464"/>
      <c r="I35" s="372"/>
      <c r="J35" s="427"/>
      <c r="K35" s="428"/>
      <c r="L35" s="162"/>
      <c r="M35" s="162"/>
      <c r="N35" s="447"/>
      <c r="O35" s="465"/>
      <c r="P35" s="164"/>
    </row>
    <row r="36" spans="1:16" ht="37.5" customHeight="1" thickBot="1" x14ac:dyDescent="0.3">
      <c r="A36" s="432"/>
      <c r="B36" s="433"/>
      <c r="C36" s="399"/>
      <c r="D36" s="399"/>
      <c r="E36" s="390"/>
      <c r="F36" s="390"/>
      <c r="G36" s="391"/>
      <c r="H36" s="392"/>
      <c r="I36" s="373"/>
      <c r="J36" s="515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thickBot="1" x14ac:dyDescent="0.3"/>
    <row r="38" spans="1:16" ht="37.5" customHeight="1" thickBot="1" x14ac:dyDescent="0.3">
      <c r="A38" s="912" t="s">
        <v>37</v>
      </c>
      <c r="B38" s="913"/>
      <c r="C38" s="913"/>
      <c r="D38" s="913"/>
      <c r="E38" s="913"/>
      <c r="F38" s="913"/>
      <c r="G38" s="913"/>
      <c r="H38" s="914"/>
    </row>
    <row r="39" spans="1:16" ht="37.5" customHeight="1" x14ac:dyDescent="0.25">
      <c r="A39" s="921"/>
      <c r="B39" s="922"/>
      <c r="C39" s="922"/>
      <c r="D39" s="922"/>
      <c r="E39" s="922"/>
      <c r="F39" s="922"/>
      <c r="G39" s="922"/>
      <c r="H39" s="923"/>
    </row>
    <row r="40" spans="1:16" ht="37.5" customHeight="1" x14ac:dyDescent="0.25">
      <c r="A40" s="918"/>
      <c r="B40" s="919"/>
      <c r="C40" s="919"/>
      <c r="D40" s="919"/>
      <c r="E40" s="919"/>
      <c r="F40" s="919"/>
      <c r="G40" s="919"/>
      <c r="H40" s="920"/>
    </row>
    <row r="41" spans="1:16" ht="37.5" customHeight="1" thickBot="1" x14ac:dyDescent="0.3">
      <c r="A41" s="909"/>
      <c r="B41" s="910"/>
      <c r="C41" s="910"/>
      <c r="D41" s="910"/>
      <c r="E41" s="910"/>
      <c r="F41" s="910"/>
      <c r="G41" s="910"/>
      <c r="H41" s="911"/>
    </row>
    <row r="42" spans="1:16" ht="37.5" customHeight="1" thickBot="1" x14ac:dyDescent="0.3">
      <c r="A42" s="912" t="s">
        <v>138</v>
      </c>
      <c r="B42" s="913"/>
      <c r="C42" s="913"/>
      <c r="D42" s="913"/>
      <c r="E42" s="913"/>
      <c r="F42" s="913"/>
      <c r="G42" s="913"/>
      <c r="H42" s="914"/>
    </row>
    <row r="43" spans="1:16" ht="37.5" customHeight="1" x14ac:dyDescent="0.25">
      <c r="A43" s="921"/>
      <c r="B43" s="922"/>
      <c r="C43" s="922"/>
      <c r="D43" s="922"/>
      <c r="E43" s="922"/>
      <c r="F43" s="922"/>
      <c r="G43" s="922"/>
      <c r="H43" s="923"/>
    </row>
    <row r="44" spans="1:16" ht="37.5" customHeight="1" x14ac:dyDescent="0.25">
      <c r="A44" s="918"/>
      <c r="B44" s="919"/>
      <c r="C44" s="919"/>
      <c r="D44" s="919"/>
      <c r="E44" s="919"/>
      <c r="F44" s="919"/>
      <c r="G44" s="919"/>
      <c r="H44" s="920"/>
    </row>
    <row r="45" spans="1:16" ht="37.5" customHeight="1" thickBot="1" x14ac:dyDescent="0.3">
      <c r="A45" s="909"/>
      <c r="B45" s="910"/>
      <c r="C45" s="910"/>
      <c r="D45" s="910"/>
      <c r="E45" s="910"/>
      <c r="F45" s="910"/>
      <c r="G45" s="910"/>
      <c r="H45" s="911"/>
    </row>
    <row r="46" spans="1:16" ht="37.5" customHeight="1" thickBot="1" x14ac:dyDescent="0.3">
      <c r="A46" s="912" t="s">
        <v>139</v>
      </c>
      <c r="B46" s="913"/>
      <c r="C46" s="913"/>
      <c r="D46" s="913"/>
      <c r="E46" s="913"/>
      <c r="F46" s="913"/>
      <c r="G46" s="913"/>
      <c r="H46" s="914"/>
    </row>
    <row r="47" spans="1:16" ht="37.5" customHeight="1" x14ac:dyDescent="0.25">
      <c r="A47" s="921"/>
      <c r="B47" s="922"/>
      <c r="C47" s="922"/>
      <c r="D47" s="922"/>
      <c r="E47" s="922"/>
      <c r="F47" s="922"/>
      <c r="G47" s="922"/>
      <c r="H47" s="923"/>
    </row>
    <row r="48" spans="1:16" ht="37.5" customHeight="1" x14ac:dyDescent="0.25">
      <c r="A48" s="918"/>
      <c r="B48" s="919"/>
      <c r="C48" s="919"/>
      <c r="D48" s="919"/>
      <c r="E48" s="919"/>
      <c r="F48" s="919"/>
      <c r="G48" s="919"/>
      <c r="H48" s="920"/>
    </row>
    <row r="49" spans="1:8" ht="37.5" customHeight="1" thickBot="1" x14ac:dyDescent="0.3">
      <c r="A49" s="909"/>
      <c r="B49" s="910"/>
      <c r="C49" s="910"/>
      <c r="D49" s="910"/>
      <c r="E49" s="910"/>
      <c r="F49" s="910"/>
      <c r="G49" s="910"/>
      <c r="H49" s="911"/>
    </row>
    <row r="50" spans="1:8" ht="37.5" customHeight="1" thickBot="1" x14ac:dyDescent="0.3">
      <c r="A50" s="429" t="s">
        <v>720</v>
      </c>
      <c r="B50" s="419" t="s">
        <v>1244</v>
      </c>
      <c r="C50" s="404"/>
      <c r="D50" s="404"/>
      <c r="E50" s="404"/>
      <c r="F50" s="532"/>
      <c r="G50" s="533" t="s">
        <v>11</v>
      </c>
      <c r="H50" s="534" t="s">
        <v>51</v>
      </c>
    </row>
    <row r="51" spans="1:8" s="190" customFormat="1" ht="37.5" customHeight="1" thickBot="1" x14ac:dyDescent="0.3">
      <c r="A51" s="489"/>
      <c r="B51" s="490"/>
      <c r="C51" s="71"/>
      <c r="D51" s="71"/>
      <c r="E51" s="71"/>
      <c r="F51" s="71"/>
      <c r="G51" s="456"/>
      <c r="H51" s="457"/>
    </row>
    <row r="52" spans="1:8" s="190" customFormat="1" ht="37.5" customHeight="1" thickBot="1" x14ac:dyDescent="0.3">
      <c r="A52" s="489"/>
      <c r="B52" s="490"/>
      <c r="C52" s="71"/>
      <c r="D52" s="71"/>
      <c r="E52" s="71"/>
      <c r="F52" s="71"/>
      <c r="G52" s="456"/>
      <c r="H52" s="457"/>
    </row>
    <row r="53" spans="1:8" s="190" customFormat="1" ht="37.5" customHeight="1" thickBot="1" x14ac:dyDescent="0.3">
      <c r="A53" s="489"/>
      <c r="B53" s="490"/>
      <c r="C53" s="71"/>
      <c r="D53" s="71"/>
      <c r="E53" s="71"/>
      <c r="F53" s="71"/>
      <c r="G53" s="456"/>
      <c r="H53" s="457"/>
    </row>
    <row r="54" spans="1:8" s="190" customFormat="1" ht="37.5" customHeight="1" thickBot="1" x14ac:dyDescent="0.3">
      <c r="A54" s="489"/>
      <c r="B54" s="490"/>
      <c r="C54" s="71"/>
      <c r="D54" s="71"/>
      <c r="E54" s="71"/>
      <c r="F54" s="71"/>
      <c r="G54" s="500"/>
      <c r="H54" s="501"/>
    </row>
    <row r="55" spans="1:8" s="190" customFormat="1" ht="37.5" customHeight="1" thickBot="1" x14ac:dyDescent="0.3">
      <c r="A55" s="535"/>
      <c r="B55" s="71"/>
      <c r="C55" s="71"/>
      <c r="D55" s="71"/>
      <c r="E55" s="60"/>
      <c r="F55" s="60"/>
      <c r="G55" s="60"/>
      <c r="H55" s="536"/>
    </row>
    <row r="56" spans="1:8" s="190" customFormat="1" ht="37.5" customHeight="1" thickBot="1" x14ac:dyDescent="0.3">
      <c r="A56" s="423" t="s">
        <v>722</v>
      </c>
      <c r="B56" s="419" t="s">
        <v>1244</v>
      </c>
      <c r="C56" s="402"/>
      <c r="D56" s="402"/>
      <c r="E56" s="533" t="s">
        <v>44</v>
      </c>
      <c r="F56" s="537" t="s">
        <v>45</v>
      </c>
      <c r="G56" s="533" t="s">
        <v>11</v>
      </c>
      <c r="H56" s="534" t="s">
        <v>51</v>
      </c>
    </row>
    <row r="57" spans="1:8" s="190" customFormat="1" ht="37.5" customHeight="1" thickBot="1" x14ac:dyDescent="0.3">
      <c r="A57" s="489"/>
      <c r="B57" s="490"/>
      <c r="C57" s="71"/>
      <c r="D57" s="71"/>
      <c r="E57" s="506"/>
      <c r="F57" s="507"/>
      <c r="G57" s="500"/>
      <c r="H57" s="501"/>
    </row>
    <row r="58" spans="1:8" s="190" customFormat="1" ht="37.5" customHeight="1" thickBot="1" x14ac:dyDescent="0.3">
      <c r="A58" s="489"/>
      <c r="B58" s="490"/>
      <c r="C58" s="71"/>
      <c r="D58" s="71"/>
      <c r="E58" s="505"/>
      <c r="F58" s="493"/>
      <c r="G58" s="456"/>
      <c r="H58" s="457"/>
    </row>
    <row r="59" spans="1:8" s="190" customFormat="1" ht="37.5" customHeight="1" thickBot="1" x14ac:dyDescent="0.3">
      <c r="A59" s="489"/>
      <c r="B59" s="490"/>
      <c r="C59" s="71"/>
      <c r="D59" s="71"/>
      <c r="E59" s="505"/>
      <c r="F59" s="493"/>
      <c r="G59" s="456"/>
      <c r="H59" s="457"/>
    </row>
    <row r="60" spans="1:8" s="190" customFormat="1" ht="37.5" customHeight="1" thickBot="1" x14ac:dyDescent="0.3">
      <c r="A60" s="489"/>
      <c r="B60" s="490"/>
      <c r="C60" s="71"/>
      <c r="D60" s="71"/>
      <c r="E60" s="505"/>
      <c r="F60" s="493"/>
      <c r="G60" s="456"/>
      <c r="H60" s="457"/>
    </row>
    <row r="61" spans="1:8" s="190" customFormat="1" ht="37.5" customHeight="1" thickBot="1" x14ac:dyDescent="0.3">
      <c r="A61" s="538"/>
      <c r="B61" s="399"/>
      <c r="C61" s="399"/>
      <c r="D61" s="399"/>
      <c r="E61" s="399"/>
      <c r="F61" s="400"/>
      <c r="G61" s="400"/>
      <c r="H61" s="539"/>
    </row>
    <row r="62" spans="1:8" s="190" customFormat="1" ht="37.5" customHeight="1" x14ac:dyDescent="0.25">
      <c r="A62" s="177"/>
      <c r="B62" s="177"/>
      <c r="C62" s="71"/>
      <c r="D62" s="71"/>
      <c r="E62" s="71"/>
      <c r="F62" s="71"/>
      <c r="G62" s="60"/>
      <c r="H62" s="60"/>
    </row>
    <row r="63" spans="1:8" s="190" customFormat="1" ht="37.5" customHeight="1" x14ac:dyDescent="0.25">
      <c r="A63" s="177"/>
      <c r="B63" s="177"/>
      <c r="C63" s="71"/>
      <c r="D63" s="71"/>
      <c r="E63" s="71"/>
      <c r="F63" s="71"/>
      <c r="G63" s="60"/>
      <c r="H63" s="60"/>
    </row>
    <row r="64" spans="1:8" s="190" customFormat="1" ht="37.5" customHeight="1" x14ac:dyDescent="0.25">
      <c r="A64" s="177"/>
      <c r="B64" s="177"/>
      <c r="C64" s="71"/>
      <c r="D64" s="71"/>
      <c r="E64" s="71"/>
      <c r="F64" s="71"/>
      <c r="G64" s="60"/>
      <c r="H64" s="60"/>
    </row>
  </sheetData>
  <mergeCells count="12">
    <mergeCell ref="A43:H43"/>
    <mergeCell ref="A38:H38"/>
    <mergeCell ref="A39:H39"/>
    <mergeCell ref="A40:H40"/>
    <mergeCell ref="A41:H41"/>
    <mergeCell ref="A42:H42"/>
    <mergeCell ref="A49:H49"/>
    <mergeCell ref="A44:H44"/>
    <mergeCell ref="A45:H45"/>
    <mergeCell ref="A46:H46"/>
    <mergeCell ref="A47:H47"/>
    <mergeCell ref="A48:H48"/>
  </mergeCells>
  <pageMargins left="0.25" right="0.25" top="0.25" bottom="0.25" header="0.25" footer="0.25"/>
  <pageSetup scale="46"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K34"/>
  <sheetViews>
    <sheetView zoomScale="75" zoomScaleNormal="75" zoomScalePageLayoutView="75" workbookViewId="0"/>
  </sheetViews>
  <sheetFormatPr defaultColWidth="10.88671875" defaultRowHeight="13.2" x14ac:dyDescent="0.25"/>
  <cols>
    <col min="1" max="1" width="54.109375" style="6" customWidth="1"/>
    <col min="2" max="2" width="16.5546875" style="5" customWidth="1"/>
    <col min="3" max="11" width="16.5546875" style="6" customWidth="1"/>
    <col min="12" max="16384" width="10.88671875" style="6"/>
  </cols>
  <sheetData>
    <row r="1" spans="1:9" ht="30" x14ac:dyDescent="0.5">
      <c r="A1" s="11" t="s">
        <v>149</v>
      </c>
      <c r="B1" s="35" t="s">
        <v>150</v>
      </c>
      <c r="C1" s="5"/>
      <c r="D1" s="5"/>
      <c r="E1" s="5"/>
      <c r="F1" s="5"/>
      <c r="G1" s="5"/>
      <c r="H1" s="5"/>
    </row>
    <row r="2" spans="1:9" x14ac:dyDescent="0.25">
      <c r="C2" s="5"/>
      <c r="D2" s="5"/>
      <c r="E2" s="5"/>
      <c r="F2" s="5"/>
      <c r="G2" s="5"/>
      <c r="H2" s="5"/>
    </row>
    <row r="3" spans="1:9" ht="17.399999999999999" x14ac:dyDescent="0.3">
      <c r="A3" s="7" t="s">
        <v>43</v>
      </c>
      <c r="B3" s="8" t="s">
        <v>44</v>
      </c>
      <c r="C3" s="8" t="s">
        <v>45</v>
      </c>
      <c r="D3" s="8" t="s">
        <v>46</v>
      </c>
      <c r="E3" s="8" t="s">
        <v>47</v>
      </c>
      <c r="F3" s="8" t="s">
        <v>31</v>
      </c>
      <c r="G3" s="8" t="s">
        <v>51</v>
      </c>
      <c r="H3" s="5"/>
      <c r="I3" s="5"/>
    </row>
    <row r="4" spans="1:9" ht="17.399999999999999" x14ac:dyDescent="0.3">
      <c r="A4" s="1"/>
      <c r="B4" s="3"/>
      <c r="C4" s="3"/>
      <c r="D4" s="3"/>
      <c r="E4" s="3"/>
      <c r="F4" s="4"/>
      <c r="G4" s="4"/>
      <c r="H4" s="5"/>
      <c r="I4" s="5"/>
    </row>
    <row r="5" spans="1:9" ht="17.399999999999999" x14ac:dyDescent="0.3">
      <c r="A5" s="1"/>
      <c r="B5" s="3"/>
      <c r="C5" s="3"/>
      <c r="D5" s="3"/>
      <c r="E5" s="3"/>
      <c r="F5" s="2"/>
      <c r="G5" s="2"/>
      <c r="H5" s="5"/>
      <c r="I5" s="5"/>
    </row>
    <row r="6" spans="1:9" ht="17.399999999999999" x14ac:dyDescent="0.3">
      <c r="A6" s="7" t="s">
        <v>1</v>
      </c>
      <c r="B6" s="8" t="s">
        <v>21</v>
      </c>
      <c r="C6" s="8" t="s">
        <v>19</v>
      </c>
      <c r="D6" s="8" t="s">
        <v>20</v>
      </c>
      <c r="E6" s="8" t="s">
        <v>22</v>
      </c>
      <c r="F6" s="8" t="s">
        <v>31</v>
      </c>
      <c r="G6" s="8" t="s">
        <v>51</v>
      </c>
      <c r="H6" s="5"/>
      <c r="I6" s="5"/>
    </row>
    <row r="7" spans="1:9" ht="17.399999999999999" x14ac:dyDescent="0.3">
      <c r="A7" s="1"/>
      <c r="B7" s="3"/>
      <c r="C7" s="3"/>
      <c r="D7" s="3"/>
      <c r="E7" s="3"/>
      <c r="F7" s="4"/>
      <c r="G7" s="4"/>
      <c r="H7" s="5"/>
      <c r="I7" s="5"/>
    </row>
    <row r="8" spans="1:9" ht="17.399999999999999" x14ac:dyDescent="0.3">
      <c r="A8" s="27"/>
      <c r="B8" s="3"/>
      <c r="C8" s="3"/>
      <c r="D8" s="3"/>
      <c r="E8" s="3"/>
      <c r="F8" s="2"/>
      <c r="G8" s="2"/>
      <c r="H8" s="5"/>
      <c r="I8" s="5"/>
    </row>
    <row r="9" spans="1:9" ht="17.399999999999999" x14ac:dyDescent="0.3">
      <c r="A9" s="7" t="s">
        <v>54</v>
      </c>
      <c r="B9" s="8" t="s">
        <v>31</v>
      </c>
      <c r="C9" s="8" t="s">
        <v>51</v>
      </c>
      <c r="D9" s="8"/>
      <c r="E9" s="8"/>
      <c r="F9" s="8"/>
      <c r="G9" s="8"/>
      <c r="H9" s="5"/>
      <c r="I9" s="5"/>
    </row>
    <row r="10" spans="1:9" ht="17.399999999999999" x14ac:dyDescent="0.3">
      <c r="A10" s="1"/>
      <c r="B10" s="2"/>
      <c r="C10" s="2"/>
      <c r="D10" s="5"/>
      <c r="E10" s="5"/>
      <c r="F10" s="5"/>
      <c r="G10" s="5"/>
      <c r="H10" s="5"/>
      <c r="I10" s="5"/>
    </row>
    <row r="11" spans="1:9" ht="17.399999999999999" x14ac:dyDescent="0.3">
      <c r="A11" s="1"/>
      <c r="B11" s="2"/>
      <c r="C11" s="2"/>
      <c r="D11" s="5"/>
      <c r="E11" s="5"/>
      <c r="F11" s="5"/>
      <c r="G11" s="5"/>
      <c r="H11" s="5"/>
      <c r="I11" s="5"/>
    </row>
    <row r="12" spans="1:9" ht="17.399999999999999" x14ac:dyDescent="0.3">
      <c r="A12" s="7" t="s">
        <v>55</v>
      </c>
      <c r="B12" s="8" t="s">
        <v>44</v>
      </c>
      <c r="C12" s="8" t="s">
        <v>45</v>
      </c>
      <c r="D12" s="8" t="s">
        <v>31</v>
      </c>
      <c r="E12" s="8" t="s">
        <v>51</v>
      </c>
      <c r="F12" s="8"/>
      <c r="G12" s="8"/>
      <c r="H12" s="5"/>
      <c r="I12" s="5"/>
    </row>
    <row r="13" spans="1:9" ht="17.399999999999999" x14ac:dyDescent="0.3">
      <c r="A13" s="1"/>
      <c r="B13" s="3"/>
      <c r="C13" s="3"/>
      <c r="D13" s="2"/>
      <c r="E13" s="2"/>
      <c r="F13" s="5"/>
      <c r="G13" s="5"/>
      <c r="H13" s="5"/>
      <c r="I13" s="5"/>
    </row>
    <row r="14" spans="1:9" ht="17.399999999999999" x14ac:dyDescent="0.3">
      <c r="A14" s="1"/>
      <c r="B14" s="3"/>
      <c r="C14" s="3"/>
      <c r="D14" s="2"/>
      <c r="E14" s="2"/>
      <c r="F14" s="5"/>
      <c r="G14" s="5"/>
      <c r="H14" s="5"/>
      <c r="I14" s="5"/>
    </row>
    <row r="15" spans="1:9" ht="17.399999999999999" x14ac:dyDescent="0.3">
      <c r="A15" s="7" t="s">
        <v>56</v>
      </c>
      <c r="B15" s="8" t="s">
        <v>44</v>
      </c>
      <c r="C15" s="8" t="s">
        <v>45</v>
      </c>
      <c r="D15" s="8" t="s">
        <v>31</v>
      </c>
      <c r="E15" s="8" t="s">
        <v>51</v>
      </c>
      <c r="F15" s="8"/>
      <c r="G15" s="8"/>
      <c r="H15" s="5"/>
      <c r="I15" s="5"/>
    </row>
    <row r="16" spans="1:9" ht="17.399999999999999" x14ac:dyDescent="0.3">
      <c r="A16" s="1"/>
      <c r="B16" s="3"/>
      <c r="C16" s="3"/>
      <c r="D16" s="4"/>
      <c r="E16" s="4"/>
      <c r="F16" s="5"/>
      <c r="G16" s="5"/>
      <c r="H16" s="5"/>
      <c r="I16" s="5"/>
    </row>
    <row r="17" spans="1:11" ht="17.399999999999999" x14ac:dyDescent="0.3">
      <c r="A17" s="1"/>
      <c r="B17" s="3"/>
      <c r="C17" s="3"/>
      <c r="D17" s="2"/>
      <c r="E17" s="2"/>
      <c r="F17" s="5"/>
      <c r="G17" s="5"/>
      <c r="H17" s="5"/>
      <c r="I17" s="5"/>
    </row>
    <row r="18" spans="1:11" ht="17.399999999999999" x14ac:dyDescent="0.3">
      <c r="A18" s="7" t="s">
        <v>57</v>
      </c>
      <c r="B18" s="8" t="s">
        <v>38</v>
      </c>
      <c r="C18" s="8" t="s">
        <v>39</v>
      </c>
      <c r="D18" s="8" t="s">
        <v>40</v>
      </c>
      <c r="E18" s="8" t="s">
        <v>41</v>
      </c>
      <c r="F18" s="8" t="s">
        <v>42</v>
      </c>
      <c r="G18" s="8" t="s">
        <v>31</v>
      </c>
      <c r="H18" s="8" t="s">
        <v>51</v>
      </c>
      <c r="I18" s="5"/>
    </row>
    <row r="19" spans="1:11" ht="17.399999999999999" x14ac:dyDescent="0.3">
      <c r="A19" s="1"/>
      <c r="B19" s="3"/>
      <c r="C19" s="3"/>
      <c r="D19" s="3"/>
      <c r="E19" s="3"/>
      <c r="F19" s="3"/>
      <c r="G19" s="2"/>
      <c r="H19" s="2"/>
      <c r="I19" s="5"/>
    </row>
    <row r="20" spans="1:11" ht="17.399999999999999" x14ac:dyDescent="0.3">
      <c r="A20" s="1"/>
      <c r="B20" s="3"/>
      <c r="C20" s="3"/>
      <c r="D20" s="3"/>
      <c r="E20" s="3"/>
      <c r="F20" s="3"/>
      <c r="G20" s="2"/>
      <c r="H20" s="2"/>
      <c r="I20" s="5"/>
    </row>
    <row r="21" spans="1:11" ht="17.399999999999999" x14ac:dyDescent="0.3">
      <c r="A21" s="1"/>
      <c r="B21" s="3"/>
      <c r="C21" s="3"/>
      <c r="D21" s="3"/>
      <c r="E21" s="3"/>
      <c r="F21" s="3"/>
      <c r="G21" s="2"/>
      <c r="H21" s="5"/>
      <c r="I21" s="5"/>
    </row>
    <row r="22" spans="1:11" ht="17.399999999999999" x14ac:dyDescent="0.3">
      <c r="A22" s="7" t="s">
        <v>58</v>
      </c>
      <c r="B22" s="8" t="s">
        <v>44</v>
      </c>
      <c r="C22" s="8" t="s">
        <v>45</v>
      </c>
      <c r="D22" s="8" t="s">
        <v>31</v>
      </c>
      <c r="E22" s="8" t="s">
        <v>51</v>
      </c>
      <c r="F22" s="8"/>
      <c r="G22" s="8"/>
      <c r="H22" s="5"/>
      <c r="I22" s="5"/>
    </row>
    <row r="23" spans="1:11" ht="17.399999999999999" x14ac:dyDescent="0.3">
      <c r="A23" s="1"/>
      <c r="B23" s="3"/>
      <c r="C23" s="3"/>
      <c r="D23" s="4"/>
      <c r="E23" s="4"/>
      <c r="F23" s="5"/>
      <c r="G23" s="5"/>
      <c r="H23" s="5"/>
      <c r="I23" s="5"/>
    </row>
    <row r="24" spans="1:11" ht="17.399999999999999" x14ac:dyDescent="0.3">
      <c r="A24" s="1"/>
      <c r="B24" s="3"/>
      <c r="C24" s="3"/>
      <c r="D24" s="4"/>
      <c r="E24" s="4"/>
      <c r="F24" s="5"/>
      <c r="G24" s="5"/>
      <c r="H24" s="5"/>
      <c r="I24" s="5"/>
    </row>
    <row r="25" spans="1:11" ht="17.399999999999999" x14ac:dyDescent="0.3">
      <c r="A25" s="7" t="s">
        <v>59</v>
      </c>
      <c r="B25" s="8" t="s">
        <v>44</v>
      </c>
      <c r="C25" s="8" t="s">
        <v>45</v>
      </c>
      <c r="D25" s="8" t="s">
        <v>31</v>
      </c>
      <c r="E25" s="8" t="s">
        <v>51</v>
      </c>
      <c r="F25" s="8"/>
      <c r="G25" s="8"/>
      <c r="H25" s="5"/>
      <c r="I25" s="5"/>
    </row>
    <row r="26" spans="1:11" ht="17.399999999999999" x14ac:dyDescent="0.3">
      <c r="A26" s="7"/>
      <c r="B26" s="3"/>
      <c r="C26" s="3"/>
      <c r="D26" s="2"/>
      <c r="E26" s="2"/>
      <c r="F26" s="8"/>
      <c r="G26" s="8"/>
      <c r="H26" s="5"/>
      <c r="I26" s="5"/>
    </row>
    <row r="27" spans="1:11" ht="18" thickBot="1" x14ac:dyDescent="0.35">
      <c r="A27" s="1"/>
      <c r="B27" s="3"/>
      <c r="C27" s="3"/>
      <c r="D27" s="2"/>
      <c r="E27" s="2"/>
      <c r="F27" s="5"/>
      <c r="G27" s="5"/>
      <c r="H27" s="5"/>
      <c r="I27" s="5"/>
    </row>
    <row r="28" spans="1:11" ht="18" thickBot="1" x14ac:dyDescent="0.35">
      <c r="A28" s="46" t="s">
        <v>140</v>
      </c>
      <c r="B28" s="47"/>
      <c r="C28" s="47"/>
      <c r="D28" s="48"/>
      <c r="E28" s="48"/>
      <c r="F28" s="49"/>
      <c r="G28" s="49"/>
      <c r="H28" s="50"/>
      <c r="I28" s="50"/>
      <c r="J28" s="51"/>
      <c r="K28" s="52"/>
    </row>
    <row r="29" spans="1:11" ht="17.399999999999999" x14ac:dyDescent="0.3">
      <c r="A29" s="40" t="s">
        <v>0</v>
      </c>
      <c r="B29" s="19" t="s">
        <v>2</v>
      </c>
      <c r="C29" s="19" t="s">
        <v>1</v>
      </c>
      <c r="D29" s="19" t="s">
        <v>3</v>
      </c>
      <c r="E29" s="20" t="s">
        <v>9</v>
      </c>
      <c r="F29" s="20" t="s">
        <v>4</v>
      </c>
      <c r="G29" s="20" t="s">
        <v>5</v>
      </c>
      <c r="H29" s="20" t="s">
        <v>10</v>
      </c>
      <c r="I29" s="20" t="s">
        <v>6</v>
      </c>
      <c r="J29" s="20" t="s">
        <v>7</v>
      </c>
      <c r="K29" s="21" t="s">
        <v>8</v>
      </c>
    </row>
    <row r="30" spans="1:11" ht="18" thickBot="1" x14ac:dyDescent="0.35">
      <c r="A30" s="53" t="s">
        <v>150</v>
      </c>
      <c r="B30" s="33"/>
      <c r="C30" s="33"/>
      <c r="D30" s="33"/>
      <c r="E30" s="33"/>
      <c r="F30" s="33"/>
      <c r="G30" s="33"/>
      <c r="H30" s="33"/>
      <c r="I30" s="33"/>
      <c r="J30" s="33"/>
      <c r="K30" s="37"/>
    </row>
    <row r="31" spans="1:11" ht="13.8" thickBo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ht="18" thickBot="1" x14ac:dyDescent="0.35">
      <c r="A32" s="36">
        <v>2018</v>
      </c>
      <c r="B32" s="41"/>
      <c r="C32" s="41"/>
      <c r="D32" s="41"/>
      <c r="E32" s="41"/>
      <c r="F32" s="41"/>
      <c r="G32" s="41"/>
      <c r="H32" s="41"/>
      <c r="I32" s="41"/>
      <c r="J32" s="12"/>
      <c r="K32" s="13"/>
    </row>
    <row r="33" spans="1:11" ht="17.399999999999999" x14ac:dyDescent="0.3">
      <c r="A33" s="42" t="s">
        <v>60</v>
      </c>
      <c r="B33" s="38"/>
      <c r="C33" s="38"/>
      <c r="D33" s="38"/>
      <c r="E33" s="38"/>
      <c r="F33" s="38"/>
      <c r="G33" s="38"/>
      <c r="H33" s="38"/>
      <c r="I33" s="38"/>
      <c r="J33" s="38"/>
      <c r="K33" s="39"/>
    </row>
    <row r="34" spans="1:11" ht="18" thickBot="1" x14ac:dyDescent="0.35">
      <c r="A34" s="34" t="s">
        <v>61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</row>
  </sheetData>
  <pageMargins left="0.7" right="0.7" top="0.75" bottom="0.75" header="0.3" footer="0.3"/>
  <pageSetup scale="5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zoomScale="60" zoomScaleNormal="60" zoomScalePageLayoutView="70" workbookViewId="0"/>
  </sheetViews>
  <sheetFormatPr defaultColWidth="11.44140625" defaultRowHeight="13.2" x14ac:dyDescent="0.25"/>
  <cols>
    <col min="1" max="1" width="7.44140625" style="56" bestFit="1" customWidth="1"/>
    <col min="2" max="2" width="50" style="197" customWidth="1"/>
    <col min="3" max="3" width="8.88671875" style="724" customWidth="1"/>
    <col min="4" max="7" width="15.6640625" style="202" customWidth="1"/>
    <col min="8" max="9" width="18.6640625" style="197" customWidth="1"/>
    <col min="10" max="10" width="7.44140625" style="56" bestFit="1" customWidth="1"/>
    <col min="11" max="11" width="50" style="197" customWidth="1"/>
    <col min="12" max="12" width="8.88671875" style="724" customWidth="1"/>
    <col min="13" max="16" width="15.6640625" style="197" customWidth="1"/>
    <col min="17" max="18" width="18.88671875" style="197" customWidth="1"/>
    <col min="19" max="16384" width="11.44140625" style="56"/>
  </cols>
  <sheetData>
    <row r="1" spans="1:18" ht="24.9" customHeight="1" thickBot="1" x14ac:dyDescent="0.3">
      <c r="A1" s="647"/>
      <c r="B1" s="423" t="s">
        <v>2356</v>
      </c>
      <c r="C1" s="864"/>
      <c r="D1" s="865"/>
      <c r="E1" s="865"/>
      <c r="F1" s="865"/>
      <c r="G1" s="865"/>
      <c r="H1" s="865"/>
      <c r="I1" s="866"/>
      <c r="J1" s="647"/>
      <c r="K1" s="787" t="s">
        <v>2362</v>
      </c>
      <c r="L1" s="725"/>
      <c r="M1" s="867"/>
      <c r="N1" s="868"/>
      <c r="O1" s="868"/>
      <c r="P1" s="868"/>
      <c r="Q1" s="868"/>
      <c r="R1" s="869"/>
    </row>
    <row r="2" spans="1:18" s="57" customFormat="1" ht="24.9" customHeight="1" thickBot="1" x14ac:dyDescent="0.3">
      <c r="A2" s="648" t="s">
        <v>30</v>
      </c>
      <c r="B2" s="650" t="s">
        <v>17</v>
      </c>
      <c r="C2" s="720" t="s">
        <v>18</v>
      </c>
      <c r="D2" s="652" t="s">
        <v>19</v>
      </c>
      <c r="E2" s="198" t="s">
        <v>20</v>
      </c>
      <c r="F2" s="198" t="s">
        <v>21</v>
      </c>
      <c r="G2" s="645" t="s">
        <v>22</v>
      </c>
      <c r="H2" s="792" t="s">
        <v>31</v>
      </c>
      <c r="I2" s="645" t="s">
        <v>29</v>
      </c>
      <c r="J2" s="62" t="s">
        <v>30</v>
      </c>
      <c r="K2" s="638" t="s">
        <v>17</v>
      </c>
      <c r="L2" s="723" t="s">
        <v>18</v>
      </c>
      <c r="M2" s="639" t="s">
        <v>25</v>
      </c>
      <c r="N2" s="199" t="s">
        <v>26</v>
      </c>
      <c r="O2" s="199" t="s">
        <v>27</v>
      </c>
      <c r="P2" s="200" t="s">
        <v>28</v>
      </c>
      <c r="Q2" s="637" t="s">
        <v>31</v>
      </c>
      <c r="R2" s="200" t="s">
        <v>29</v>
      </c>
    </row>
    <row r="3" spans="1:18" ht="24.9" customHeight="1" thickBot="1" x14ac:dyDescent="0.3">
      <c r="A3" s="647">
        <v>1</v>
      </c>
      <c r="B3" s="643" t="str">
        <f>'AZ2'!A2</f>
        <v>Nick, Tim, Kaleb, Esteban 1:46.19</v>
      </c>
      <c r="C3" s="721" t="s">
        <v>2412</v>
      </c>
      <c r="D3" s="653" t="str">
        <f>'AZ2'!C2</f>
        <v>:28.32</v>
      </c>
      <c r="E3" s="644" t="str">
        <f>'AZ2'!D2</f>
        <v>:27.94</v>
      </c>
      <c r="F3" s="644" t="str">
        <f>'AZ2'!E2</f>
        <v>:25.95</v>
      </c>
      <c r="G3" s="654" t="str">
        <f>'AZ2'!F2</f>
        <v>:24.14</v>
      </c>
      <c r="H3" s="456">
        <f>'AZ2'!G2</f>
        <v>1.2309027777777778E-3</v>
      </c>
      <c r="I3" s="634">
        <f>'AZ2'!H2</f>
        <v>1.2309027777777778E-3</v>
      </c>
      <c r="J3" s="657">
        <v>1</v>
      </c>
      <c r="K3" s="643" t="str">
        <f>'AZ2'!I14</f>
        <v>Kaleb, Esteban, Nick, Tim 1:35.90</v>
      </c>
      <c r="L3" s="721" t="s">
        <v>2412</v>
      </c>
      <c r="M3" s="709" t="str">
        <f>'AZ2'!K14</f>
        <v>:24.50</v>
      </c>
      <c r="N3" s="644" t="str">
        <f>'AZ2'!L14</f>
        <v>:24.09</v>
      </c>
      <c r="O3" s="644" t="str">
        <f>'AZ2'!M14</f>
        <v>:23.97</v>
      </c>
      <c r="P3" s="654" t="str">
        <f>'AZ2'!N14</f>
        <v>:22.46</v>
      </c>
      <c r="Q3" s="458">
        <f>'AZ2'!O14</f>
        <v>1.0997685185185186E-3</v>
      </c>
      <c r="R3" s="634">
        <f>'AZ2'!P14</f>
        <v>1.0997685185185186E-3</v>
      </c>
    </row>
    <row r="4" spans="1:18" ht="24.9" customHeight="1" thickBot="1" x14ac:dyDescent="0.3">
      <c r="A4" s="646">
        <v>2</v>
      </c>
      <c r="B4" s="640" t="str">
        <f>'AZ1'!A2</f>
        <v>Nick, Tim, Kaleb, Esteban 1:47.16</v>
      </c>
      <c r="C4" s="722" t="s">
        <v>2411</v>
      </c>
      <c r="D4" s="655" t="str">
        <f>'AZ1'!C2</f>
        <v>:28.22</v>
      </c>
      <c r="E4" s="641" t="str">
        <f>'AZ1'!D2</f>
        <v>:28.63</v>
      </c>
      <c r="F4" s="641" t="str">
        <f>'AZ1'!E2</f>
        <v>:26.45</v>
      </c>
      <c r="G4" s="656" t="str">
        <f>'AZ1'!F2</f>
        <v>:24.40</v>
      </c>
      <c r="H4" s="500">
        <f>'AZ1'!G2</f>
        <v>1.2465277777777776E-3</v>
      </c>
      <c r="I4" s="512">
        <f>'AZ1'!H2</f>
        <v>1.2465277777777776E-3</v>
      </c>
      <c r="J4" s="658">
        <v>2</v>
      </c>
      <c r="K4" s="640" t="str">
        <f>EI!I14</f>
        <v>Kaleb, Esteban, Nick, Tim 1:37.72</v>
      </c>
      <c r="L4" s="722" t="s">
        <v>1643</v>
      </c>
      <c r="M4" s="778" t="str">
        <f>EI!K14</f>
        <v>:24.85</v>
      </c>
      <c r="N4" s="641" t="str">
        <f>EI!L14</f>
        <v>:24.74</v>
      </c>
      <c r="O4" s="641" t="str">
        <f>EI!M14</f>
        <v>:24.97</v>
      </c>
      <c r="P4" s="656" t="str">
        <f>EI!N14</f>
        <v>:22.56</v>
      </c>
      <c r="Q4" s="541">
        <f>EI!O14</f>
        <v>1.124074074074074E-3</v>
      </c>
      <c r="R4" s="512">
        <f>EI!P14</f>
        <v>1.124074074074074E-3</v>
      </c>
    </row>
    <row r="5" spans="1:18" ht="24.9" customHeight="1" thickBot="1" x14ac:dyDescent="0.3">
      <c r="A5" s="646">
        <v>3</v>
      </c>
      <c r="B5" s="640" t="str">
        <f>LCQ!A2</f>
        <v>Nick, Tim, Kaleb, Esteban 1:48.22</v>
      </c>
      <c r="C5" s="722" t="s">
        <v>1996</v>
      </c>
      <c r="D5" s="655" t="str">
        <f>LCQ!C2</f>
        <v>:29.19</v>
      </c>
      <c r="E5" s="641" t="str">
        <f>LCQ!D2</f>
        <v>:27.90</v>
      </c>
      <c r="F5" s="641" t="str">
        <f>LCQ!E2</f>
        <v>:26.93</v>
      </c>
      <c r="G5" s="656" t="str">
        <f>LCQ!F2</f>
        <v>:24.50</v>
      </c>
      <c r="H5" s="500">
        <f>LCQ!G2</f>
        <v>1.2560185185185187E-3</v>
      </c>
      <c r="I5" s="512">
        <f>LCQ!H2</f>
        <v>1.2560185185185187E-3</v>
      </c>
      <c r="J5" s="658">
        <v>3</v>
      </c>
      <c r="K5" s="640" t="str">
        <f>'AZ1'!I14</f>
        <v>Kaleb, Esteban, Nick, Tim 1:36.44</v>
      </c>
      <c r="L5" s="722" t="s">
        <v>2411</v>
      </c>
      <c r="M5" s="778" t="str">
        <f>'AZ1'!K14</f>
        <v>:24.28</v>
      </c>
      <c r="N5" s="641" t="str">
        <f>'AZ1'!L14</f>
        <v>:25.42</v>
      </c>
      <c r="O5" s="641" t="str">
        <f>'AZ1'!M14</f>
        <v>:24.80</v>
      </c>
      <c r="P5" s="656" t="str">
        <f>'AZ1'!N14</f>
        <v>:22.90</v>
      </c>
      <c r="Q5" s="541">
        <f>'AZ1'!O14</f>
        <v>1.1273148148148147E-3</v>
      </c>
      <c r="R5" s="508">
        <f>'AZ1'!P14</f>
        <v>1.1273148148148147E-3</v>
      </c>
    </row>
    <row r="6" spans="1:18" ht="24.9" customHeight="1" thickBot="1" x14ac:dyDescent="0.3">
      <c r="A6" s="646">
        <v>4</v>
      </c>
      <c r="B6" s="640" t="str">
        <f>SSI!A2</f>
        <v>Nick, Tim, Kaleb, Esteban 1:49.05</v>
      </c>
      <c r="C6" s="722" t="s">
        <v>1995</v>
      </c>
      <c r="D6" s="655" t="str">
        <f>SSI!C2</f>
        <v>:29.87</v>
      </c>
      <c r="E6" s="641" t="str">
        <f>SSI!D2</f>
        <v>:29.13</v>
      </c>
      <c r="F6" s="641" t="str">
        <f>SSI!E2</f>
        <v>:25.91</v>
      </c>
      <c r="G6" s="656" t="str">
        <f>SSI!F2</f>
        <v>:24.13</v>
      </c>
      <c r="H6" s="500">
        <f>SSI!G2</f>
        <v>1.262037037037037E-3</v>
      </c>
      <c r="I6" s="512">
        <f>SSI!H2</f>
        <v>1.262037037037037E-3</v>
      </c>
      <c r="J6" s="658">
        <v>4</v>
      </c>
      <c r="K6" s="640" t="str">
        <f>CWF!I14</f>
        <v>Tim, Esteban, Nick, Kaleb 1:37.54</v>
      </c>
      <c r="L6" s="722" t="s">
        <v>1642</v>
      </c>
      <c r="M6" s="660" t="str">
        <f>CWF!K14</f>
        <v>:23.89</v>
      </c>
      <c r="N6" s="641" t="str">
        <f>CWF!L14</f>
        <v>:25.35</v>
      </c>
      <c r="O6" s="641" t="str">
        <f>CWF!M14</f>
        <v>:26.15</v>
      </c>
      <c r="P6" s="656" t="str">
        <f>CWF!N14</f>
        <v>:25.12</v>
      </c>
      <c r="Q6" s="651">
        <f>CWF!O14</f>
        <v>1.1633101851851852E-3</v>
      </c>
      <c r="R6" s="636">
        <f>CWF!P14</f>
        <v>1.1630787037037037E-3</v>
      </c>
    </row>
    <row r="7" spans="1:18" ht="24.9" customHeight="1" thickBot="1" x14ac:dyDescent="0.3">
      <c r="A7" s="646">
        <v>5</v>
      </c>
      <c r="B7" s="640" t="str">
        <f>EI!A2</f>
        <v>Nick, Tim, Kaleb, Esteban 1:49.86</v>
      </c>
      <c r="C7" s="722" t="s">
        <v>1643</v>
      </c>
      <c r="D7" s="655" t="str">
        <f>EI!C2</f>
        <v>:30.10</v>
      </c>
      <c r="E7" s="641" t="str">
        <f>EI!D2</f>
        <v>:28.28</v>
      </c>
      <c r="F7" s="641" t="str">
        <f>EI!E2</f>
        <v>:26.57</v>
      </c>
      <c r="G7" s="656" t="str">
        <f>EI!F2</f>
        <v>:24.38</v>
      </c>
      <c r="H7" s="500">
        <f>EI!G2</f>
        <v>1.2653935185185183E-3</v>
      </c>
      <c r="I7" s="512">
        <f>EI!H2</f>
        <v>1.270138888888889E-3</v>
      </c>
      <c r="J7" s="658">
        <v>5</v>
      </c>
      <c r="K7" s="640" t="str">
        <f>MES!H12</f>
        <v>Kaleb, Esteban, Nick, Tim</v>
      </c>
      <c r="L7" s="722" t="s">
        <v>546</v>
      </c>
      <c r="M7" s="660" t="str">
        <f>MES!J12</f>
        <v>:24.96</v>
      </c>
      <c r="N7" s="641" t="str">
        <f>MES!K12</f>
        <v>:25.96</v>
      </c>
      <c r="O7" s="641" t="str">
        <f>MES!L12</f>
        <v>:27.16</v>
      </c>
      <c r="P7" s="656" t="str">
        <f>MES!M12</f>
        <v>:23.08</v>
      </c>
      <c r="Q7" s="541">
        <f>MES!N12</f>
        <v>1.170949074074074E-3</v>
      </c>
      <c r="R7" s="636">
        <f>MES!O12</f>
        <v>1.1719907407407406E-3</v>
      </c>
    </row>
    <row r="8" spans="1:18" ht="24.9" customHeight="1" thickBot="1" x14ac:dyDescent="0.3">
      <c r="A8" s="646">
        <v>6</v>
      </c>
      <c r="B8" s="640" t="str">
        <f>KI!A2</f>
        <v>Nick, Tim, Kaleb, Esteban 1:50.23</v>
      </c>
      <c r="C8" s="722" t="s">
        <v>1564</v>
      </c>
      <c r="D8" s="655" t="str">
        <f>KI!C2</f>
        <v>:30.03</v>
      </c>
      <c r="E8" s="641" t="str">
        <f>KI!D2</f>
        <v>:29.27</v>
      </c>
      <c r="F8" s="641" t="str">
        <f>KI!E2</f>
        <v>:26.30</v>
      </c>
      <c r="G8" s="656" t="str">
        <f>KI!F2</f>
        <v>:25.44</v>
      </c>
      <c r="H8" s="500">
        <f>KI!G2</f>
        <v>1.2851851851851852E-3</v>
      </c>
      <c r="I8" s="508">
        <f>KI!H2</f>
        <v>1.2836805555555555E-3</v>
      </c>
      <c r="J8" s="658">
        <v>6</v>
      </c>
      <c r="K8" s="640" t="str">
        <f>KI!I12</f>
        <v>Jake, Michael, Aron, Derek</v>
      </c>
      <c r="L8" s="722" t="s">
        <v>1564</v>
      </c>
      <c r="M8" s="655" t="str">
        <f>KI!K12</f>
        <v>:26.15</v>
      </c>
      <c r="N8" s="641" t="str">
        <f>KI!L12</f>
        <v>:27.38</v>
      </c>
      <c r="O8" s="641" t="str">
        <f>KI!M12</f>
        <v>:27.49</v>
      </c>
      <c r="P8" s="656" t="str">
        <f>KI!N12</f>
        <v>:27.61</v>
      </c>
      <c r="Q8" s="541">
        <f>KI!O12</f>
        <v>1.2572916666666668E-3</v>
      </c>
      <c r="R8" s="201">
        <f>KI!P12</f>
        <v>1.2574074074074074E-3</v>
      </c>
    </row>
    <row r="9" spans="1:18" ht="24.9" customHeight="1" thickBot="1" x14ac:dyDescent="0.3">
      <c r="A9" s="646">
        <v>7</v>
      </c>
      <c r="B9" s="640" t="str">
        <f>MES!A2</f>
        <v>Nick, Tim, Kaleb, Esteban</v>
      </c>
      <c r="C9" s="722" t="s">
        <v>546</v>
      </c>
      <c r="D9" s="655" t="str">
        <f>MES!B2</f>
        <v>:30.95</v>
      </c>
      <c r="E9" s="641" t="str">
        <f>MES!C2</f>
        <v>:29.09</v>
      </c>
      <c r="F9" s="641" t="str">
        <f>MES!D2</f>
        <v>:27.49</v>
      </c>
      <c r="G9" s="656" t="str">
        <f>MES!E2</f>
        <v>:24.44</v>
      </c>
      <c r="H9" s="500">
        <f>MES!F2</f>
        <v>1.2959490740740739E-3</v>
      </c>
      <c r="I9" s="636">
        <f>MES!G2</f>
        <v>1.2959490740740739E-3</v>
      </c>
      <c r="J9" s="658">
        <v>7</v>
      </c>
      <c r="K9" s="640" t="str">
        <f>GCS!I14</f>
        <v>Jake, Derek, Hunter, Esteban 1:44.69</v>
      </c>
      <c r="L9" s="722" t="s">
        <v>1873</v>
      </c>
      <c r="M9" s="655" t="str">
        <f>GCS!K14</f>
        <v>:27.10</v>
      </c>
      <c r="N9" s="641" t="str">
        <f>GCS!L14</f>
        <v>:29.21</v>
      </c>
      <c r="O9" s="641" t="str">
        <f>GCS!M14</f>
        <v>:28.30</v>
      </c>
      <c r="P9" s="656" t="str">
        <f>GCS!N14</f>
        <v>:24.70</v>
      </c>
      <c r="Q9" s="541">
        <f>GCS!O14</f>
        <v>1.2651620370370371E-3</v>
      </c>
      <c r="R9" s="201">
        <f>GCS!P14</f>
        <v>1.2637731481481482E-3</v>
      </c>
    </row>
    <row r="10" spans="1:18" ht="24.9" customHeight="1" thickBot="1" x14ac:dyDescent="0.3">
      <c r="A10" s="646">
        <v>8</v>
      </c>
      <c r="B10" s="640" t="str">
        <f>HIG!A2</f>
        <v>Nick, Tim, Kaleb, Esteban 1:51.04</v>
      </c>
      <c r="C10" s="722" t="s">
        <v>1434</v>
      </c>
      <c r="D10" s="655" t="str">
        <f>HIG!C2</f>
        <v>:30.22</v>
      </c>
      <c r="E10" s="641" t="str">
        <f>HIG!D2</f>
        <v>:29.99</v>
      </c>
      <c r="F10" s="641" t="str">
        <f>HIG!E2</f>
        <v>:26.48</v>
      </c>
      <c r="G10" s="656" t="str">
        <f>HIG!F2</f>
        <v>:25.21</v>
      </c>
      <c r="H10" s="500">
        <f>HIG!G2</f>
        <v>1.2951388888888889E-3</v>
      </c>
      <c r="I10" s="636">
        <f>HIG!H2</f>
        <v>1.2994212962962966E-3</v>
      </c>
      <c r="J10" s="658">
        <v>8</v>
      </c>
      <c r="K10" s="640" t="str">
        <f>HIG!I12</f>
        <v>Jake, Derek, Michael, Aron 1:49.41</v>
      </c>
      <c r="L10" s="722" t="s">
        <v>1434</v>
      </c>
      <c r="M10" s="655" t="str">
        <f>HIG!K12</f>
        <v>:26.76</v>
      </c>
      <c r="N10" s="641" t="str">
        <f>HIG!L12</f>
        <v>:27.50</v>
      </c>
      <c r="O10" s="641" t="str">
        <f>HIG!M12</f>
        <v>:27.32</v>
      </c>
      <c r="P10" s="656" t="str">
        <f>HIG!N12</f>
        <v>:28.48</v>
      </c>
      <c r="Q10" s="541">
        <f>HIG!O12</f>
        <v>1.2738425925925927E-3</v>
      </c>
      <c r="R10" s="201">
        <f>HIG!P12</f>
        <v>1.2703703703703703E-3</v>
      </c>
    </row>
    <row r="11" spans="1:18" ht="24.9" customHeight="1" thickBot="1" x14ac:dyDescent="0.3">
      <c r="A11" s="646">
        <v>9</v>
      </c>
      <c r="B11" s="640" t="str">
        <f>ALA!A2</f>
        <v>Kaleb, Jake, Tim, Esteban 1:51.30</v>
      </c>
      <c r="C11" s="722" t="s">
        <v>1994</v>
      </c>
      <c r="D11" s="655" t="str">
        <f>ALA!C2</f>
        <v>:29.47</v>
      </c>
      <c r="E11" s="641" t="str">
        <f>ALA!D2</f>
        <v>:31.34</v>
      </c>
      <c r="F11" s="641" t="str">
        <f>ALA!E2</f>
        <v>:26.57</v>
      </c>
      <c r="G11" s="656" t="str">
        <f>ALA!F2</f>
        <v>:25.57</v>
      </c>
      <c r="H11" s="500">
        <f>ALA!G2</f>
        <v>1.3072916666666667E-3</v>
      </c>
      <c r="I11" s="636">
        <f>ALA!H2</f>
        <v>1.3060185185185186E-3</v>
      </c>
      <c r="J11" s="658">
        <v>9</v>
      </c>
      <c r="K11" s="640" t="str">
        <f>AJ!H12</f>
        <v>Aron, Caleb, Derek, Jake 1:53.95</v>
      </c>
      <c r="L11" s="722" t="s">
        <v>1015</v>
      </c>
      <c r="M11" s="655" t="str">
        <f>AJ!J12</f>
        <v>:27.23</v>
      </c>
      <c r="N11" s="641" t="str">
        <f>AJ!K12</f>
        <v>:28.90</v>
      </c>
      <c r="O11" s="641" t="str">
        <f>AJ!L12</f>
        <v>:27.44</v>
      </c>
      <c r="P11" s="656" t="str">
        <f>AJ!M12</f>
        <v>:26.94</v>
      </c>
      <c r="Q11" s="651">
        <f>AJ!N12</f>
        <v>1.2790509259259259E-3</v>
      </c>
      <c r="R11" s="201">
        <f>AJ!O12</f>
        <v>1.2775462962962962E-3</v>
      </c>
    </row>
    <row r="12" spans="1:18" ht="24.9" customHeight="1" thickBot="1" x14ac:dyDescent="0.3">
      <c r="A12" s="646">
        <v>10</v>
      </c>
      <c r="B12" s="640" t="str">
        <f>CWF!A2</f>
        <v>Nick, Tim, Kaleb, Esteban 1:49.86</v>
      </c>
      <c r="C12" s="722" t="s">
        <v>1642</v>
      </c>
      <c r="D12" s="655" t="str">
        <f>CWF!C2</f>
        <v>:30.92</v>
      </c>
      <c r="E12" s="641" t="str">
        <f>CWF!D2</f>
        <v>:29.52</v>
      </c>
      <c r="F12" s="641" t="str">
        <f>CWF!E2</f>
        <v>:27.38</v>
      </c>
      <c r="G12" s="656" t="str">
        <f>CWF!F2</f>
        <v>:25.41</v>
      </c>
      <c r="H12" s="500">
        <f>CWF!G2</f>
        <v>1.3105324074074076E-3</v>
      </c>
      <c r="I12" s="636">
        <f>CWF!H2</f>
        <v>1.3106481481481482E-3</v>
      </c>
      <c r="J12" s="658">
        <v>10</v>
      </c>
      <c r="K12" s="640" t="str">
        <f>SSI!I14</f>
        <v>Hunter, Caleb, Aiden, Aron 1:51.42</v>
      </c>
      <c r="L12" s="722" t="s">
        <v>1995</v>
      </c>
      <c r="M12" s="655" t="str">
        <f>SSI!K14</f>
        <v>:27.82</v>
      </c>
      <c r="N12" s="641" t="str">
        <f>SSI!L14</f>
        <v>:26.37</v>
      </c>
      <c r="O12" s="641" t="str">
        <f>SSI!M14</f>
        <v>:28.05</v>
      </c>
      <c r="P12" s="656" t="str">
        <f>SSI!N14</f>
        <v>:28.39</v>
      </c>
      <c r="Q12" s="651">
        <f>SSI!O14</f>
        <v>1.2804398148148148E-3</v>
      </c>
      <c r="R12" s="201">
        <f>SSI!P14</f>
        <v>1.2804398148148148E-3</v>
      </c>
    </row>
    <row r="13" spans="1:18" ht="24.9" customHeight="1" thickBot="1" x14ac:dyDescent="0.3">
      <c r="A13" s="646">
        <v>11</v>
      </c>
      <c r="B13" s="640" t="str">
        <f>PCD!A2</f>
        <v>Nick, Tim, Kaleb, Esteban 1:51.97</v>
      </c>
      <c r="C13" s="722" t="s">
        <v>819</v>
      </c>
      <c r="D13" s="655" t="str">
        <f>PCD!B2</f>
        <v>:31.36</v>
      </c>
      <c r="E13" s="641" t="str">
        <f>PCD!C2</f>
        <v>:29.21</v>
      </c>
      <c r="F13" s="641" t="str">
        <f>PCD!D2</f>
        <v>:26.56</v>
      </c>
      <c r="G13" s="656" t="str">
        <f>PCD!E2</f>
        <v>:26.51</v>
      </c>
      <c r="H13" s="500">
        <f>PCD!F2</f>
        <v>1.3152777777777778E-3</v>
      </c>
      <c r="I13" s="636">
        <f>PCD!G2</f>
        <v>1.3173611111111112E-3</v>
      </c>
      <c r="J13" s="658">
        <v>11</v>
      </c>
      <c r="K13" s="640" t="str">
        <f>LCQ!I14</f>
        <v>Caleb, Hunter, Aiden, Aron 1:50.39</v>
      </c>
      <c r="L13" s="722" t="s">
        <v>1996</v>
      </c>
      <c r="M13" s="655" t="str">
        <f>LCQ!K14</f>
        <v>:26.86</v>
      </c>
      <c r="N13" s="641" t="str">
        <f>LCQ!L14</f>
        <v>:28.61</v>
      </c>
      <c r="O13" s="641" t="str">
        <f>LCQ!M14</f>
        <v>:28.45</v>
      </c>
      <c r="P13" s="656" t="str">
        <f>LCQ!N14</f>
        <v>:27.44</v>
      </c>
      <c r="Q13" s="651">
        <f>LCQ!O14</f>
        <v>1.2888888888888887E-3</v>
      </c>
      <c r="R13" s="201">
        <f>LCQ!P14</f>
        <v>1.2888888888888887E-3</v>
      </c>
    </row>
    <row r="14" spans="1:18" ht="24.9" customHeight="1" thickBot="1" x14ac:dyDescent="0.3">
      <c r="A14" s="646">
        <v>12</v>
      </c>
      <c r="B14" s="640" t="str">
        <f>AJ!A2</f>
        <v>Kaleb, Esteban, Tim, Nick 2:01.64</v>
      </c>
      <c r="C14" s="722" t="s">
        <v>1015</v>
      </c>
      <c r="D14" s="655" t="str">
        <f>AJ!B2</f>
        <v>:29.53</v>
      </c>
      <c r="E14" s="641" t="str">
        <f>AJ!C2</f>
        <v>:34.89</v>
      </c>
      <c r="F14" s="641" t="str">
        <f>AJ!D2</f>
        <v>:26.20</v>
      </c>
      <c r="G14" s="656" t="str">
        <f>AJ!E2</f>
        <v>:25.45</v>
      </c>
      <c r="H14" s="500">
        <f>AJ!F2</f>
        <v>1.3434027777777776E-3</v>
      </c>
      <c r="I14" s="636">
        <f>AJ!G2</f>
        <v>1.3434027777777776E-3</v>
      </c>
      <c r="J14" s="658">
        <v>12</v>
      </c>
      <c r="K14" s="640" t="str">
        <f>PCD!H12</f>
        <v>Hunter, Aron, Michael, Jake 1:51.51</v>
      </c>
      <c r="L14" s="722" t="s">
        <v>819</v>
      </c>
      <c r="M14" s="655" t="str">
        <f>PCD!J12</f>
        <v>:28.73</v>
      </c>
      <c r="N14" s="641" t="str">
        <f>PCD!K12</f>
        <v>:28.18</v>
      </c>
      <c r="O14" s="641" t="str">
        <f>PCD!L12</f>
        <v>:28.15</v>
      </c>
      <c r="P14" s="656" t="str">
        <f>PCD!M12</f>
        <v>:27.16</v>
      </c>
      <c r="Q14" s="651">
        <f>PCD!N12</f>
        <v>1.2988425925925925E-3</v>
      </c>
      <c r="R14" s="201">
        <f>PCD!O12</f>
        <v>1.3016203703703703E-3</v>
      </c>
    </row>
    <row r="15" spans="1:18" ht="24.9" customHeight="1" thickBot="1" x14ac:dyDescent="0.3">
      <c r="A15" s="646">
        <v>13</v>
      </c>
      <c r="B15" s="640" t="str">
        <f>GCS!A2</f>
        <v>Caleb, Jake, Tim, Nick 1:58.03</v>
      </c>
      <c r="C15" s="722" t="s">
        <v>1873</v>
      </c>
      <c r="D15" s="655" t="str">
        <f>GCS!C2</f>
        <v>:33.49</v>
      </c>
      <c r="E15" s="641" t="str">
        <f>GCS!D2</f>
        <v>:31.66</v>
      </c>
      <c r="F15" s="641" t="str">
        <f>GCS!E2</f>
        <v>:25.67</v>
      </c>
      <c r="G15" s="656" t="str">
        <f>GCS!F2</f>
        <v>:26.05</v>
      </c>
      <c r="H15" s="500">
        <f>GCS!G2</f>
        <v>1.352662037037037E-3</v>
      </c>
      <c r="I15" s="636">
        <f>GCS!H2</f>
        <v>1.3512731481481481E-3</v>
      </c>
      <c r="J15" s="658">
        <v>13</v>
      </c>
      <c r="K15" s="640" t="str">
        <f>GCS!I15</f>
        <v>Michael, Caleb, Aiden, Kyler 1:55.37</v>
      </c>
      <c r="L15" s="722" t="s">
        <v>1873</v>
      </c>
      <c r="M15" s="655" t="str">
        <f>GCS!K15</f>
        <v>:28.54</v>
      </c>
      <c r="N15" s="641" t="str">
        <f>GCS!L15</f>
        <v>:27.60</v>
      </c>
      <c r="O15" s="641" t="str">
        <f>GCS!M15</f>
        <v>:28.83</v>
      </c>
      <c r="P15" s="656" t="str">
        <f>GCS!N15</f>
        <v>:28.02</v>
      </c>
      <c r="Q15" s="651">
        <f>GCS!O15</f>
        <v>1.3077546296296294E-3</v>
      </c>
      <c r="R15" s="201">
        <f>GCS!P15</f>
        <v>1.3056712962962963E-3</v>
      </c>
    </row>
    <row r="16" spans="1:18" ht="24.9" customHeight="1" thickBot="1" x14ac:dyDescent="0.3">
      <c r="A16" s="646">
        <v>14</v>
      </c>
      <c r="B16" s="640" t="str">
        <f>LCQ!A3</f>
        <v>Derek, Jake, Michael, Hunter 2:00.07</v>
      </c>
      <c r="C16" s="722" t="s">
        <v>1996</v>
      </c>
      <c r="D16" s="655" t="str">
        <f>LCQ!C3</f>
        <v>:31.58</v>
      </c>
      <c r="E16" s="641" t="str">
        <f>LCQ!D3</f>
        <v>:30.79</v>
      </c>
      <c r="F16" s="641" t="str">
        <f>LCQ!E3</f>
        <v>:28.72</v>
      </c>
      <c r="G16" s="656" t="str">
        <f>LCQ!F3</f>
        <v>:28.75</v>
      </c>
      <c r="H16" s="500">
        <f>LCQ!G3</f>
        <v>1.3870370370370371E-3</v>
      </c>
      <c r="I16" s="508">
        <f>LCQ!H3</f>
        <v>1.3870370370370371E-3</v>
      </c>
      <c r="J16" s="658">
        <v>14</v>
      </c>
      <c r="K16" s="640" t="str">
        <f>ALA!I14</f>
        <v>Aron, Caleb, Hunter, Jake 1:48.45</v>
      </c>
      <c r="L16" s="722" t="s">
        <v>1994</v>
      </c>
      <c r="M16" s="655" t="str">
        <f>ALA!K14</f>
        <v>:29.31</v>
      </c>
      <c r="N16" s="641" t="str">
        <f>ALA!L14</f>
        <v>:28.03</v>
      </c>
      <c r="O16" s="641" t="str">
        <f>ALA!M14</f>
        <v>:28.87</v>
      </c>
      <c r="P16" s="656" t="str">
        <f>ALA!N14</f>
        <v>:26.71</v>
      </c>
      <c r="Q16" s="651">
        <f>ALA!O14</f>
        <v>1.3069444444444446E-3</v>
      </c>
      <c r="R16" s="201">
        <f>ALA!P14</f>
        <v>1.3060185185185186E-3</v>
      </c>
    </row>
    <row r="17" spans="1:18" ht="24.9" customHeight="1" thickBot="1" x14ac:dyDescent="0.3">
      <c r="A17" s="646">
        <v>15</v>
      </c>
      <c r="B17" s="640" t="str">
        <f>EI!A3</f>
        <v>Derek, Jake, Michael, Hunter 2:03.77</v>
      </c>
      <c r="C17" s="722" t="s">
        <v>1643</v>
      </c>
      <c r="D17" s="655" t="str">
        <f>EI!C3</f>
        <v>:32.27</v>
      </c>
      <c r="E17" s="641" t="str">
        <f>EI!D3</f>
        <v>:32.93</v>
      </c>
      <c r="F17" s="641" t="str">
        <f>EI!E3</f>
        <v>:29.48</v>
      </c>
      <c r="G17" s="656" t="str">
        <f>EI!F3</f>
        <v>:26.89</v>
      </c>
      <c r="H17" s="500">
        <f>EI!G3</f>
        <v>1.407060185185185E-3</v>
      </c>
      <c r="I17" s="521">
        <f>EI!H3</f>
        <v>1.407060185185185E-3</v>
      </c>
      <c r="J17" s="658">
        <v>15</v>
      </c>
      <c r="K17" s="640" t="str">
        <f>EI!I15</f>
        <v>Nathan, Caleb, Kyler, Aron 1:54.90</v>
      </c>
      <c r="L17" s="722" t="s">
        <v>1643</v>
      </c>
      <c r="M17" s="655" t="str">
        <f>EI!K15</f>
        <v>:29.84</v>
      </c>
      <c r="N17" s="641" t="str">
        <f>EI!L15</f>
        <v>:28.71</v>
      </c>
      <c r="O17" s="641" t="str">
        <f>EI!M15</f>
        <v>:28.79</v>
      </c>
      <c r="P17" s="656" t="str">
        <f>EI!N15</f>
        <v>:27.57</v>
      </c>
      <c r="Q17" s="651">
        <f>EI!O15</f>
        <v>1.3299768518518515E-3</v>
      </c>
      <c r="R17" s="201">
        <f>EI!P15</f>
        <v>1.3320601851851853E-3</v>
      </c>
    </row>
    <row r="18" spans="1:18" ht="24.9" customHeight="1" thickBot="1" x14ac:dyDescent="0.3">
      <c r="A18" s="646">
        <v>16</v>
      </c>
      <c r="B18" s="640" t="str">
        <f>SSI!A3</f>
        <v>Derek, Jake, Michael, Hunter 2:00.07</v>
      </c>
      <c r="C18" s="722" t="s">
        <v>1995</v>
      </c>
      <c r="D18" s="655" t="str">
        <f>SSI!C3</f>
        <v>:32.96</v>
      </c>
      <c r="E18" s="641" t="str">
        <f>SSI!D3</f>
        <v>:31.67</v>
      </c>
      <c r="F18" s="641" t="str">
        <f>SSI!E3</f>
        <v>:29.50</v>
      </c>
      <c r="G18" s="656" t="str">
        <f>SSI!F3</f>
        <v>:27.94</v>
      </c>
      <c r="H18" s="500">
        <f>SSI!G3</f>
        <v>1.4128472222222222E-3</v>
      </c>
      <c r="I18" s="508">
        <f>SSI!H3</f>
        <v>1.4128472222222222E-3</v>
      </c>
      <c r="J18" s="658">
        <v>16</v>
      </c>
      <c r="K18" s="640" t="str">
        <f>ALA!I15</f>
        <v>Michael, Max, Aiden, Nathan 1:57.10</v>
      </c>
      <c r="L18" s="722" t="s">
        <v>1994</v>
      </c>
      <c r="M18" s="655" t="str">
        <f>ALA!K15</f>
        <v>:27.58</v>
      </c>
      <c r="N18" s="641" t="str">
        <f>ALA!L15</f>
        <v>:29.86</v>
      </c>
      <c r="O18" s="641" t="str">
        <f>ALA!M15</f>
        <v>:29.81</v>
      </c>
      <c r="P18" s="656" t="str">
        <f>ALA!N15</f>
        <v>:29.92</v>
      </c>
      <c r="Q18" s="651">
        <f>ALA!O15</f>
        <v>1.354976851851852E-3</v>
      </c>
      <c r="R18" s="201">
        <f>ALA!P15</f>
        <v>1.3524305555555555E-3</v>
      </c>
    </row>
    <row r="19" spans="1:18" ht="24.9" customHeight="1" thickBot="1" x14ac:dyDescent="0.3">
      <c r="A19" s="646">
        <v>17</v>
      </c>
      <c r="B19" s="640" t="str">
        <f>ALA!A3</f>
        <v>Nick, Aron, Michael, Derek 2:00.63</v>
      </c>
      <c r="C19" s="722" t="s">
        <v>1994</v>
      </c>
      <c r="D19" s="655" t="str">
        <f>ALA!C3</f>
        <v>:30.40</v>
      </c>
      <c r="E19" s="641" t="str">
        <f>ALA!D3</f>
        <v>:34.64</v>
      </c>
      <c r="F19" s="641" t="str">
        <f>ALA!E3</f>
        <v>:29.64</v>
      </c>
      <c r="G19" s="656" t="str">
        <f>ALA!F3</f>
        <v>:27.92</v>
      </c>
      <c r="H19" s="642">
        <f>ALA!G3</f>
        <v>1.4189814814814814E-3</v>
      </c>
      <c r="I19" s="201">
        <f>ALA!H3</f>
        <v>1.4149305555555556E-3</v>
      </c>
      <c r="J19" s="658">
        <v>17</v>
      </c>
      <c r="K19" s="640" t="str">
        <f>CWF!I15</f>
        <v>Nathan, Caleb, Kyler, Aron 1:56.59</v>
      </c>
      <c r="L19" s="722" t="s">
        <v>1642</v>
      </c>
      <c r="M19" s="655" t="str">
        <f>CWF!K15</f>
        <v>:30.52</v>
      </c>
      <c r="N19" s="641" t="str">
        <f>CWF!L15</f>
        <v>:29.70</v>
      </c>
      <c r="O19" s="641" t="str">
        <f>CWF!M15</f>
        <v>:29.29</v>
      </c>
      <c r="P19" s="656" t="str">
        <f>CWF!N15</f>
        <v>:28.50</v>
      </c>
      <c r="Q19" s="651">
        <f>CWF!O15</f>
        <v>1.3658564814814816E-3</v>
      </c>
      <c r="R19" s="201">
        <f>CWF!P15</f>
        <v>1.3681712962962961E-3</v>
      </c>
    </row>
    <row r="20" spans="1:18" ht="24.9" customHeight="1" thickBot="1" x14ac:dyDescent="0.3">
      <c r="A20" s="646">
        <v>18</v>
      </c>
      <c r="B20" s="640" t="str">
        <f>CWF!A3</f>
        <v>Derek, Jake, Michael, Hunter 2:05.63</v>
      </c>
      <c r="C20" s="722" t="s">
        <v>1642</v>
      </c>
      <c r="D20" s="655" t="str">
        <f>CWF!C3</f>
        <v>:33.59</v>
      </c>
      <c r="E20" s="641" t="str">
        <f>CWF!D3</f>
        <v>:33.45</v>
      </c>
      <c r="F20" s="641" t="str">
        <f>CWF!E3</f>
        <v>:30.07</v>
      </c>
      <c r="G20" s="656" t="str">
        <f>CWF!F3</f>
        <v>:27.37</v>
      </c>
      <c r="H20" s="642">
        <f>CWF!G3</f>
        <v>1.4407407407407409E-3</v>
      </c>
      <c r="I20" s="201">
        <f>CWF!H3</f>
        <v>1.4449074074074076E-3</v>
      </c>
      <c r="J20" s="658">
        <v>18</v>
      </c>
      <c r="K20" s="640" t="str">
        <f>MES!H13</f>
        <v>Jake, Caleb, Nathan, Kyler</v>
      </c>
      <c r="L20" s="722" t="s">
        <v>546</v>
      </c>
      <c r="M20" s="655" t="str">
        <f>MES!J13</f>
        <v>:26.56</v>
      </c>
      <c r="N20" s="641" t="str">
        <f>MES!K13</f>
        <v>:29.44</v>
      </c>
      <c r="O20" s="641" t="str">
        <f>MES!L13</f>
        <v>:31.57</v>
      </c>
      <c r="P20" s="656" t="str">
        <f>MES!M13</f>
        <v>:30.98</v>
      </c>
      <c r="Q20" s="651">
        <f>MES!N13</f>
        <v>1.3721064814814813E-3</v>
      </c>
      <c r="R20" s="201">
        <f>MES!O13</f>
        <v>1.3726851851851851E-3</v>
      </c>
    </row>
    <row r="21" spans="1:18" ht="24.9" customHeight="1" thickBot="1" x14ac:dyDescent="0.3">
      <c r="A21" s="646">
        <v>19</v>
      </c>
      <c r="B21" s="640" t="str">
        <f>HIG!A3</f>
        <v>Caleb, Jake, Michael, Hunter 2:08.62</v>
      </c>
      <c r="C21" s="722" t="s">
        <v>1434</v>
      </c>
      <c r="D21" s="655" t="str">
        <f>HIG!C3</f>
        <v>:34.03</v>
      </c>
      <c r="E21" s="641" t="str">
        <f>HIG!D3</f>
        <v>:34.34</v>
      </c>
      <c r="F21" s="641" t="str">
        <f>HIG!E3</f>
        <v>:31.74</v>
      </c>
      <c r="G21" s="656" t="str">
        <f>HIG!F3</f>
        <v>:26.66</v>
      </c>
      <c r="H21" s="642">
        <f>HIG!G3</f>
        <v>1.4672453703703703E-3</v>
      </c>
      <c r="I21" s="201">
        <f>HIG!H3</f>
        <v>1.4642361111111108E-3</v>
      </c>
      <c r="J21" s="658">
        <v>19</v>
      </c>
      <c r="K21" s="640" t="str">
        <f>AJ!H13</f>
        <v>Michael, Claas, Aiden, Hunter 2:03.32</v>
      </c>
      <c r="L21" s="722" t="s">
        <v>1015</v>
      </c>
      <c r="M21" s="655" t="str">
        <f>AJ!J13</f>
        <v>:28.44</v>
      </c>
      <c r="N21" s="641" t="str">
        <f>AJ!K13</f>
        <v>:32.72</v>
      </c>
      <c r="O21" s="641" t="str">
        <f>AJ!L13</f>
        <v>:30.62</v>
      </c>
      <c r="P21" s="656" t="str">
        <f>AJ!M13</f>
        <v>:29.26</v>
      </c>
      <c r="Q21" s="651">
        <f>AJ!N13</f>
        <v>1.400578703703704E-3</v>
      </c>
      <c r="R21" s="201">
        <f>AJ!O13</f>
        <v>1.396990740740741E-3</v>
      </c>
    </row>
    <row r="22" spans="1:18" ht="24.9" customHeight="1" thickBot="1" x14ac:dyDescent="0.3">
      <c r="A22" s="646">
        <v>20</v>
      </c>
      <c r="B22" s="640" t="str">
        <f>AJ!A3</f>
        <v>Derek, Jake, Aron, Michael 2:09.94</v>
      </c>
      <c r="C22" s="722" t="s">
        <v>1015</v>
      </c>
      <c r="D22" s="655" t="str">
        <f>AJ!B3</f>
        <v>:33.79</v>
      </c>
      <c r="E22" s="641" t="str">
        <f>AJ!C3</f>
        <v>:33.90</v>
      </c>
      <c r="F22" s="641" t="str">
        <f>AJ!D3</f>
        <v>:32.42</v>
      </c>
      <c r="G22" s="656" t="str">
        <f>AJ!E3</f>
        <v>:27.23</v>
      </c>
      <c r="H22" s="642">
        <f>AJ!F3</f>
        <v>1.4738425925925926E-3</v>
      </c>
      <c r="I22" s="201">
        <f>AJ!G3</f>
        <v>1.4718750000000001E-3</v>
      </c>
      <c r="J22" s="658">
        <v>20</v>
      </c>
      <c r="K22" s="640" t="str">
        <f>SSI!I15</f>
        <v>Claas, Max, Mat, Justin 2:05.05</v>
      </c>
      <c r="L22" s="722" t="s">
        <v>1995</v>
      </c>
      <c r="M22" s="655" t="str">
        <f>SSI!K15</f>
        <v>:30.74</v>
      </c>
      <c r="N22" s="641" t="str">
        <f>SSI!L15</f>
        <v>:32.36</v>
      </c>
      <c r="O22" s="641" t="str">
        <f>SSI!M15</f>
        <v>:29.20</v>
      </c>
      <c r="P22" s="656" t="str">
        <f>SSI!N15</f>
        <v>:29.54</v>
      </c>
      <c r="Q22" s="651">
        <f>SSI!O15</f>
        <v>1.4101851851851853E-3</v>
      </c>
      <c r="R22" s="201">
        <f>SSI!P15</f>
        <v>1.4101851851851853E-3</v>
      </c>
    </row>
    <row r="23" spans="1:18" ht="24.9" customHeight="1" thickBot="1" x14ac:dyDescent="0.3">
      <c r="A23" s="646">
        <v>21</v>
      </c>
      <c r="B23" s="640" t="str">
        <f>MES!A3</f>
        <v>Michael, Aron, Derek, Hunter</v>
      </c>
      <c r="C23" s="722" t="s">
        <v>546</v>
      </c>
      <c r="D23" s="655" t="str">
        <f>MES!B3</f>
        <v>:34.52</v>
      </c>
      <c r="E23" s="641" t="str">
        <f>MES!C3</f>
        <v>:35.23</v>
      </c>
      <c r="F23" s="641" t="str">
        <f>MES!D3</f>
        <v>:31.08</v>
      </c>
      <c r="G23" s="656" t="str">
        <f>MES!E3</f>
        <v>:27.65</v>
      </c>
      <c r="H23" s="642">
        <f>MES!F3</f>
        <v>1.4870370370370369E-3</v>
      </c>
      <c r="I23" s="201">
        <f>MES!G3</f>
        <v>1.4870370370370369E-3</v>
      </c>
      <c r="J23" s="658">
        <v>21</v>
      </c>
      <c r="K23" s="640" t="str">
        <f>LCQ!I15</f>
        <v>Claas, Max, Mat, Justin 1:58.95</v>
      </c>
      <c r="L23" s="722" t="s">
        <v>1996</v>
      </c>
      <c r="M23" s="655" t="str">
        <f>LCQ!K15</f>
        <v>:31.43</v>
      </c>
      <c r="N23" s="641" t="str">
        <f>LCQ!L15</f>
        <v>:31.47</v>
      </c>
      <c r="O23" s="641" t="str">
        <f>LCQ!M15</f>
        <v>:31.41</v>
      </c>
      <c r="P23" s="656" t="str">
        <f>LCQ!N15</f>
        <v>:29.39</v>
      </c>
      <c r="Q23" s="651">
        <f>LCQ!O15</f>
        <v>1.4317129629629628E-3</v>
      </c>
      <c r="R23" s="201">
        <f>LCQ!P15</f>
        <v>1.4344907407407405E-3</v>
      </c>
    </row>
    <row r="24" spans="1:18" ht="24.9" customHeight="1" thickBot="1" x14ac:dyDescent="0.3">
      <c r="A24" s="646">
        <v>22</v>
      </c>
      <c r="B24" s="640" t="str">
        <f>PCD!A3</f>
        <v>Hunter, Aron, Michael, Jake 2:08.33</v>
      </c>
      <c r="C24" s="722" t="s">
        <v>819</v>
      </c>
      <c r="D24" s="655" t="str">
        <f>PCD!B3</f>
        <v>:37.23</v>
      </c>
      <c r="E24" s="641" t="str">
        <f>PCD!C3</f>
        <v>:34.21</v>
      </c>
      <c r="F24" s="641" t="str">
        <f>PCD!D3</f>
        <v>:31.60</v>
      </c>
      <c r="G24" s="656" t="str">
        <f>PCD!E3</f>
        <v>:27.55</v>
      </c>
      <c r="H24" s="642">
        <f>PCD!F3</f>
        <v>1.5114583333333332E-3</v>
      </c>
      <c r="I24" s="201">
        <f>PCD!G3</f>
        <v>1.5089120370370369E-3</v>
      </c>
      <c r="J24" s="658">
        <v>22</v>
      </c>
      <c r="K24" s="640" t="str">
        <f>HIG!I13</f>
        <v>Aiden, Claas, Mat, Jacob 2:07.83</v>
      </c>
      <c r="L24" s="722" t="s">
        <v>1434</v>
      </c>
      <c r="M24" s="655" t="str">
        <f>HIG!K13</f>
        <v>:30.22</v>
      </c>
      <c r="N24" s="641" t="str">
        <f>HIG!L13</f>
        <v>:31.13</v>
      </c>
      <c r="O24" s="641" t="str">
        <f>HIG!M13</f>
        <v>:32.74</v>
      </c>
      <c r="P24" s="656" t="str">
        <f>HIG!N13</f>
        <v>:32.40</v>
      </c>
      <c r="Q24" s="651">
        <f>HIG!O13</f>
        <v>1.4640046296296296E-3</v>
      </c>
      <c r="R24" s="201">
        <f>HIG!P13</f>
        <v>1.4564814814814813E-3</v>
      </c>
    </row>
    <row r="25" spans="1:18" ht="24.9" customHeight="1" thickBot="1" x14ac:dyDescent="0.3">
      <c r="A25" s="647">
        <v>23</v>
      </c>
      <c r="B25" s="640" t="str">
        <f>GCS!A3</f>
        <v>Kyler, Aron, Michael, Hunter 2:09.68</v>
      </c>
      <c r="C25" s="722" t="s">
        <v>1873</v>
      </c>
      <c r="D25" s="655" t="str">
        <f>GCS!C3</f>
        <v>:36.95</v>
      </c>
      <c r="E25" s="641" t="str">
        <f>GCS!D3</f>
        <v>:35.83</v>
      </c>
      <c r="F25" s="641" t="str">
        <f>GCS!E3</f>
        <v>:29.80</v>
      </c>
      <c r="G25" s="656" t="str">
        <f>GCS!F3</f>
        <v>:28.17</v>
      </c>
      <c r="H25" s="642">
        <f>GCS!G3</f>
        <v>1.5133101851851852E-3</v>
      </c>
      <c r="I25" s="201">
        <f>GCS!H3</f>
        <v>1.5129629629629627E-3</v>
      </c>
      <c r="J25" s="657">
        <v>23</v>
      </c>
      <c r="K25" s="640" t="str">
        <f>AJ!H14</f>
        <v>Mat, Jacob, Justin, Max 2:13.67</v>
      </c>
      <c r="L25" s="722" t="s">
        <v>1015</v>
      </c>
      <c r="M25" s="655" t="str">
        <f>AJ!J14</f>
        <v>:31.38</v>
      </c>
      <c r="N25" s="641" t="str">
        <f>AJ!K14</f>
        <v>:31.74</v>
      </c>
      <c r="O25" s="641" t="str">
        <f>AJ!L14</f>
        <v>:33.19</v>
      </c>
      <c r="P25" s="656" t="str">
        <f>AJ!M14</f>
        <v>:33.01</v>
      </c>
      <c r="Q25" s="651">
        <f>AJ!N14</f>
        <v>1.4967592592592593E-3</v>
      </c>
      <c r="R25" s="201">
        <f>AJ!O14</f>
        <v>1.4930555555555556E-3</v>
      </c>
    </row>
    <row r="26" spans="1:18" ht="24.9" customHeight="1" thickBot="1" x14ac:dyDescent="0.3">
      <c r="A26" s="646">
        <v>24</v>
      </c>
      <c r="B26" s="640" t="str">
        <f>AJ!A4</f>
        <v>Sam, Max, Mat, Justin 2:56.10</v>
      </c>
      <c r="C26" s="722" t="s">
        <v>1015</v>
      </c>
      <c r="D26" s="655" t="str">
        <f>AJ!B4</f>
        <v>:40.75</v>
      </c>
      <c r="E26" s="641" t="str">
        <f>AJ!C4</f>
        <v>:40.13</v>
      </c>
      <c r="F26" s="641" t="str">
        <f>AJ!D4</f>
        <v>:38.22</v>
      </c>
      <c r="G26" s="656" t="str">
        <f>AJ!E4</f>
        <v>:33.11</v>
      </c>
      <c r="H26" s="642">
        <f>AJ!F4</f>
        <v>1.7616898148148149E-3</v>
      </c>
      <c r="I26" s="201">
        <f>AJ!G4</f>
        <v>1.7592592592592592E-3</v>
      </c>
      <c r="J26" s="658">
        <v>24</v>
      </c>
      <c r="K26" s="640" t="str">
        <f>PCD!H13</f>
        <v>Kyler, Mat, Claas, Aiden 2:07.51</v>
      </c>
      <c r="L26" s="722" t="s">
        <v>819</v>
      </c>
      <c r="M26" s="655" t="str">
        <f>PCD!J13</f>
        <v>:30.59</v>
      </c>
      <c r="N26" s="641" t="str">
        <f>PCD!K13</f>
        <v>:32.80</v>
      </c>
      <c r="O26" s="641" t="str">
        <f>PCD!L13</f>
        <v>:32.85</v>
      </c>
      <c r="P26" s="656" t="str">
        <f>PCD!M13</f>
        <v>:33.83</v>
      </c>
      <c r="Q26" s="651">
        <f>PCD!N13</f>
        <v>1.5054398148148147E-3</v>
      </c>
      <c r="R26" s="201">
        <f>PCD!O13</f>
        <v>1.5075231481481482E-3</v>
      </c>
    </row>
    <row r="27" spans="1:18" ht="24.9" customHeight="1" thickBot="1" x14ac:dyDescent="0.3">
      <c r="A27" s="646">
        <v>25</v>
      </c>
      <c r="B27" s="640" t="str">
        <f>HIG!A4</f>
        <v>Sam, Jacob, Mat, Aiden 2:29.33</v>
      </c>
      <c r="C27" s="722" t="s">
        <v>1434</v>
      </c>
      <c r="D27" s="655" t="str">
        <f>HIG!C4</f>
        <v>:42.61</v>
      </c>
      <c r="E27" s="641" t="str">
        <f>HIG!D4</f>
        <v>:39.87</v>
      </c>
      <c r="F27" s="641" t="str">
        <f>HIG!E4</f>
        <v>:38.42</v>
      </c>
      <c r="G27" s="656" t="str">
        <f>HIG!F4</f>
        <v>:32.17</v>
      </c>
      <c r="H27" s="642">
        <f>HIG!G4</f>
        <v>1.7721064814814813E-3</v>
      </c>
      <c r="I27" s="201">
        <f>HIG!H4</f>
        <v>1.7773148148148149E-3</v>
      </c>
      <c r="J27" s="658">
        <v>25</v>
      </c>
      <c r="K27" s="640" t="str">
        <f>HIG!I14</f>
        <v>Justin, Caiden, Sam, Max 2:30.96</v>
      </c>
      <c r="L27" s="722" t="s">
        <v>1434</v>
      </c>
      <c r="M27" s="655" t="str">
        <f>HIG!K14</f>
        <v>:32.50</v>
      </c>
      <c r="N27" s="641" t="str">
        <f>HIG!L14</f>
        <v>:38.68</v>
      </c>
      <c r="O27" s="641" t="str">
        <f>HIG!M14</f>
        <v>:34.58</v>
      </c>
      <c r="P27" s="656" t="str">
        <f>HIG!N14</f>
        <v>:31.35</v>
      </c>
      <c r="Q27" s="651">
        <f>HIG!O14</f>
        <v>1.5869212962962963E-3</v>
      </c>
      <c r="R27" s="201">
        <f>HIG!P14</f>
        <v>1.5815972222222221E-3</v>
      </c>
    </row>
    <row r="28" spans="1:18" ht="24.9" customHeight="1" thickBot="1" x14ac:dyDescent="0.3">
      <c r="A28" s="646">
        <v>26</v>
      </c>
      <c r="B28" s="640" t="str">
        <f>MES!A4</f>
        <v>Max, Jacob, Claas, Mat</v>
      </c>
      <c r="C28" s="722" t="s">
        <v>546</v>
      </c>
      <c r="D28" s="655" t="str">
        <f>MES!B4</f>
        <v>:45.68</v>
      </c>
      <c r="E28" s="641" t="str">
        <f>MES!C4</f>
        <v>:39.74</v>
      </c>
      <c r="F28" s="641" t="str">
        <f>MES!D4</f>
        <v>:39.92</v>
      </c>
      <c r="G28" s="656" t="str">
        <f>MES!E4</f>
        <v>:31.73</v>
      </c>
      <c r="H28" s="642">
        <f>MES!F4</f>
        <v>1.8178240740740741E-3</v>
      </c>
      <c r="I28" s="201">
        <f>MES!G4</f>
        <v>1.8178240740740741E-3</v>
      </c>
      <c r="J28" s="658">
        <v>26</v>
      </c>
      <c r="K28" s="640" t="str">
        <f>MES!H14</f>
        <v>Justin, Caiden, James, Aiden</v>
      </c>
      <c r="L28" s="722" t="s">
        <v>546</v>
      </c>
      <c r="M28" s="655" t="str">
        <f>MES!J14</f>
        <v>:36.57</v>
      </c>
      <c r="N28" s="641" t="str">
        <f>MES!K14</f>
        <v>:39.22</v>
      </c>
      <c r="O28" s="641" t="str">
        <f>MES!L14</f>
        <v>:46.61</v>
      </c>
      <c r="P28" s="656" t="str">
        <f>MES!M14</f>
        <v>:33.25</v>
      </c>
      <c r="Q28" s="651">
        <f>MES!N14</f>
        <v>1.8015046296296297E-3</v>
      </c>
      <c r="R28" s="201">
        <f>MES!O14</f>
        <v>1.7855324074074073E-3</v>
      </c>
    </row>
    <row r="29" spans="1:18" ht="24.9" customHeight="1" thickBot="1" x14ac:dyDescent="0.3">
      <c r="A29" s="646">
        <v>27</v>
      </c>
      <c r="B29" s="640"/>
      <c r="C29" s="722"/>
      <c r="D29" s="655"/>
      <c r="E29" s="641"/>
      <c r="F29" s="641"/>
      <c r="G29" s="656"/>
      <c r="H29" s="642"/>
      <c r="I29" s="201"/>
      <c r="J29" s="658">
        <v>27</v>
      </c>
      <c r="K29" s="640"/>
      <c r="L29" s="722"/>
      <c r="M29" s="655"/>
      <c r="N29" s="641"/>
      <c r="O29" s="641"/>
      <c r="P29" s="656"/>
      <c r="Q29" s="651"/>
      <c r="R29" s="201"/>
    </row>
    <row r="30" spans="1:18" ht="24.9" customHeight="1" thickBot="1" x14ac:dyDescent="0.3">
      <c r="A30" s="646">
        <v>28</v>
      </c>
      <c r="B30" s="640"/>
      <c r="C30" s="722"/>
      <c r="D30" s="655"/>
      <c r="E30" s="641"/>
      <c r="F30" s="641"/>
      <c r="G30" s="656"/>
      <c r="H30" s="642"/>
      <c r="I30" s="201"/>
      <c r="J30" s="658">
        <v>28</v>
      </c>
      <c r="K30" s="640"/>
      <c r="L30" s="722"/>
      <c r="M30" s="655"/>
      <c r="N30" s="641"/>
      <c r="O30" s="641"/>
      <c r="P30" s="656"/>
      <c r="Q30" s="651"/>
      <c r="R30" s="201"/>
    </row>
    <row r="31" spans="1:18" ht="24.9" customHeight="1" thickBot="1" x14ac:dyDescent="0.35">
      <c r="A31" s="646"/>
      <c r="B31" s="787" t="s">
        <v>2365</v>
      </c>
      <c r="C31" s="867"/>
      <c r="D31" s="868"/>
      <c r="E31" s="868"/>
      <c r="F31" s="868"/>
      <c r="G31" s="868"/>
      <c r="H31" s="868"/>
      <c r="I31" s="869"/>
      <c r="J31" s="843" t="s">
        <v>14</v>
      </c>
      <c r="K31" s="844"/>
      <c r="L31" s="844"/>
      <c r="M31" s="844"/>
      <c r="N31" s="844"/>
      <c r="O31" s="844"/>
      <c r="P31" s="844"/>
      <c r="Q31" s="844"/>
      <c r="R31" s="845"/>
    </row>
    <row r="32" spans="1:18" ht="24.9" customHeight="1" thickBot="1" x14ac:dyDescent="0.35">
      <c r="A32" s="62" t="s">
        <v>30</v>
      </c>
      <c r="B32" s="638" t="s">
        <v>17</v>
      </c>
      <c r="C32" s="723" t="s">
        <v>18</v>
      </c>
      <c r="D32" s="639" t="s">
        <v>25</v>
      </c>
      <c r="E32" s="199" t="s">
        <v>26</v>
      </c>
      <c r="F32" s="199" t="s">
        <v>27</v>
      </c>
      <c r="G32" s="200" t="s">
        <v>28</v>
      </c>
      <c r="H32" s="793" t="s">
        <v>31</v>
      </c>
      <c r="I32" s="200" t="s">
        <v>29</v>
      </c>
      <c r="J32" s="846" t="s">
        <v>77</v>
      </c>
      <c r="K32" s="847"/>
      <c r="L32" s="847"/>
      <c r="M32" s="847"/>
      <c r="N32" s="847"/>
      <c r="O32" s="847"/>
      <c r="P32" s="847"/>
      <c r="Q32" s="847"/>
      <c r="R32" s="848"/>
    </row>
    <row r="33" spans="1:18" ht="24.9" customHeight="1" thickBot="1" x14ac:dyDescent="0.35">
      <c r="A33" s="649">
        <v>1</v>
      </c>
      <c r="B33" s="643" t="str">
        <f>LCQ!I32</f>
        <v>Esteban, Nick, Kaleb, Tim 3:37.54</v>
      </c>
      <c r="C33" s="721" t="s">
        <v>1996</v>
      </c>
      <c r="D33" s="653" t="str">
        <f>LCQ!K32</f>
        <v>:58.12</v>
      </c>
      <c r="E33" s="644" t="str">
        <f>LCQ!L32</f>
        <v>:54.77</v>
      </c>
      <c r="F33" s="644" t="str">
        <f>LCQ!M32</f>
        <v>:53.88</v>
      </c>
      <c r="G33" s="654" t="str">
        <f>LCQ!N32</f>
        <v>:50.64</v>
      </c>
      <c r="H33" s="456">
        <f>LCQ!O32</f>
        <v>2.516550925925926E-3</v>
      </c>
      <c r="I33" s="634">
        <f>LCQ!P32</f>
        <v>2.516550925925926E-3</v>
      </c>
      <c r="J33" s="840" t="s">
        <v>205</v>
      </c>
      <c r="K33" s="841"/>
      <c r="L33" s="841"/>
      <c r="M33" s="841"/>
      <c r="N33" s="841"/>
      <c r="O33" s="841"/>
      <c r="P33" s="841"/>
      <c r="Q33" s="841"/>
      <c r="R33" s="842"/>
    </row>
    <row r="34" spans="1:18" ht="24.9" customHeight="1" thickBot="1" x14ac:dyDescent="0.35">
      <c r="A34" s="91">
        <v>2</v>
      </c>
      <c r="B34" s="640" t="str">
        <f>SSI!I32</f>
        <v xml:space="preserve">Esteban, Nick, Kaleb, Tim </v>
      </c>
      <c r="C34" s="722" t="s">
        <v>1995</v>
      </c>
      <c r="D34" s="655" t="str">
        <f>SSI!K32</f>
        <v>:57.08</v>
      </c>
      <c r="E34" s="641" t="str">
        <f>SSI!L32</f>
        <v>:56.79</v>
      </c>
      <c r="F34" s="641" t="str">
        <f>SSI!M32</f>
        <v>:53.91</v>
      </c>
      <c r="G34" s="656" t="str">
        <f>SSI!N32</f>
        <v>:51.54</v>
      </c>
      <c r="H34" s="500">
        <f>SSI!O32</f>
        <v>2.5384259259259257E-3</v>
      </c>
      <c r="I34" s="521">
        <f>SSI!P32</f>
        <v>2.5384259259259257E-3</v>
      </c>
      <c r="J34" s="840" t="s">
        <v>206</v>
      </c>
      <c r="K34" s="841"/>
      <c r="L34" s="841"/>
      <c r="M34" s="841"/>
      <c r="N34" s="841"/>
      <c r="O34" s="841"/>
      <c r="P34" s="841"/>
      <c r="Q34" s="841"/>
      <c r="R34" s="842"/>
    </row>
    <row r="35" spans="1:18" ht="24.9" customHeight="1" thickBot="1" x14ac:dyDescent="0.35">
      <c r="A35" s="91">
        <v>3</v>
      </c>
      <c r="B35" s="640" t="str">
        <f>KI!I30</f>
        <v>Tim, Nick, Kaleb, Esteban 3:41.57</v>
      </c>
      <c r="C35" s="722" t="s">
        <v>1564</v>
      </c>
      <c r="D35" s="778" t="str">
        <f>KI!K30</f>
        <v>:55:24</v>
      </c>
      <c r="E35" s="641" t="str">
        <f>KI!L30</f>
        <v>:58.85</v>
      </c>
      <c r="F35" s="641" t="str">
        <f>KI!M30</f>
        <v>:56.29</v>
      </c>
      <c r="G35" s="656" t="str">
        <f>KI!N30</f>
        <v>:50.17</v>
      </c>
      <c r="H35" s="500">
        <f>KI!O30</f>
        <v>2.5526620370370369E-3</v>
      </c>
      <c r="I35" s="508">
        <f>KI!P30</f>
        <v>2.5531249999999998E-3</v>
      </c>
      <c r="J35" s="840" t="s">
        <v>207</v>
      </c>
      <c r="K35" s="841"/>
      <c r="L35" s="841"/>
      <c r="M35" s="841"/>
      <c r="N35" s="841"/>
      <c r="O35" s="841"/>
      <c r="P35" s="841"/>
      <c r="Q35" s="841"/>
      <c r="R35" s="842"/>
    </row>
    <row r="36" spans="1:18" ht="24.9" customHeight="1" thickBot="1" x14ac:dyDescent="0.35">
      <c r="A36" s="91">
        <v>4</v>
      </c>
      <c r="B36" s="640" t="str">
        <f>PCD!H30</f>
        <v>Kaleb, Esteban, Nick, Tim 3:43.99</v>
      </c>
      <c r="C36" s="722" t="s">
        <v>819</v>
      </c>
      <c r="D36" s="660" t="str">
        <f>PCD!J30</f>
        <v>:54.12</v>
      </c>
      <c r="E36" s="641" t="str">
        <f>PCD!K30</f>
        <v>:59.54</v>
      </c>
      <c r="F36" s="641" t="str">
        <f>PCD!L30</f>
        <v>:57.53</v>
      </c>
      <c r="G36" s="656" t="str">
        <f>PCD!M30</f>
        <v>:50.81</v>
      </c>
      <c r="H36" s="500">
        <f>PCD!N30</f>
        <v>2.5694444444444445E-3</v>
      </c>
      <c r="I36" s="636">
        <f>PCD!O30</f>
        <v>2.5710648148148147E-3</v>
      </c>
      <c r="J36" s="840" t="s">
        <v>209</v>
      </c>
      <c r="K36" s="841"/>
      <c r="L36" s="841"/>
      <c r="M36" s="841"/>
      <c r="N36" s="841"/>
      <c r="O36" s="841"/>
      <c r="P36" s="841"/>
      <c r="Q36" s="841"/>
      <c r="R36" s="842"/>
    </row>
    <row r="37" spans="1:18" ht="24.9" customHeight="1" thickBot="1" x14ac:dyDescent="0.35">
      <c r="A37" s="91">
        <v>5</v>
      </c>
      <c r="B37" s="640" t="str">
        <f>AJ!H30</f>
        <v>Esteban, Nick, Kaleb, Tim 3:39.08</v>
      </c>
      <c r="C37" s="722" t="s">
        <v>1015</v>
      </c>
      <c r="D37" s="655" t="str">
        <f>AJ!J30</f>
        <v>:59.46</v>
      </c>
      <c r="E37" s="641" t="str">
        <f>AJ!K30</f>
        <v>:58.78</v>
      </c>
      <c r="F37" s="641" t="str">
        <f>AJ!L30</f>
        <v>:55.49</v>
      </c>
      <c r="G37" s="656" t="str">
        <f>AJ!M30</f>
        <v>:51.88</v>
      </c>
      <c r="H37" s="500">
        <f>AJ!N30</f>
        <v>2.611226851851852E-3</v>
      </c>
      <c r="I37" s="636">
        <f>AJ!O30</f>
        <v>2.6107638888888886E-3</v>
      </c>
      <c r="J37" s="840" t="s">
        <v>210</v>
      </c>
      <c r="K37" s="841"/>
      <c r="L37" s="841"/>
      <c r="M37" s="841"/>
      <c r="N37" s="841"/>
      <c r="O37" s="841"/>
      <c r="P37" s="841"/>
      <c r="Q37" s="841"/>
      <c r="R37" s="842"/>
    </row>
    <row r="38" spans="1:18" ht="24.9" customHeight="1" thickBot="1" x14ac:dyDescent="0.35">
      <c r="A38" s="91">
        <v>6</v>
      </c>
      <c r="B38" s="640" t="str">
        <f>HIG!I30</f>
        <v>Tim, Nick, Kaleb, Esteban 3:43.96</v>
      </c>
      <c r="C38" s="722" t="s">
        <v>1434</v>
      </c>
      <c r="D38" s="660" t="str">
        <f>HIG!K30</f>
        <v>:52.66</v>
      </c>
      <c r="E38" s="641">
        <f>HIG!L30</f>
        <v>7.2488425925925932E-4</v>
      </c>
      <c r="F38" s="641" t="str">
        <f>HIG!M30</f>
        <v>:55.72</v>
      </c>
      <c r="G38" s="656" t="str">
        <f>HIG!N30</f>
        <v>:59.11</v>
      </c>
      <c r="H38" s="500">
        <f>HIG!O30</f>
        <v>2.6634259259259263E-3</v>
      </c>
      <c r="I38" s="636">
        <f>HIG!P30</f>
        <v>2.6646990740740741E-3</v>
      </c>
      <c r="J38" s="840" t="s">
        <v>211</v>
      </c>
      <c r="K38" s="841"/>
      <c r="L38" s="841"/>
      <c r="M38" s="841"/>
      <c r="N38" s="841"/>
      <c r="O38" s="841"/>
      <c r="P38" s="841"/>
      <c r="Q38" s="841"/>
      <c r="R38" s="842"/>
    </row>
    <row r="39" spans="1:18" ht="24.9" customHeight="1" thickBot="1" x14ac:dyDescent="0.35">
      <c r="A39" s="91">
        <v>7</v>
      </c>
      <c r="B39" s="640" t="str">
        <f>ALA!I32</f>
        <v>Esteban, Kaleb, Nick, Tim 3:39.91</v>
      </c>
      <c r="C39" s="722" t="s">
        <v>1994</v>
      </c>
      <c r="D39" s="655">
        <f>ALA!K32</f>
        <v>7.0937500000000004E-4</v>
      </c>
      <c r="E39" s="641" t="str">
        <f>ALA!L32</f>
        <v>:54.54</v>
      </c>
      <c r="F39" s="641">
        <f>ALA!M32</f>
        <v>7.1504629629629641E-4</v>
      </c>
      <c r="G39" s="656" t="str">
        <f>ALA!N32</f>
        <v>:53.43</v>
      </c>
      <c r="H39" s="500">
        <f>ALA!O32</f>
        <v>2.6740740740740739E-3</v>
      </c>
      <c r="I39" s="636">
        <f>ALA!P32</f>
        <v>2.6747685185185186E-3</v>
      </c>
      <c r="J39" s="840" t="s">
        <v>1644</v>
      </c>
      <c r="K39" s="841"/>
      <c r="L39" s="841"/>
      <c r="M39" s="841"/>
      <c r="N39" s="841"/>
      <c r="O39" s="841"/>
      <c r="P39" s="841"/>
      <c r="Q39" s="841"/>
      <c r="R39" s="842"/>
    </row>
    <row r="40" spans="1:18" ht="24.9" customHeight="1" thickBot="1" x14ac:dyDescent="0.35">
      <c r="A40" s="91">
        <v>8</v>
      </c>
      <c r="B40" s="640" t="str">
        <f>'AZ1'!I32</f>
        <v>Nick, Derek, Michael, Esteban 3:50.54</v>
      </c>
      <c r="C40" s="722" t="s">
        <v>2411</v>
      </c>
      <c r="D40" s="778" t="str">
        <f>'AZ1'!K32</f>
        <v>:56.02</v>
      </c>
      <c r="E40" s="641" t="str">
        <f>'AZ1'!L32</f>
        <v>:57.64</v>
      </c>
      <c r="F40" s="641" t="str">
        <f>'AZ1'!M32</f>
        <v>:59.37</v>
      </c>
      <c r="G40" s="656" t="str">
        <f>'AZ1'!N32</f>
        <v>:58.31</v>
      </c>
      <c r="H40" s="500">
        <f>'AZ1'!O32</f>
        <v>2.6775462962962964E-3</v>
      </c>
      <c r="I40" s="508">
        <f>'AZ1'!P32</f>
        <v>2.6775462962962964E-3</v>
      </c>
      <c r="J40" s="840" t="s">
        <v>212</v>
      </c>
      <c r="K40" s="841"/>
      <c r="L40" s="841"/>
      <c r="M40" s="841"/>
      <c r="N40" s="841"/>
      <c r="O40" s="841"/>
      <c r="P40" s="841"/>
      <c r="Q40" s="841"/>
      <c r="R40" s="842"/>
    </row>
    <row r="41" spans="1:18" ht="24.9" customHeight="1" thickBot="1" x14ac:dyDescent="0.35">
      <c r="A41" s="91">
        <v>9</v>
      </c>
      <c r="B41" s="640" t="str">
        <f>'AZ2'!I32</f>
        <v>Derek, Michael, Caleb, Esteban 3:55.17</v>
      </c>
      <c r="C41" s="722" t="s">
        <v>2412</v>
      </c>
      <c r="D41" s="778" t="str">
        <f>'AZ2'!K32</f>
        <v>:56.88</v>
      </c>
      <c r="E41" s="641" t="str">
        <f>'AZ2'!L32</f>
        <v>:58.72</v>
      </c>
      <c r="F41" s="641" t="str">
        <f>'AZ2'!M32</f>
        <v>:59.85</v>
      </c>
      <c r="G41" s="656" t="str">
        <f>'AZ2'!N32</f>
        <v>:56.32</v>
      </c>
      <c r="H41" s="500">
        <f>'AZ2'!O32</f>
        <v>2.6825231481481487E-3</v>
      </c>
      <c r="I41" s="508">
        <f>'AZ2'!P32</f>
        <v>2.6825231481481487E-3</v>
      </c>
      <c r="J41" s="840" t="s">
        <v>213</v>
      </c>
      <c r="K41" s="841"/>
      <c r="L41" s="841"/>
      <c r="M41" s="841"/>
      <c r="N41" s="841"/>
      <c r="O41" s="841"/>
      <c r="P41" s="841"/>
      <c r="Q41" s="841"/>
      <c r="R41" s="842"/>
    </row>
    <row r="42" spans="1:18" ht="24.9" customHeight="1" thickBot="1" x14ac:dyDescent="0.35">
      <c r="A42" s="91">
        <v>10</v>
      </c>
      <c r="B42" s="640" t="str">
        <f>LCQ!I33</f>
        <v>Jake, Derek, Michael, Caleb 4:03.40</v>
      </c>
      <c r="C42" s="722" t="s">
        <v>1996</v>
      </c>
      <c r="D42" s="655" t="str">
        <f>LCQ!K33</f>
        <v>:57.81</v>
      </c>
      <c r="E42" s="641" t="str">
        <f>LCQ!L33</f>
        <v>:57.92</v>
      </c>
      <c r="F42" s="641">
        <f>LCQ!M33</f>
        <v>7.0532407407407403E-4</v>
      </c>
      <c r="G42" s="656">
        <f>LCQ!N33</f>
        <v>6.9953703703703714E-4</v>
      </c>
      <c r="H42" s="500">
        <f>LCQ!O33</f>
        <v>2.7443287037037037E-3</v>
      </c>
      <c r="I42" s="508">
        <f>LCQ!P33</f>
        <v>2.745138888888889E-3</v>
      </c>
      <c r="J42" s="840" t="s">
        <v>214</v>
      </c>
      <c r="K42" s="841"/>
      <c r="L42" s="841"/>
      <c r="M42" s="841"/>
      <c r="N42" s="841"/>
      <c r="O42" s="841"/>
      <c r="P42" s="841"/>
      <c r="Q42" s="841"/>
      <c r="R42" s="842"/>
    </row>
    <row r="43" spans="1:18" ht="24.9" customHeight="1" thickBot="1" x14ac:dyDescent="0.35">
      <c r="A43" s="91">
        <v>11</v>
      </c>
      <c r="B43" s="640" t="str">
        <f>SSI!I33</f>
        <v>Caleb, Derek, Michael, Jake 4:06.25</v>
      </c>
      <c r="C43" s="722" t="s">
        <v>1995</v>
      </c>
      <c r="D43" s="655" t="str">
        <f>SSI!K33</f>
        <v>:58.83</v>
      </c>
      <c r="E43" s="641" t="str">
        <f>SSI!L33</f>
        <v>:59.91</v>
      </c>
      <c r="F43" s="641">
        <f>SSI!M33</f>
        <v>7.0173611111111099E-4</v>
      </c>
      <c r="G43" s="656" t="str">
        <f>SSI!N33</f>
        <v>:58.41</v>
      </c>
      <c r="H43" s="500">
        <f>SSI!O33</f>
        <v>2.7520833333333334E-3</v>
      </c>
      <c r="I43" s="636">
        <f>SSI!P33</f>
        <v>2.7520833333333334E-3</v>
      </c>
      <c r="J43" s="840" t="s">
        <v>215</v>
      </c>
      <c r="K43" s="841"/>
      <c r="L43" s="841"/>
      <c r="M43" s="841"/>
      <c r="N43" s="841"/>
      <c r="O43" s="841"/>
      <c r="P43" s="841"/>
      <c r="Q43" s="841"/>
      <c r="R43" s="842"/>
    </row>
    <row r="44" spans="1:18" ht="24.9" customHeight="1" thickBot="1" x14ac:dyDescent="0.35">
      <c r="A44" s="91">
        <v>12</v>
      </c>
      <c r="B44" s="640" t="str">
        <f>GCS!I32</f>
        <v>Esteban, Nick, Derek, Tim 3:46.68</v>
      </c>
      <c r="C44" s="722" t="s">
        <v>1873</v>
      </c>
      <c r="D44" s="655">
        <f>GCS!K32</f>
        <v>7.0324074074074071E-4</v>
      </c>
      <c r="E44" s="641">
        <f>GCS!L32</f>
        <v>7.1307870370370362E-4</v>
      </c>
      <c r="F44" s="641">
        <f>GCS!M32</f>
        <v>7.4861111111111124E-4</v>
      </c>
      <c r="G44" s="656" t="str">
        <f>GCS!N32</f>
        <v>:53.50</v>
      </c>
      <c r="H44" s="500">
        <f>GCS!O32</f>
        <v>2.7841435185185187E-3</v>
      </c>
      <c r="I44" s="636">
        <f>GCS!P32</f>
        <v>2.7805555555555552E-3</v>
      </c>
      <c r="J44" s="840" t="s">
        <v>216</v>
      </c>
      <c r="K44" s="841"/>
      <c r="L44" s="841"/>
      <c r="M44" s="841"/>
      <c r="N44" s="841"/>
      <c r="O44" s="841"/>
      <c r="P44" s="841"/>
      <c r="Q44" s="841"/>
      <c r="R44" s="842"/>
    </row>
    <row r="45" spans="1:18" ht="24.9" customHeight="1" thickBot="1" x14ac:dyDescent="0.35">
      <c r="A45" s="91">
        <v>13</v>
      </c>
      <c r="B45" s="640" t="str">
        <f>EI!I32</f>
        <v>Derek, Jake, Caleb, Aron 4:10.43</v>
      </c>
      <c r="C45" s="722" t="s">
        <v>1643</v>
      </c>
      <c r="D45" s="655">
        <f>EI!K32</f>
        <v>7.0497685185185192E-4</v>
      </c>
      <c r="E45" s="641">
        <f>EI!L32</f>
        <v>7.0393518518518515E-4</v>
      </c>
      <c r="F45" s="641">
        <f>EI!M32</f>
        <v>7.2280092592592589E-4</v>
      </c>
      <c r="G45" s="656">
        <f>EI!N32</f>
        <v>7.3414351851851852E-4</v>
      </c>
      <c r="H45" s="500">
        <f>EI!O32</f>
        <v>2.8658564814814814E-3</v>
      </c>
      <c r="I45" s="508">
        <f>EI!P32</f>
        <v>2.8671296296296296E-3</v>
      </c>
      <c r="J45" s="840" t="s">
        <v>217</v>
      </c>
      <c r="K45" s="841"/>
      <c r="L45" s="841"/>
      <c r="M45" s="841"/>
      <c r="N45" s="841"/>
      <c r="O45" s="841"/>
      <c r="P45" s="841"/>
      <c r="Q45" s="841"/>
      <c r="R45" s="842"/>
    </row>
    <row r="46" spans="1:18" ht="24.9" customHeight="1" thickBot="1" x14ac:dyDescent="0.35">
      <c r="A46" s="91">
        <v>14</v>
      </c>
      <c r="B46" s="640" t="str">
        <f>MES!H30</f>
        <v>Derek, Aron, Caleb, Jake</v>
      </c>
      <c r="C46" s="722" t="s">
        <v>546</v>
      </c>
      <c r="D46" s="655">
        <f>MES!J30</f>
        <v>7.2314814814814811E-4</v>
      </c>
      <c r="E46" s="641">
        <f>MES!K30</f>
        <v>7.4479166666666661E-4</v>
      </c>
      <c r="F46" s="641">
        <f>MES!L30</f>
        <v>7.3703703703703691E-4</v>
      </c>
      <c r="G46" s="656">
        <f>MES!M30</f>
        <v>7.2048611111111109E-4</v>
      </c>
      <c r="H46" s="500">
        <f>MES!N30</f>
        <v>2.9254629629629626E-3</v>
      </c>
      <c r="I46" s="636">
        <f>MES!O30</f>
        <v>2.9260416666666666E-3</v>
      </c>
      <c r="J46" s="840" t="s">
        <v>218</v>
      </c>
      <c r="K46" s="841"/>
      <c r="L46" s="841"/>
      <c r="M46" s="841"/>
      <c r="N46" s="841"/>
      <c r="O46" s="841"/>
      <c r="P46" s="841"/>
      <c r="Q46" s="841"/>
      <c r="R46" s="842"/>
    </row>
    <row r="47" spans="1:18" ht="24.9" customHeight="1" thickBot="1" x14ac:dyDescent="0.35">
      <c r="A47" s="91">
        <v>15</v>
      </c>
      <c r="B47" s="640" t="str">
        <f>CWF!I32</f>
        <v>Derek, Jake, Caleb, Aron 4:10.43</v>
      </c>
      <c r="C47" s="722" t="s">
        <v>1642</v>
      </c>
      <c r="D47" s="655">
        <f>CWF!K32</f>
        <v>7.2303240740740737E-4</v>
      </c>
      <c r="E47" s="641">
        <f>CWF!L32</f>
        <v>7.245370370370371E-4</v>
      </c>
      <c r="F47" s="641">
        <f>CWF!M32</f>
        <v>7.6527777777777781E-4</v>
      </c>
      <c r="G47" s="656">
        <f>CWF!N32</f>
        <v>7.4918981481481484E-4</v>
      </c>
      <c r="H47" s="500">
        <f>CWF!O32</f>
        <v>2.9620370370370373E-3</v>
      </c>
      <c r="I47" s="636">
        <f>CWF!P32</f>
        <v>2.9615740740740744E-3</v>
      </c>
      <c r="J47" s="840"/>
      <c r="K47" s="841"/>
      <c r="L47" s="841"/>
      <c r="M47" s="841"/>
      <c r="N47" s="841"/>
      <c r="O47" s="841"/>
      <c r="P47" s="841"/>
      <c r="Q47" s="841"/>
      <c r="R47" s="842"/>
    </row>
    <row r="48" spans="1:18" ht="24.9" customHeight="1" thickBot="1" x14ac:dyDescent="0.3">
      <c r="A48" s="91">
        <v>16</v>
      </c>
      <c r="B48" s="640" t="str">
        <f>GCS!I33</f>
        <v>Caleb, Michael, Aron, Kyler 4:18.17</v>
      </c>
      <c r="C48" s="722" t="s">
        <v>1873</v>
      </c>
      <c r="D48" s="655">
        <f>GCS!K33</f>
        <v>7.6863425925925927E-4</v>
      </c>
      <c r="E48" s="641">
        <f>GCS!L33</f>
        <v>7.2719907407407401E-4</v>
      </c>
      <c r="F48" s="641">
        <f>GCS!M33</f>
        <v>7.4120370370370366E-4</v>
      </c>
      <c r="G48" s="656">
        <f>GCS!N33</f>
        <v>7.3599537037037036E-4</v>
      </c>
      <c r="H48" s="500">
        <f>GCS!O33</f>
        <v>2.9730324074074073E-3</v>
      </c>
      <c r="I48" s="636">
        <f>GCS!P33</f>
        <v>2.9712962962962965E-3</v>
      </c>
      <c r="J48" s="870"/>
      <c r="K48" s="871"/>
      <c r="L48" s="871"/>
      <c r="M48" s="871"/>
      <c r="N48" s="871"/>
      <c r="O48" s="871"/>
      <c r="P48" s="871"/>
      <c r="Q48" s="871"/>
      <c r="R48" s="872"/>
    </row>
    <row r="49" spans="1:18" ht="24.9" customHeight="1" thickBot="1" x14ac:dyDescent="0.3">
      <c r="A49" s="91">
        <v>17</v>
      </c>
      <c r="B49" s="640" t="str">
        <f>ALA!I33</f>
        <v>Michael, Caleb, Aiden, Derek 4:28.48</v>
      </c>
      <c r="C49" s="722" t="s">
        <v>1994</v>
      </c>
      <c r="D49" s="655">
        <f>ALA!K33</f>
        <v>7.3946759259259267E-4</v>
      </c>
      <c r="E49" s="641">
        <f>ALA!L33</f>
        <v>7.1469907407407409E-4</v>
      </c>
      <c r="F49" s="641">
        <f>ALA!M33</f>
        <v>8.0474537037037049E-4</v>
      </c>
      <c r="G49" s="656">
        <f>ALA!N33</f>
        <v>7.1712962962962963E-4</v>
      </c>
      <c r="H49" s="500">
        <f>ALA!O33</f>
        <v>2.9760416666666668E-3</v>
      </c>
      <c r="I49" s="636">
        <f>ALA!P33</f>
        <v>2.9770833333333333E-3</v>
      </c>
      <c r="J49" s="870"/>
      <c r="K49" s="871"/>
      <c r="L49" s="871"/>
      <c r="M49" s="871"/>
      <c r="N49" s="871"/>
      <c r="O49" s="871"/>
      <c r="P49" s="871"/>
      <c r="Q49" s="871"/>
      <c r="R49" s="872"/>
    </row>
    <row r="50" spans="1:18" ht="24.9" customHeight="1" thickBot="1" x14ac:dyDescent="0.3">
      <c r="A50" s="91">
        <v>18</v>
      </c>
      <c r="B50" s="640" t="str">
        <f>HIG!I31</f>
        <v>Aron, Caleb, Hunter, Derek 4:16.69</v>
      </c>
      <c r="C50" s="722" t="s">
        <v>1434</v>
      </c>
      <c r="D50" s="655">
        <f>HIG!K31</f>
        <v>7.2083333333333331E-4</v>
      </c>
      <c r="E50" s="641">
        <f>HIG!L31</f>
        <v>7.6215277777777772E-4</v>
      </c>
      <c r="F50" s="641">
        <f>HIG!M31</f>
        <v>7.8043981481481465E-4</v>
      </c>
      <c r="G50" s="656">
        <f>HIG!N31</f>
        <v>7.2326388888888885E-4</v>
      </c>
      <c r="H50" s="500">
        <f>HIG!O31</f>
        <v>2.9866898148148148E-3</v>
      </c>
      <c r="I50" s="636">
        <f>HIG!P31</f>
        <v>2.9870370370370367E-3</v>
      </c>
      <c r="J50" s="870"/>
      <c r="K50" s="871"/>
      <c r="L50" s="871"/>
      <c r="M50" s="871"/>
      <c r="N50" s="871"/>
      <c r="O50" s="871"/>
      <c r="P50" s="871"/>
      <c r="Q50" s="871"/>
      <c r="R50" s="872"/>
    </row>
    <row r="51" spans="1:18" ht="24.9" customHeight="1" thickBot="1" x14ac:dyDescent="0.3">
      <c r="A51" s="91">
        <v>19</v>
      </c>
      <c r="B51" s="640" t="str">
        <f>PCD!H31</f>
        <v>Michael, Caleb, Kyler, Jake 4:20.76</v>
      </c>
      <c r="C51" s="722" t="s">
        <v>819</v>
      </c>
      <c r="D51" s="655">
        <f>PCD!J31</f>
        <v>7.3749999999999998E-4</v>
      </c>
      <c r="E51" s="641">
        <f>PCD!K31</f>
        <v>7.519675925925926E-4</v>
      </c>
      <c r="F51" s="641">
        <f>PCD!L31</f>
        <v>7.8379629629629632E-4</v>
      </c>
      <c r="G51" s="656">
        <f>PCD!M31</f>
        <v>7.5624999999999998E-4</v>
      </c>
      <c r="H51" s="642">
        <f>PCD!N31</f>
        <v>3.0299768518518514E-3</v>
      </c>
      <c r="I51" s="201">
        <f>PCD!O31</f>
        <v>3.032638888888889E-3</v>
      </c>
      <c r="J51" s="870"/>
      <c r="K51" s="871"/>
      <c r="L51" s="871"/>
      <c r="M51" s="871"/>
      <c r="N51" s="871"/>
      <c r="O51" s="871"/>
      <c r="P51" s="871"/>
      <c r="Q51" s="871"/>
      <c r="R51" s="872"/>
    </row>
    <row r="52" spans="1:18" ht="24.9" customHeight="1" thickBot="1" x14ac:dyDescent="0.3">
      <c r="A52" s="91">
        <v>20</v>
      </c>
      <c r="B52" s="640" t="str">
        <f>EI!I33</f>
        <v>Kyler, Hunter, Nathan, Michael 4:22.48</v>
      </c>
      <c r="C52" s="722" t="s">
        <v>1643</v>
      </c>
      <c r="D52" s="655">
        <f>EI!K33</f>
        <v>7.637731481481483E-4</v>
      </c>
      <c r="E52" s="641">
        <f>EI!L33</f>
        <v>7.753472222222223E-4</v>
      </c>
      <c r="F52" s="641">
        <f>EI!M33</f>
        <v>8.0775462962962962E-4</v>
      </c>
      <c r="G52" s="656">
        <f>EI!N33</f>
        <v>7.4120370370370366E-4</v>
      </c>
      <c r="H52" s="642">
        <f>EI!O33</f>
        <v>3.0880787037037036E-3</v>
      </c>
      <c r="I52" s="201">
        <f>EI!P33</f>
        <v>3.0902777777777782E-3</v>
      </c>
      <c r="J52" s="870"/>
      <c r="K52" s="871"/>
      <c r="L52" s="871"/>
      <c r="M52" s="871"/>
      <c r="N52" s="871"/>
      <c r="O52" s="871"/>
      <c r="P52" s="871"/>
      <c r="Q52" s="871"/>
      <c r="R52" s="872"/>
    </row>
    <row r="53" spans="1:18" ht="24.9" customHeight="1" thickBot="1" x14ac:dyDescent="0.3">
      <c r="A53" s="91">
        <v>21</v>
      </c>
      <c r="B53" s="640" t="str">
        <f>CWF!I33</f>
        <v>Kyler, Hunter, Nathan, Michael 4:29.87</v>
      </c>
      <c r="C53" s="722" t="s">
        <v>1642</v>
      </c>
      <c r="D53" s="655">
        <f>CWF!K33</f>
        <v>7.4803240740740733E-4</v>
      </c>
      <c r="E53" s="641">
        <f>CWF!L33</f>
        <v>8.0428240740740753E-4</v>
      </c>
      <c r="F53" s="641">
        <f>CWF!M33</f>
        <v>7.7638888888888896E-4</v>
      </c>
      <c r="G53" s="656">
        <f>CWF!N33</f>
        <v>7.6481481481481485E-4</v>
      </c>
      <c r="H53" s="642">
        <f>CWF!O33</f>
        <v>3.093518518518518E-3</v>
      </c>
      <c r="I53" s="201">
        <f>CWF!P33</f>
        <v>3.0918981481481487E-3</v>
      </c>
      <c r="J53" s="870"/>
      <c r="K53" s="871"/>
      <c r="L53" s="871"/>
      <c r="M53" s="871"/>
      <c r="N53" s="871"/>
      <c r="O53" s="871"/>
      <c r="P53" s="871"/>
      <c r="Q53" s="871"/>
      <c r="R53" s="872"/>
    </row>
    <row r="54" spans="1:18" ht="24.9" customHeight="1" thickBot="1" x14ac:dyDescent="0.3">
      <c r="A54" s="91">
        <v>22</v>
      </c>
      <c r="B54" s="640" t="str">
        <f>MES!H31</f>
        <v>Michael, Nathan, Hunter, Kyler</v>
      </c>
      <c r="C54" s="722" t="s">
        <v>546</v>
      </c>
      <c r="D54" s="655">
        <f>MES!J31</f>
        <v>7.7511574074074082E-4</v>
      </c>
      <c r="E54" s="641">
        <f>MES!K31</f>
        <v>8.3784722222222236E-4</v>
      </c>
      <c r="F54" s="641" t="str">
        <f>MES!L31</f>
        <v>1;11.69</v>
      </c>
      <c r="G54" s="656">
        <f>MES!M31</f>
        <v>7.9201388888888898E-4</v>
      </c>
      <c r="H54" s="642">
        <f>MES!N31</f>
        <v>3.2347222222222217E-3</v>
      </c>
      <c r="I54" s="201">
        <f>MES!O31</f>
        <v>3.2269675925925925E-3</v>
      </c>
      <c r="J54" s="870"/>
      <c r="K54" s="871"/>
      <c r="L54" s="871"/>
      <c r="M54" s="871"/>
      <c r="N54" s="871"/>
      <c r="O54" s="871"/>
      <c r="P54" s="871"/>
      <c r="Q54" s="871"/>
      <c r="R54" s="872"/>
    </row>
    <row r="55" spans="1:18" ht="24.9" customHeight="1" thickBot="1" x14ac:dyDescent="0.3">
      <c r="A55" s="91">
        <v>23</v>
      </c>
      <c r="B55" s="640" t="str">
        <f>AJ!H31</f>
        <v>Hunter, Jacob, Mat, Caleb 4:44.64</v>
      </c>
      <c r="C55" s="722" t="s">
        <v>1015</v>
      </c>
      <c r="D55" s="655">
        <f>AJ!J31</f>
        <v>7.7326388888888887E-4</v>
      </c>
      <c r="E55" s="641">
        <f>AJ!K31</f>
        <v>8.3923611111111102E-4</v>
      </c>
      <c r="F55" s="641">
        <f>AJ!L31</f>
        <v>8.4328703703703692E-4</v>
      </c>
      <c r="G55" s="656">
        <f>AJ!M31</f>
        <v>7.8275462962962966E-4</v>
      </c>
      <c r="H55" s="642">
        <f>AJ!N31</f>
        <v>3.2385416666666669E-3</v>
      </c>
      <c r="I55" s="201">
        <f>AJ!O31</f>
        <v>3.2398148148148147E-3</v>
      </c>
      <c r="J55" s="870"/>
      <c r="K55" s="871"/>
      <c r="L55" s="871"/>
      <c r="M55" s="871"/>
      <c r="N55" s="871"/>
      <c r="O55" s="871"/>
      <c r="P55" s="871"/>
      <c r="Q55" s="871"/>
      <c r="R55" s="872"/>
    </row>
    <row r="56" spans="1:18" ht="24.9" customHeight="1" thickBot="1" x14ac:dyDescent="0.3">
      <c r="A56" s="649">
        <v>24</v>
      </c>
      <c r="B56" s="640" t="str">
        <f>MES!H32</f>
        <v>Max, Mat, Claas, Jacob</v>
      </c>
      <c r="C56" s="722" t="s">
        <v>546</v>
      </c>
      <c r="D56" s="655">
        <f>MES!J32</f>
        <v>9.0868055555555548E-4</v>
      </c>
      <c r="E56" s="641">
        <f>MES!K32</f>
        <v>9.0752314814814819E-4</v>
      </c>
      <c r="F56" s="641">
        <f>MES!L32</f>
        <v>9.2916666666666668E-4</v>
      </c>
      <c r="G56" s="656">
        <f>MES!M32</f>
        <v>8.5752314814814816E-4</v>
      </c>
      <c r="H56" s="642">
        <f>MES!N32</f>
        <v>3.6144675925925927E-3</v>
      </c>
      <c r="I56" s="201">
        <f>MES!O32</f>
        <v>3.6150462962962963E-3</v>
      </c>
      <c r="J56" s="870"/>
      <c r="K56" s="871"/>
      <c r="L56" s="871"/>
      <c r="M56" s="871"/>
      <c r="N56" s="871"/>
      <c r="O56" s="871"/>
      <c r="P56" s="871"/>
      <c r="Q56" s="871"/>
      <c r="R56" s="872"/>
    </row>
    <row r="57" spans="1:18" ht="24.9" customHeight="1" thickBot="1" x14ac:dyDescent="0.3">
      <c r="A57" s="91">
        <v>25</v>
      </c>
      <c r="B57" s="640" t="str">
        <f>HIG!I32</f>
        <v>Caiden, Justin, Max, Claas 5:24.01</v>
      </c>
      <c r="C57" s="722" t="s">
        <v>1434</v>
      </c>
      <c r="D57" s="655">
        <f>HIG!K32</f>
        <v>1.0440972222222223E-3</v>
      </c>
      <c r="E57" s="641">
        <f>HIG!L32</f>
        <v>9.8449074074074086E-4</v>
      </c>
      <c r="F57" s="641">
        <f>HIG!M32</f>
        <v>8.1597222222222227E-4</v>
      </c>
      <c r="G57" s="656">
        <f>HIG!N32</f>
        <v>8.336805555555555E-4</v>
      </c>
      <c r="H57" s="642">
        <f>HIG!O32</f>
        <v>3.6782407407407406E-3</v>
      </c>
      <c r="I57" s="201">
        <f>HIG!P32</f>
        <v>3.675231481481482E-3</v>
      </c>
      <c r="J57" s="870"/>
      <c r="K57" s="871"/>
      <c r="L57" s="871"/>
      <c r="M57" s="871"/>
      <c r="N57" s="871"/>
      <c r="O57" s="871"/>
      <c r="P57" s="871"/>
      <c r="Q57" s="871"/>
      <c r="R57" s="872"/>
    </row>
    <row r="58" spans="1:18" ht="24.9" customHeight="1" thickBot="1" x14ac:dyDescent="0.3">
      <c r="A58" s="91">
        <v>26</v>
      </c>
      <c r="B58" s="640" t="str">
        <f>AJ!H32</f>
        <v>Claas, Sam, Caiden, Aiden 5:34.78</v>
      </c>
      <c r="C58" s="722" t="s">
        <v>1015</v>
      </c>
      <c r="D58" s="655">
        <f>AJ!J32</f>
        <v>8.8263888888888886E-4</v>
      </c>
      <c r="E58" s="641">
        <f>AJ!K32</f>
        <v>9.592592592592592E-4</v>
      </c>
      <c r="F58" s="641">
        <f>AJ!L32</f>
        <v>1.0539351851851851E-3</v>
      </c>
      <c r="G58" s="656">
        <f>AJ!M32</f>
        <v>9.2905092592592594E-4</v>
      </c>
      <c r="H58" s="642">
        <f>AJ!N32</f>
        <v>3.8248842592592592E-3</v>
      </c>
      <c r="I58" s="201">
        <f>AJ!O32</f>
        <v>3.8221064814814819E-3</v>
      </c>
      <c r="J58" s="870"/>
      <c r="K58" s="871"/>
      <c r="L58" s="871"/>
      <c r="M58" s="871"/>
      <c r="N58" s="871"/>
      <c r="O58" s="871"/>
      <c r="P58" s="871"/>
      <c r="Q58" s="871"/>
      <c r="R58" s="872"/>
    </row>
    <row r="59" spans="1:18" ht="24.9" customHeight="1" thickBot="1" x14ac:dyDescent="0.3">
      <c r="A59" s="91">
        <v>27</v>
      </c>
      <c r="B59" s="640" t="str">
        <f>MES!H33</f>
        <v>Justin, Caiden, James, Aiden</v>
      </c>
      <c r="C59" s="722" t="s">
        <v>546</v>
      </c>
      <c r="D59" s="655">
        <f>MES!J33</f>
        <v>1.0605324074074074E-3</v>
      </c>
      <c r="E59" s="641">
        <f>MES!K33</f>
        <v>1.129398148148148E-3</v>
      </c>
      <c r="F59" s="641">
        <f>MES!L33</f>
        <v>1.4305555555555556E-3</v>
      </c>
      <c r="G59" s="656">
        <f>MES!M33</f>
        <v>9.2384259259259253E-4</v>
      </c>
      <c r="H59" s="642">
        <f>MES!N33</f>
        <v>4.5443287037037041E-3</v>
      </c>
      <c r="I59" s="201">
        <f>MES!O33</f>
        <v>4.5442129629629626E-3</v>
      </c>
      <c r="J59" s="870"/>
      <c r="K59" s="871"/>
      <c r="L59" s="871"/>
      <c r="M59" s="871"/>
      <c r="N59" s="871"/>
      <c r="O59" s="871"/>
      <c r="P59" s="871"/>
      <c r="Q59" s="871"/>
      <c r="R59" s="872"/>
    </row>
    <row r="60" spans="1:18" ht="24.9" customHeight="1" thickBot="1" x14ac:dyDescent="0.3">
      <c r="A60" s="91">
        <v>28</v>
      </c>
      <c r="B60" s="640"/>
      <c r="C60" s="722"/>
      <c r="D60" s="655"/>
      <c r="E60" s="641"/>
      <c r="F60" s="641"/>
      <c r="G60" s="656"/>
      <c r="H60" s="642"/>
      <c r="I60" s="201"/>
      <c r="J60" s="873"/>
      <c r="K60" s="874"/>
      <c r="L60" s="874"/>
      <c r="M60" s="874"/>
      <c r="N60" s="564" t="s">
        <v>48</v>
      </c>
      <c r="O60" s="565" t="s">
        <v>49</v>
      </c>
      <c r="P60" s="566" t="s">
        <v>50</v>
      </c>
      <c r="Q60" s="874"/>
      <c r="R60" s="875"/>
    </row>
  </sheetData>
  <sortState ref="K3:R28">
    <sortCondition ref="R3:R28"/>
  </sortState>
  <mergeCells count="34">
    <mergeCell ref="J38:R38"/>
    <mergeCell ref="J39:R39"/>
    <mergeCell ref="J45:R45"/>
    <mergeCell ref="J40:R40"/>
    <mergeCell ref="J41:R41"/>
    <mergeCell ref="J42:R42"/>
    <mergeCell ref="J43:R43"/>
    <mergeCell ref="J44:R44"/>
    <mergeCell ref="J60:M60"/>
    <mergeCell ref="Q60:R60"/>
    <mergeCell ref="J46:R46"/>
    <mergeCell ref="J47:R47"/>
    <mergeCell ref="J48:R48"/>
    <mergeCell ref="J49:R49"/>
    <mergeCell ref="J50:R50"/>
    <mergeCell ref="J56:R56"/>
    <mergeCell ref="J57:R57"/>
    <mergeCell ref="J58:R58"/>
    <mergeCell ref="C1:I1"/>
    <mergeCell ref="M1:R1"/>
    <mergeCell ref="C31:I31"/>
    <mergeCell ref="J59:R59"/>
    <mergeCell ref="J51:R51"/>
    <mergeCell ref="J52:R52"/>
    <mergeCell ref="J53:R53"/>
    <mergeCell ref="J54:R54"/>
    <mergeCell ref="J55:R55"/>
    <mergeCell ref="J31:R31"/>
    <mergeCell ref="J32:R32"/>
    <mergeCell ref="J33:R33"/>
    <mergeCell ref="J34:R34"/>
    <mergeCell ref="J35:R35"/>
    <mergeCell ref="J36:R36"/>
    <mergeCell ref="J37:R37"/>
  </mergeCells>
  <phoneticPr fontId="1" type="noConversion"/>
  <pageMargins left="0.25" right="0.25" top="0.25" bottom="0.25" header="0.25" footer="0.25"/>
  <pageSetup scale="40" orientation="landscape" horizontalDpi="4294967292" verticalDpi="429496729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3"/>
  <sheetViews>
    <sheetView workbookViewId="0">
      <selection activeCell="I21" sqref="I21"/>
    </sheetView>
  </sheetViews>
  <sheetFormatPr defaultColWidth="10.88671875" defaultRowHeight="13.2" x14ac:dyDescent="0.25"/>
  <cols>
    <col min="1" max="1" width="28.88671875" bestFit="1" customWidth="1"/>
    <col min="2" max="2" width="11.44140625" bestFit="1" customWidth="1"/>
    <col min="3" max="3" width="11.44140625" customWidth="1"/>
    <col min="4" max="4" width="29" bestFit="1" customWidth="1"/>
    <col min="5" max="5" width="11.44140625" bestFit="1" customWidth="1"/>
    <col min="7" max="7" width="31" bestFit="1" customWidth="1"/>
    <col min="8" max="8" width="11.44140625" bestFit="1" customWidth="1"/>
    <col min="10" max="10" width="29.88671875" bestFit="1" customWidth="1"/>
    <col min="11" max="11" width="11.44140625" bestFit="1" customWidth="1"/>
  </cols>
  <sheetData>
    <row r="1" spans="1:12" ht="15.6" x14ac:dyDescent="0.25">
      <c r="A1" s="31" t="s">
        <v>89</v>
      </c>
      <c r="D1" s="31" t="s">
        <v>93</v>
      </c>
      <c r="G1" s="31" t="s">
        <v>94</v>
      </c>
      <c r="J1" s="31" t="s">
        <v>89</v>
      </c>
      <c r="L1" s="31"/>
    </row>
    <row r="2" spans="1:12" ht="15.6" x14ac:dyDescent="0.25">
      <c r="A2" s="31"/>
      <c r="D2" s="31"/>
      <c r="G2" s="31"/>
      <c r="J2" s="31"/>
      <c r="L2" s="31"/>
    </row>
    <row r="3" spans="1:12" ht="15.6" x14ac:dyDescent="0.25">
      <c r="A3" s="31" t="s">
        <v>95</v>
      </c>
      <c r="D3" s="31" t="s">
        <v>95</v>
      </c>
      <c r="G3" s="31" t="s">
        <v>95</v>
      </c>
      <c r="J3" s="31" t="s">
        <v>95</v>
      </c>
      <c r="L3" s="31"/>
    </row>
    <row r="4" spans="1:12" ht="15.6" x14ac:dyDescent="0.25">
      <c r="A4" s="31"/>
      <c r="D4" s="31"/>
      <c r="G4" s="31"/>
      <c r="J4" s="31"/>
      <c r="L4" s="31"/>
    </row>
    <row r="5" spans="1:12" ht="15.6" x14ac:dyDescent="0.25">
      <c r="A5" s="31" t="s">
        <v>97</v>
      </c>
      <c r="B5" s="31" t="s">
        <v>103</v>
      </c>
      <c r="C5" s="31"/>
      <c r="D5" s="31" t="s">
        <v>83</v>
      </c>
      <c r="E5" s="31" t="s">
        <v>106</v>
      </c>
      <c r="G5" s="31" t="s">
        <v>90</v>
      </c>
      <c r="H5" s="31" t="s">
        <v>109</v>
      </c>
      <c r="J5" s="31" t="s">
        <v>87</v>
      </c>
      <c r="K5" s="31" t="s">
        <v>104</v>
      </c>
      <c r="L5" s="31"/>
    </row>
    <row r="6" spans="1:12" ht="15.6" x14ac:dyDescent="0.25">
      <c r="A6" s="31" t="s">
        <v>91</v>
      </c>
      <c r="B6" s="31" t="s">
        <v>105</v>
      </c>
      <c r="C6" s="31"/>
      <c r="D6" s="31" t="s">
        <v>84</v>
      </c>
      <c r="E6" s="31" t="s">
        <v>106</v>
      </c>
      <c r="G6" s="31" t="s">
        <v>115</v>
      </c>
      <c r="H6" s="31" t="s">
        <v>105</v>
      </c>
      <c r="J6" s="31" t="s">
        <v>91</v>
      </c>
      <c r="K6" s="31" t="s">
        <v>105</v>
      </c>
      <c r="L6" s="31"/>
    </row>
    <row r="7" spans="1:12" ht="15.6" x14ac:dyDescent="0.25">
      <c r="A7" s="31" t="s">
        <v>98</v>
      </c>
      <c r="B7" s="31" t="s">
        <v>103</v>
      </c>
      <c r="C7" s="31"/>
      <c r="D7" s="31" t="s">
        <v>91</v>
      </c>
      <c r="E7" s="31" t="s">
        <v>105</v>
      </c>
      <c r="G7" s="31" t="s">
        <v>92</v>
      </c>
      <c r="H7" s="31" t="s">
        <v>104</v>
      </c>
      <c r="J7" s="31" t="s">
        <v>86</v>
      </c>
      <c r="K7" s="31" t="s">
        <v>107</v>
      </c>
      <c r="L7" s="31"/>
    </row>
    <row r="8" spans="1:12" ht="15.6" x14ac:dyDescent="0.25">
      <c r="A8" s="31" t="s">
        <v>91</v>
      </c>
      <c r="B8" s="31" t="s">
        <v>105</v>
      </c>
      <c r="C8" s="31"/>
      <c r="D8" s="31" t="s">
        <v>85</v>
      </c>
      <c r="E8" s="31" t="s">
        <v>104</v>
      </c>
      <c r="G8" s="31" t="s">
        <v>115</v>
      </c>
      <c r="H8" s="31" t="s">
        <v>105</v>
      </c>
      <c r="J8" s="31" t="s">
        <v>91</v>
      </c>
      <c r="K8" s="31" t="s">
        <v>105</v>
      </c>
      <c r="L8" s="31"/>
    </row>
    <row r="9" spans="1:12" ht="15.6" x14ac:dyDescent="0.25">
      <c r="A9" s="31" t="s">
        <v>99</v>
      </c>
      <c r="B9" s="31" t="s">
        <v>103</v>
      </c>
      <c r="C9" s="31"/>
      <c r="D9" s="31" t="s">
        <v>91</v>
      </c>
      <c r="E9" s="31" t="s">
        <v>105</v>
      </c>
      <c r="G9" s="31"/>
      <c r="J9" s="31" t="s">
        <v>88</v>
      </c>
      <c r="K9" s="31" t="s">
        <v>106</v>
      </c>
      <c r="L9" s="31"/>
    </row>
    <row r="10" spans="1:12" ht="15.6" x14ac:dyDescent="0.25">
      <c r="A10" s="31" t="s">
        <v>91</v>
      </c>
      <c r="B10" s="31" t="s">
        <v>105</v>
      </c>
      <c r="C10" s="31"/>
      <c r="D10" s="31" t="s">
        <v>114</v>
      </c>
      <c r="E10" s="31" t="s">
        <v>106</v>
      </c>
      <c r="G10" s="31" t="s">
        <v>96</v>
      </c>
      <c r="J10" s="31" t="s">
        <v>91</v>
      </c>
      <c r="K10" s="31" t="s">
        <v>105</v>
      </c>
      <c r="L10" s="31"/>
    </row>
    <row r="11" spans="1:12" ht="15.6" x14ac:dyDescent="0.25">
      <c r="A11" s="31" t="s">
        <v>100</v>
      </c>
      <c r="B11" s="31" t="s">
        <v>104</v>
      </c>
      <c r="C11" s="31"/>
      <c r="D11" s="31" t="s">
        <v>91</v>
      </c>
      <c r="E11" s="31" t="s">
        <v>105</v>
      </c>
      <c r="G11" s="31"/>
      <c r="J11" s="31"/>
      <c r="L11" s="31"/>
    </row>
    <row r="12" spans="1:12" ht="15.6" x14ac:dyDescent="0.25">
      <c r="A12" s="31" t="s">
        <v>91</v>
      </c>
      <c r="B12" s="31" t="s">
        <v>105</v>
      </c>
      <c r="C12" s="31"/>
      <c r="D12" s="31" t="s">
        <v>86</v>
      </c>
      <c r="E12" s="31" t="s">
        <v>107</v>
      </c>
      <c r="G12" s="31" t="s">
        <v>110</v>
      </c>
      <c r="H12" s="31" t="s">
        <v>111</v>
      </c>
      <c r="J12" s="31" t="s">
        <v>96</v>
      </c>
      <c r="L12" s="31"/>
    </row>
    <row r="13" spans="1:12" ht="15.6" x14ac:dyDescent="0.25">
      <c r="A13" s="31"/>
      <c r="D13" s="31" t="s">
        <v>91</v>
      </c>
      <c r="E13" s="31" t="s">
        <v>105</v>
      </c>
      <c r="G13" s="31" t="s">
        <v>91</v>
      </c>
      <c r="H13" s="31" t="s">
        <v>105</v>
      </c>
      <c r="J13" s="31"/>
      <c r="L13" s="31"/>
    </row>
    <row r="14" spans="1:12" ht="15.6" x14ac:dyDescent="0.25">
      <c r="A14" s="31" t="s">
        <v>101</v>
      </c>
      <c r="B14" s="31" t="s">
        <v>101</v>
      </c>
      <c r="C14" s="31"/>
      <c r="D14" s="31"/>
      <c r="E14" s="31"/>
      <c r="G14" s="31" t="s">
        <v>116</v>
      </c>
      <c r="J14" s="31" t="s">
        <v>81</v>
      </c>
      <c r="K14" s="31" t="s">
        <v>106</v>
      </c>
      <c r="L14" s="31"/>
    </row>
    <row r="15" spans="1:12" ht="15.6" x14ac:dyDescent="0.25">
      <c r="A15" s="31"/>
      <c r="D15" s="31"/>
      <c r="E15" s="31" t="s">
        <v>108</v>
      </c>
      <c r="G15" s="31"/>
      <c r="H15" s="31" t="s">
        <v>112</v>
      </c>
      <c r="J15" s="31" t="s">
        <v>80</v>
      </c>
      <c r="K15" s="31" t="s">
        <v>113</v>
      </c>
      <c r="L15" s="31"/>
    </row>
    <row r="16" spans="1:12" ht="15.6" x14ac:dyDescent="0.25">
      <c r="A16" s="31"/>
      <c r="D16" s="31"/>
      <c r="G16" s="31"/>
      <c r="J16" s="31" t="s">
        <v>82</v>
      </c>
      <c r="K16" s="31" t="s">
        <v>104</v>
      </c>
      <c r="L16" s="31"/>
    </row>
    <row r="17" spans="1:12" ht="15.6" x14ac:dyDescent="0.25">
      <c r="A17" s="31"/>
      <c r="D17" s="31"/>
      <c r="G17" s="31"/>
      <c r="J17" s="31" t="s">
        <v>80</v>
      </c>
      <c r="K17" s="31" t="s">
        <v>113</v>
      </c>
      <c r="L17" s="31"/>
    </row>
    <row r="18" spans="1:12" ht="15.6" x14ac:dyDescent="0.25">
      <c r="D18" s="31"/>
      <c r="G18" s="31"/>
      <c r="J18" s="31"/>
      <c r="L18" s="31"/>
    </row>
    <row r="19" spans="1:12" ht="15.6" x14ac:dyDescent="0.25">
      <c r="G19" s="31"/>
      <c r="J19" s="31"/>
      <c r="K19" s="31" t="s">
        <v>102</v>
      </c>
    </row>
    <row r="20" spans="1:12" ht="15.6" x14ac:dyDescent="0.25">
      <c r="G20" s="31"/>
      <c r="J20" s="31"/>
    </row>
    <row r="21" spans="1:12" ht="15.6" x14ac:dyDescent="0.25">
      <c r="G21" s="31"/>
      <c r="J21" s="31"/>
    </row>
    <row r="22" spans="1:12" ht="15.6" x14ac:dyDescent="0.25">
      <c r="G22" s="31"/>
      <c r="J22" s="31"/>
    </row>
    <row r="23" spans="1:12" ht="15.6" x14ac:dyDescent="0.25">
      <c r="G23" s="31"/>
    </row>
    <row r="24" spans="1:12" ht="15.6" x14ac:dyDescent="0.25">
      <c r="G24" s="31"/>
    </row>
    <row r="25" spans="1:12" ht="15.6" x14ac:dyDescent="0.25">
      <c r="G25" s="31"/>
    </row>
    <row r="26" spans="1:12" ht="15.6" x14ac:dyDescent="0.25">
      <c r="G26" s="31"/>
    </row>
    <row r="27" spans="1:12" ht="15.6" x14ac:dyDescent="0.25">
      <c r="G27" s="31"/>
    </row>
    <row r="28" spans="1:12" ht="15.6" x14ac:dyDescent="0.25">
      <c r="G28" s="31"/>
    </row>
    <row r="29" spans="1:12" ht="15.6" x14ac:dyDescent="0.25">
      <c r="G29" s="31"/>
    </row>
    <row r="30" spans="1:12" ht="15.6" x14ac:dyDescent="0.25">
      <c r="F30">
        <f>15*10</f>
        <v>150</v>
      </c>
      <c r="G30" s="31"/>
    </row>
    <row r="31" spans="1:12" ht="15.6" x14ac:dyDescent="0.25">
      <c r="G31" s="31"/>
    </row>
    <row r="32" spans="1:12" ht="15.6" x14ac:dyDescent="0.25">
      <c r="G32" s="31"/>
    </row>
    <row r="33" spans="7:7" ht="15.6" x14ac:dyDescent="0.25">
      <c r="G33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T62"/>
  <sheetViews>
    <sheetView topLeftCell="A11" zoomScale="60" zoomScaleNormal="60" zoomScalePageLayoutView="75" workbookViewId="0">
      <selection activeCell="H29" sqref="H29"/>
    </sheetView>
  </sheetViews>
  <sheetFormatPr defaultColWidth="11.44140625" defaultRowHeight="27.75" customHeight="1" x14ac:dyDescent="0.25"/>
  <cols>
    <col min="1" max="1" width="55.5546875" style="190" customWidth="1"/>
    <col min="2" max="5" width="11.5546875" style="173" customWidth="1"/>
    <col min="6" max="7" width="17.5546875" style="173" customWidth="1"/>
    <col min="8" max="8" width="55.5546875" style="190" customWidth="1"/>
    <col min="9" max="13" width="11.5546875" style="173" customWidth="1"/>
    <col min="14" max="15" width="17.5546875" style="173" customWidth="1"/>
    <col min="16" max="16" width="11.44140625" style="173"/>
    <col min="17" max="17" width="12" style="173" bestFit="1" customWidth="1"/>
    <col min="18" max="18" width="11.5546875" style="173" bestFit="1" customWidth="1"/>
    <col min="19" max="19" width="9.109375" style="173" bestFit="1" customWidth="1"/>
    <col min="20" max="20" width="12.5546875" style="173" bestFit="1" customWidth="1"/>
    <col min="21" max="16384" width="11.44140625" style="173"/>
  </cols>
  <sheetData>
    <row r="1" spans="1:20" s="169" customFormat="1" ht="35.1" customHeight="1" thickBot="1" x14ac:dyDescent="0.3">
      <c r="A1" s="423" t="s">
        <v>2356</v>
      </c>
      <c r="B1" s="167" t="s">
        <v>19</v>
      </c>
      <c r="C1" s="167" t="s">
        <v>20</v>
      </c>
      <c r="D1" s="167" t="s">
        <v>21</v>
      </c>
      <c r="E1" s="167" t="s">
        <v>22</v>
      </c>
      <c r="F1" s="167" t="s">
        <v>11</v>
      </c>
      <c r="G1" s="168" t="s">
        <v>51</v>
      </c>
      <c r="H1" s="760" t="s">
        <v>2452</v>
      </c>
      <c r="I1" s="167" t="s">
        <v>38</v>
      </c>
      <c r="J1" s="167" t="s">
        <v>39</v>
      </c>
      <c r="K1" s="167" t="s">
        <v>40</v>
      </c>
      <c r="L1" s="167" t="s">
        <v>41</v>
      </c>
      <c r="M1" s="167" t="s">
        <v>42</v>
      </c>
      <c r="N1" s="167" t="s">
        <v>11</v>
      </c>
      <c r="O1" s="168" t="s">
        <v>51</v>
      </c>
    </row>
    <row r="2" spans="1:20" ht="35.1" customHeight="1" x14ac:dyDescent="0.25">
      <c r="A2" s="170" t="s">
        <v>487</v>
      </c>
      <c r="B2" s="206" t="s">
        <v>548</v>
      </c>
      <c r="C2" s="206" t="s">
        <v>549</v>
      </c>
      <c r="D2" s="171" t="s">
        <v>550</v>
      </c>
      <c r="E2" s="206" t="s">
        <v>551</v>
      </c>
      <c r="F2" s="152">
        <v>1.2959490740740739E-3</v>
      </c>
      <c r="G2" s="487">
        <v>1.2959490740740739E-3</v>
      </c>
      <c r="H2" s="172" t="s">
        <v>510</v>
      </c>
      <c r="I2" s="154" t="s">
        <v>624</v>
      </c>
      <c r="J2" s="154" t="s">
        <v>634</v>
      </c>
      <c r="K2" s="154" t="s">
        <v>635</v>
      </c>
      <c r="L2" s="154" t="s">
        <v>636</v>
      </c>
      <c r="M2" s="154" t="s">
        <v>637</v>
      </c>
      <c r="N2" s="208">
        <v>4.5005787037037037E-3</v>
      </c>
      <c r="O2" s="156">
        <v>4.5017361111111109E-3</v>
      </c>
    </row>
    <row r="3" spans="1:20" ht="35.1" customHeight="1" x14ac:dyDescent="0.25">
      <c r="A3" s="174" t="s">
        <v>488</v>
      </c>
      <c r="B3" s="207" t="s">
        <v>552</v>
      </c>
      <c r="C3" s="159" t="s">
        <v>553</v>
      </c>
      <c r="D3" s="207" t="s">
        <v>554</v>
      </c>
      <c r="E3" s="207" t="s">
        <v>555</v>
      </c>
      <c r="F3" s="157">
        <v>1.4870370370370369E-3</v>
      </c>
      <c r="G3" s="158">
        <v>1.4870370370370369E-3</v>
      </c>
      <c r="H3" s="174"/>
      <c r="I3" s="159" t="s">
        <v>625</v>
      </c>
      <c r="J3" s="159" t="s">
        <v>603</v>
      </c>
      <c r="K3" s="159" t="s">
        <v>638</v>
      </c>
      <c r="L3" s="159" t="s">
        <v>639</v>
      </c>
      <c r="M3" s="159" t="s">
        <v>640</v>
      </c>
      <c r="N3" s="157"/>
      <c r="O3" s="158"/>
    </row>
    <row r="4" spans="1:20" ht="35.1" customHeight="1" x14ac:dyDescent="0.25">
      <c r="A4" s="174" t="s">
        <v>957</v>
      </c>
      <c r="B4" s="159" t="s">
        <v>556</v>
      </c>
      <c r="C4" s="207" t="s">
        <v>557</v>
      </c>
      <c r="D4" s="159" t="s">
        <v>558</v>
      </c>
      <c r="E4" s="207" t="s">
        <v>559</v>
      </c>
      <c r="F4" s="157">
        <v>1.8178240740740741E-3</v>
      </c>
      <c r="G4" s="158">
        <v>1.8178240740740741E-3</v>
      </c>
      <c r="H4" s="174" t="s">
        <v>511</v>
      </c>
      <c r="I4" s="159" t="s">
        <v>626</v>
      </c>
      <c r="J4" s="159" t="s">
        <v>641</v>
      </c>
      <c r="K4" s="159" t="s">
        <v>642</v>
      </c>
      <c r="L4" s="159" t="s">
        <v>643</v>
      </c>
      <c r="M4" s="159" t="s">
        <v>644</v>
      </c>
      <c r="N4" s="205">
        <v>4.744560185185185E-3</v>
      </c>
      <c r="O4" s="158">
        <v>4.7450231481481484E-3</v>
      </c>
    </row>
    <row r="5" spans="1:20" ht="35.1" customHeight="1" x14ac:dyDescent="0.25">
      <c r="A5" s="174"/>
      <c r="B5" s="159"/>
      <c r="C5" s="159"/>
      <c r="D5" s="159"/>
      <c r="E5" s="159"/>
      <c r="F5" s="157"/>
      <c r="G5" s="158"/>
      <c r="H5" s="174"/>
      <c r="I5" s="159" t="s">
        <v>627</v>
      </c>
      <c r="J5" s="159" t="s">
        <v>645</v>
      </c>
      <c r="K5" s="159" t="s">
        <v>646</v>
      </c>
      <c r="L5" s="159" t="s">
        <v>647</v>
      </c>
      <c r="M5" s="159" t="s">
        <v>648</v>
      </c>
      <c r="N5" s="157"/>
      <c r="O5" s="158"/>
    </row>
    <row r="6" spans="1:20" ht="35.1" customHeight="1" thickBot="1" x14ac:dyDescent="0.3">
      <c r="A6" s="175"/>
      <c r="B6" s="165"/>
      <c r="C6" s="165"/>
      <c r="D6" s="165"/>
      <c r="E6" s="165"/>
      <c r="F6" s="160"/>
      <c r="G6" s="161"/>
      <c r="H6" s="174" t="s">
        <v>958</v>
      </c>
      <c r="I6" s="159" t="s">
        <v>628</v>
      </c>
      <c r="J6" s="159" t="s">
        <v>649</v>
      </c>
      <c r="K6" s="159" t="s">
        <v>650</v>
      </c>
      <c r="L6" s="159" t="s">
        <v>651</v>
      </c>
      <c r="M6" s="159" t="s">
        <v>652</v>
      </c>
      <c r="N6" s="157">
        <v>5.5681712962962968E-3</v>
      </c>
      <c r="O6" s="204">
        <v>5.5650462962962971E-3</v>
      </c>
    </row>
    <row r="7" spans="1:20" ht="35.1" customHeight="1" thickBot="1" x14ac:dyDescent="0.3">
      <c r="A7" s="423" t="s">
        <v>2357</v>
      </c>
      <c r="B7" s="167" t="s">
        <v>44</v>
      </c>
      <c r="C7" s="167" t="s">
        <v>45</v>
      </c>
      <c r="D7" s="167" t="s">
        <v>46</v>
      </c>
      <c r="E7" s="167" t="s">
        <v>47</v>
      </c>
      <c r="F7" s="167" t="s">
        <v>11</v>
      </c>
      <c r="G7" s="168" t="s">
        <v>51</v>
      </c>
      <c r="H7" s="174"/>
      <c r="I7" s="159" t="s">
        <v>629</v>
      </c>
      <c r="J7" s="159" t="s">
        <v>653</v>
      </c>
      <c r="K7" s="159" t="s">
        <v>654</v>
      </c>
      <c r="L7" s="159" t="s">
        <v>655</v>
      </c>
      <c r="M7" s="159" t="s">
        <v>656</v>
      </c>
      <c r="N7" s="157"/>
      <c r="O7" s="158"/>
    </row>
    <row r="8" spans="1:20" ht="35.1" customHeight="1" x14ac:dyDescent="0.25">
      <c r="A8" s="170" t="s">
        <v>490</v>
      </c>
      <c r="B8" s="171" t="s">
        <v>560</v>
      </c>
      <c r="C8" s="171" t="s">
        <v>561</v>
      </c>
      <c r="D8" s="171" t="s">
        <v>562</v>
      </c>
      <c r="E8" s="171" t="s">
        <v>563</v>
      </c>
      <c r="F8" s="203">
        <v>1.5978009259259259E-3</v>
      </c>
      <c r="G8" s="153">
        <v>1.599652777777778E-3</v>
      </c>
      <c r="H8" s="174" t="s">
        <v>512</v>
      </c>
      <c r="I8" s="159" t="s">
        <v>630</v>
      </c>
      <c r="J8" s="159" t="s">
        <v>660</v>
      </c>
      <c r="K8" s="159">
        <v>7.1817129629629629E-4</v>
      </c>
      <c r="L8" s="159" t="s">
        <v>657</v>
      </c>
      <c r="M8" s="159">
        <v>7.9594907407407425E-4</v>
      </c>
      <c r="N8" s="205">
        <v>6.5423611111111108E-3</v>
      </c>
      <c r="O8" s="158">
        <v>6.5432870370370358E-3</v>
      </c>
    </row>
    <row r="9" spans="1:20" ht="35.1" customHeight="1" x14ac:dyDescent="0.25">
      <c r="A9" s="174" t="s">
        <v>491</v>
      </c>
      <c r="B9" s="159" t="s">
        <v>564</v>
      </c>
      <c r="C9" s="159" t="s">
        <v>565</v>
      </c>
      <c r="D9" s="159" t="s">
        <v>799</v>
      </c>
      <c r="E9" s="159" t="s">
        <v>566</v>
      </c>
      <c r="F9" s="157">
        <v>1.7156249999999999E-3</v>
      </c>
      <c r="G9" s="158">
        <v>1.7153935185185187E-3</v>
      </c>
      <c r="H9" s="174"/>
      <c r="I9" s="159" t="s">
        <v>631</v>
      </c>
      <c r="J9" s="159" t="s">
        <v>632</v>
      </c>
      <c r="K9" s="159" t="s">
        <v>633</v>
      </c>
      <c r="L9" s="159" t="s">
        <v>658</v>
      </c>
      <c r="M9" s="159" t="s">
        <v>659</v>
      </c>
      <c r="N9" s="157"/>
      <c r="O9" s="158"/>
    </row>
    <row r="10" spans="1:20" ht="35.1" customHeight="1" thickBot="1" x14ac:dyDescent="0.3">
      <c r="A10" s="174" t="s">
        <v>492</v>
      </c>
      <c r="B10" s="159" t="s">
        <v>567</v>
      </c>
      <c r="C10" s="159" t="s">
        <v>568</v>
      </c>
      <c r="D10" s="159" t="s">
        <v>569</v>
      </c>
      <c r="E10" s="159" t="s">
        <v>570</v>
      </c>
      <c r="F10" s="157">
        <v>1.7118055555555556E-3</v>
      </c>
      <c r="G10" s="204">
        <v>1.7030092592592591E-3</v>
      </c>
      <c r="H10" s="176"/>
      <c r="I10" s="162"/>
      <c r="J10" s="162"/>
      <c r="K10" s="162"/>
      <c r="L10" s="162"/>
      <c r="M10" s="162"/>
      <c r="N10" s="163"/>
      <c r="O10" s="164"/>
    </row>
    <row r="11" spans="1:20" ht="35.1" customHeight="1" thickBot="1" x14ac:dyDescent="0.3">
      <c r="A11" s="174" t="s">
        <v>493</v>
      </c>
      <c r="B11" s="159" t="s">
        <v>686</v>
      </c>
      <c r="C11" s="159">
        <v>6.9953703703703714E-4</v>
      </c>
      <c r="D11" s="159">
        <v>7.4189814814814821E-4</v>
      </c>
      <c r="E11" s="159">
        <v>7.53125E-4</v>
      </c>
      <c r="F11" s="157">
        <v>2.663078703703704E-3</v>
      </c>
      <c r="G11" s="204">
        <v>2.6620370370370374E-3</v>
      </c>
      <c r="H11" s="759" t="s">
        <v>2362</v>
      </c>
      <c r="I11" s="167"/>
      <c r="J11" s="167" t="s">
        <v>44</v>
      </c>
      <c r="K11" s="167" t="s">
        <v>45</v>
      </c>
      <c r="L11" s="167" t="s">
        <v>46</v>
      </c>
      <c r="M11" s="167" t="s">
        <v>47</v>
      </c>
      <c r="N11" s="167" t="s">
        <v>11</v>
      </c>
      <c r="O11" s="168" t="s">
        <v>51</v>
      </c>
      <c r="Q11" s="177"/>
      <c r="R11" s="178"/>
      <c r="S11" s="178"/>
      <c r="T11" s="178"/>
    </row>
    <row r="12" spans="1:20" ht="35.1" customHeight="1" thickBot="1" x14ac:dyDescent="0.3">
      <c r="A12" s="179"/>
      <c r="B12" s="165"/>
      <c r="C12" s="165"/>
      <c r="D12" s="165"/>
      <c r="E12" s="165"/>
      <c r="F12" s="160"/>
      <c r="G12" s="161"/>
      <c r="H12" s="170" t="s">
        <v>513</v>
      </c>
      <c r="I12" s="171"/>
      <c r="J12" s="801" t="s">
        <v>661</v>
      </c>
      <c r="K12" s="171" t="s">
        <v>662</v>
      </c>
      <c r="L12" s="206" t="s">
        <v>663</v>
      </c>
      <c r="M12" s="206" t="s">
        <v>664</v>
      </c>
      <c r="N12" s="152">
        <v>1.170949074074074E-3</v>
      </c>
      <c r="O12" s="487">
        <v>1.1719907407407406E-3</v>
      </c>
      <c r="Q12" s="60"/>
    </row>
    <row r="13" spans="1:20" ht="35.1" customHeight="1" thickBot="1" x14ac:dyDescent="0.3">
      <c r="A13" s="423" t="s">
        <v>2358</v>
      </c>
      <c r="B13" s="167" t="s">
        <v>21</v>
      </c>
      <c r="C13" s="167" t="s">
        <v>19</v>
      </c>
      <c r="D13" s="167" t="s">
        <v>20</v>
      </c>
      <c r="E13" s="167" t="s">
        <v>22</v>
      </c>
      <c r="F13" s="167" t="s">
        <v>11</v>
      </c>
      <c r="G13" s="168" t="s">
        <v>51</v>
      </c>
      <c r="H13" s="174" t="s">
        <v>514</v>
      </c>
      <c r="I13" s="159"/>
      <c r="J13" s="207" t="s">
        <v>665</v>
      </c>
      <c r="K13" s="207" t="s">
        <v>666</v>
      </c>
      <c r="L13" s="207" t="s">
        <v>667</v>
      </c>
      <c r="M13" s="207" t="s">
        <v>668</v>
      </c>
      <c r="N13" s="157">
        <v>1.3721064814814813E-3</v>
      </c>
      <c r="O13" s="158">
        <v>1.3726851851851851E-3</v>
      </c>
      <c r="Q13" s="60"/>
    </row>
    <row r="14" spans="1:20" ht="35.1" customHeight="1" x14ac:dyDescent="0.25">
      <c r="A14" s="170" t="s">
        <v>494</v>
      </c>
      <c r="B14" s="171" t="s">
        <v>571</v>
      </c>
      <c r="C14" s="171" t="s">
        <v>572</v>
      </c>
      <c r="D14" s="171" t="s">
        <v>573</v>
      </c>
      <c r="E14" s="171" t="s">
        <v>574</v>
      </c>
      <c r="F14" s="152">
        <v>1.4973379629629627E-3</v>
      </c>
      <c r="G14" s="340">
        <v>1.4998842592592592E-3</v>
      </c>
      <c r="H14" s="174" t="s">
        <v>515</v>
      </c>
      <c r="I14" s="159"/>
      <c r="J14" s="159" t="s">
        <v>568</v>
      </c>
      <c r="K14" s="207" t="s">
        <v>669</v>
      </c>
      <c r="L14" s="207" t="s">
        <v>670</v>
      </c>
      <c r="M14" s="207" t="s">
        <v>671</v>
      </c>
      <c r="N14" s="157">
        <v>1.8015046296296297E-3</v>
      </c>
      <c r="O14" s="158">
        <v>1.7855324074074073E-3</v>
      </c>
      <c r="Q14" s="60"/>
    </row>
    <row r="15" spans="1:20" ht="35.1" customHeight="1" x14ac:dyDescent="0.25">
      <c r="A15" s="174" t="s">
        <v>495</v>
      </c>
      <c r="B15" s="159" t="s">
        <v>578</v>
      </c>
      <c r="C15" s="159" t="s">
        <v>577</v>
      </c>
      <c r="D15" s="159" t="s">
        <v>576</v>
      </c>
      <c r="E15" s="159" t="s">
        <v>575</v>
      </c>
      <c r="F15" s="157">
        <v>1.8767361111111111E-3</v>
      </c>
      <c r="G15" s="204">
        <v>1.8750000000000001E-3</v>
      </c>
      <c r="H15" s="174"/>
      <c r="I15" s="159"/>
      <c r="J15" s="159"/>
      <c r="K15" s="159"/>
      <c r="L15" s="159"/>
      <c r="M15" s="159"/>
      <c r="N15" s="157"/>
      <c r="O15" s="158"/>
      <c r="Q15" s="60"/>
    </row>
    <row r="16" spans="1:20" ht="35.1" customHeight="1" thickBot="1" x14ac:dyDescent="0.3">
      <c r="A16" s="174" t="s">
        <v>496</v>
      </c>
      <c r="B16" s="159" t="s">
        <v>579</v>
      </c>
      <c r="C16" s="159" t="s">
        <v>580</v>
      </c>
      <c r="D16" s="159" t="s">
        <v>581</v>
      </c>
      <c r="E16" s="159" t="s">
        <v>582</v>
      </c>
      <c r="F16" s="205">
        <v>2.0577546296296294E-3</v>
      </c>
      <c r="G16" s="158">
        <v>2.059375E-3</v>
      </c>
      <c r="H16" s="180"/>
      <c r="I16" s="162"/>
      <c r="J16" s="162"/>
      <c r="K16" s="162"/>
      <c r="L16" s="162"/>
      <c r="M16" s="162"/>
      <c r="N16" s="163"/>
      <c r="O16" s="164"/>
      <c r="Q16" s="177"/>
      <c r="R16" s="178"/>
      <c r="S16" s="178"/>
      <c r="T16" s="178"/>
    </row>
    <row r="17" spans="1:20" ht="35.1" customHeight="1" thickBot="1" x14ac:dyDescent="0.3">
      <c r="A17" s="174" t="s">
        <v>497</v>
      </c>
      <c r="B17" s="207" t="s">
        <v>583</v>
      </c>
      <c r="C17" s="159" t="s">
        <v>584</v>
      </c>
      <c r="D17" s="159" t="s">
        <v>585</v>
      </c>
      <c r="E17" s="159" t="s">
        <v>586</v>
      </c>
      <c r="F17" s="157">
        <v>2.1836805555555555E-3</v>
      </c>
      <c r="G17" s="204">
        <v>2.1832175925925925E-3</v>
      </c>
      <c r="H17" s="759" t="s">
        <v>2363</v>
      </c>
      <c r="I17" s="167"/>
      <c r="J17" s="167"/>
      <c r="K17" s="181"/>
      <c r="L17" s="167" t="s">
        <v>44</v>
      </c>
      <c r="M17" s="167" t="s">
        <v>45</v>
      </c>
      <c r="N17" s="167" t="s">
        <v>11</v>
      </c>
      <c r="O17" s="168" t="s">
        <v>51</v>
      </c>
      <c r="Q17" s="60"/>
      <c r="S17" s="182"/>
      <c r="T17" s="182"/>
    </row>
    <row r="18" spans="1:20" ht="35.1" customHeight="1" thickBot="1" x14ac:dyDescent="0.3">
      <c r="A18" s="179"/>
      <c r="B18" s="165"/>
      <c r="C18" s="165"/>
      <c r="D18" s="165"/>
      <c r="E18" s="165"/>
      <c r="F18" s="160"/>
      <c r="G18" s="161"/>
      <c r="H18" s="170" t="s">
        <v>516</v>
      </c>
      <c r="I18" s="171"/>
      <c r="J18" s="171"/>
      <c r="K18" s="171"/>
      <c r="L18" s="171" t="s">
        <v>672</v>
      </c>
      <c r="M18" s="171" t="s">
        <v>673</v>
      </c>
      <c r="N18" s="152">
        <v>7.9108796296296295E-4</v>
      </c>
      <c r="O18" s="487">
        <v>7.8958333333333343E-4</v>
      </c>
      <c r="Q18" s="182"/>
      <c r="S18" s="182"/>
      <c r="T18" s="182"/>
    </row>
    <row r="19" spans="1:20" ht="35.1" customHeight="1" thickBot="1" x14ac:dyDescent="0.3">
      <c r="A19" s="423" t="s">
        <v>2359</v>
      </c>
      <c r="B19" s="181"/>
      <c r="C19" s="183"/>
      <c r="D19" s="183"/>
      <c r="E19" s="167"/>
      <c r="F19" s="167" t="s">
        <v>11</v>
      </c>
      <c r="G19" s="168" t="s">
        <v>51</v>
      </c>
      <c r="H19" s="174" t="s">
        <v>517</v>
      </c>
      <c r="I19" s="159"/>
      <c r="J19" s="159"/>
      <c r="K19" s="159"/>
      <c r="L19" s="159" t="s">
        <v>674</v>
      </c>
      <c r="M19" s="159" t="s">
        <v>675</v>
      </c>
      <c r="N19" s="157">
        <v>9.3194444444444444E-4</v>
      </c>
      <c r="O19" s="158">
        <v>9.3344907407407406E-4</v>
      </c>
      <c r="Q19" s="182"/>
      <c r="S19" s="182"/>
      <c r="T19" s="182"/>
    </row>
    <row r="20" spans="1:20" ht="35.1" customHeight="1" x14ac:dyDescent="0.25">
      <c r="A20" s="170" t="s">
        <v>498</v>
      </c>
      <c r="B20" s="171"/>
      <c r="C20" s="171"/>
      <c r="D20" s="171"/>
      <c r="E20" s="171"/>
      <c r="F20" s="152" t="s">
        <v>587</v>
      </c>
      <c r="G20" s="153" t="s">
        <v>688</v>
      </c>
      <c r="H20" s="174" t="s">
        <v>518</v>
      </c>
      <c r="I20" s="159"/>
      <c r="J20" s="159"/>
      <c r="K20" s="159"/>
      <c r="L20" s="159" t="s">
        <v>676</v>
      </c>
      <c r="M20" s="159" t="s">
        <v>677</v>
      </c>
      <c r="N20" s="157">
        <v>1.0285879629629631E-3</v>
      </c>
      <c r="O20" s="158">
        <v>1.0297453703703703E-3</v>
      </c>
      <c r="Q20" s="182"/>
      <c r="S20" s="182"/>
      <c r="T20" s="182"/>
    </row>
    <row r="21" spans="1:20" ht="35.1" customHeight="1" x14ac:dyDescent="0.25">
      <c r="A21" s="174" t="s">
        <v>499</v>
      </c>
      <c r="B21" s="159"/>
      <c r="C21" s="159"/>
      <c r="D21" s="159"/>
      <c r="E21" s="159"/>
      <c r="F21" s="157" t="s">
        <v>588</v>
      </c>
      <c r="G21" s="204" t="s">
        <v>689</v>
      </c>
      <c r="H21" s="174" t="s">
        <v>519</v>
      </c>
      <c r="I21" s="159"/>
      <c r="J21" s="159"/>
      <c r="K21" s="159"/>
      <c r="L21" s="159" t="s">
        <v>678</v>
      </c>
      <c r="M21" s="159" t="s">
        <v>679</v>
      </c>
      <c r="N21" s="157">
        <v>1.1991898148148148E-3</v>
      </c>
      <c r="O21" s="158">
        <v>1.1946759259259259E-3</v>
      </c>
      <c r="Q21" s="178"/>
      <c r="R21" s="178"/>
      <c r="S21" s="178"/>
      <c r="T21" s="178"/>
    </row>
    <row r="22" spans="1:20" ht="35.1" customHeight="1" thickBot="1" x14ac:dyDescent="0.3">
      <c r="A22" s="174" t="s">
        <v>500</v>
      </c>
      <c r="B22" s="159"/>
      <c r="C22" s="159"/>
      <c r="D22" s="159"/>
      <c r="E22" s="159"/>
      <c r="F22" s="205" t="s">
        <v>589</v>
      </c>
      <c r="G22" s="158" t="s">
        <v>690</v>
      </c>
      <c r="H22" s="179"/>
      <c r="I22" s="165"/>
      <c r="J22" s="165"/>
      <c r="K22" s="165"/>
      <c r="L22" s="165"/>
      <c r="M22" s="165"/>
      <c r="N22" s="160"/>
      <c r="O22" s="161"/>
      <c r="Q22" s="182"/>
      <c r="S22" s="182"/>
    </row>
    <row r="23" spans="1:20" ht="35.1" customHeight="1" thickBot="1" x14ac:dyDescent="0.3">
      <c r="A23" s="174" t="s">
        <v>508</v>
      </c>
      <c r="B23" s="159"/>
      <c r="C23" s="159"/>
      <c r="D23" s="159"/>
      <c r="E23" s="159"/>
      <c r="F23" s="205" t="s">
        <v>590</v>
      </c>
      <c r="G23" s="158" t="s">
        <v>590</v>
      </c>
      <c r="H23" s="759" t="s">
        <v>2364</v>
      </c>
      <c r="I23" s="167"/>
      <c r="J23" s="167"/>
      <c r="K23" s="181"/>
      <c r="L23" s="167" t="s">
        <v>44</v>
      </c>
      <c r="M23" s="167" t="s">
        <v>45</v>
      </c>
      <c r="N23" s="167" t="s">
        <v>11</v>
      </c>
      <c r="O23" s="168" t="s">
        <v>51</v>
      </c>
      <c r="Q23" s="182"/>
      <c r="S23" s="182"/>
    </row>
    <row r="24" spans="1:20" ht="35.1" customHeight="1" thickBot="1" x14ac:dyDescent="0.3">
      <c r="A24" s="175"/>
      <c r="B24" s="165"/>
      <c r="C24" s="165"/>
      <c r="D24" s="165"/>
      <c r="E24" s="165"/>
      <c r="F24" s="160"/>
      <c r="G24" s="161"/>
      <c r="H24" s="170" t="s">
        <v>520</v>
      </c>
      <c r="I24" s="171"/>
      <c r="J24" s="171"/>
      <c r="K24" s="171"/>
      <c r="L24" s="171" t="s">
        <v>680</v>
      </c>
      <c r="M24" s="171" t="s">
        <v>626</v>
      </c>
      <c r="N24" s="152">
        <v>7.5810185185185182E-4</v>
      </c>
      <c r="O24" s="795">
        <v>7.5810185185185182E-4</v>
      </c>
      <c r="Q24" s="182"/>
      <c r="S24" s="182"/>
    </row>
    <row r="25" spans="1:20" ht="35.1" customHeight="1" thickBot="1" x14ac:dyDescent="0.3">
      <c r="A25" s="423" t="s">
        <v>2361</v>
      </c>
      <c r="B25" s="167"/>
      <c r="C25" s="167"/>
      <c r="D25" s="167" t="s">
        <v>44</v>
      </c>
      <c r="E25" s="167" t="s">
        <v>45</v>
      </c>
      <c r="F25" s="167" t="s">
        <v>11</v>
      </c>
      <c r="G25" s="168" t="s">
        <v>51</v>
      </c>
      <c r="H25" s="174" t="s">
        <v>521</v>
      </c>
      <c r="I25" s="159"/>
      <c r="J25" s="159"/>
      <c r="K25" s="159"/>
      <c r="L25" s="159" t="s">
        <v>681</v>
      </c>
      <c r="M25" s="159" t="s">
        <v>675</v>
      </c>
      <c r="N25" s="205">
        <v>9.0451388888888884E-4</v>
      </c>
      <c r="O25" s="158">
        <v>9.0810185185185189E-4</v>
      </c>
      <c r="Q25" s="182"/>
      <c r="S25" s="182"/>
    </row>
    <row r="26" spans="1:20" ht="35.1" customHeight="1" x14ac:dyDescent="0.25">
      <c r="A26" s="170" t="s">
        <v>502</v>
      </c>
      <c r="B26" s="171"/>
      <c r="C26" s="171"/>
      <c r="D26" s="171" t="s">
        <v>596</v>
      </c>
      <c r="E26" s="171" t="s">
        <v>597</v>
      </c>
      <c r="F26" s="203" t="s">
        <v>598</v>
      </c>
      <c r="G26" s="487">
        <v>6.9687500000000001E-4</v>
      </c>
      <c r="H26" s="174" t="s">
        <v>522</v>
      </c>
      <c r="I26" s="159"/>
      <c r="J26" s="159"/>
      <c r="K26" s="159"/>
      <c r="L26" s="159" t="s">
        <v>682</v>
      </c>
      <c r="M26" s="159" t="s">
        <v>677</v>
      </c>
      <c r="N26" s="205">
        <v>9.3576388888888908E-4</v>
      </c>
      <c r="O26" s="158">
        <v>9.4062500000000005E-4</v>
      </c>
      <c r="Q26" s="178"/>
      <c r="R26" s="178"/>
      <c r="S26" s="178"/>
      <c r="T26" s="178"/>
    </row>
    <row r="27" spans="1:20" ht="35.1" customHeight="1" x14ac:dyDescent="0.25">
      <c r="A27" s="174" t="s">
        <v>503</v>
      </c>
      <c r="B27" s="159"/>
      <c r="C27" s="159"/>
      <c r="D27" s="159" t="s">
        <v>599</v>
      </c>
      <c r="E27" s="159" t="s">
        <v>600</v>
      </c>
      <c r="F27" s="205">
        <v>7.8391203703703706E-4</v>
      </c>
      <c r="G27" s="794">
        <v>7.8668981481481483E-4</v>
      </c>
      <c r="H27" s="174" t="s">
        <v>523</v>
      </c>
      <c r="I27" s="159"/>
      <c r="J27" s="159"/>
      <c r="K27" s="159"/>
      <c r="L27" s="159" t="s">
        <v>683</v>
      </c>
      <c r="M27" s="159" t="s">
        <v>684</v>
      </c>
      <c r="N27" s="157">
        <v>1.0829861111111112E-3</v>
      </c>
      <c r="O27" s="158">
        <v>1.0814814814814814E-3</v>
      </c>
    </row>
    <row r="28" spans="1:20" ht="35.1" customHeight="1" thickBot="1" x14ac:dyDescent="0.3">
      <c r="A28" s="174" t="s">
        <v>504</v>
      </c>
      <c r="B28" s="159"/>
      <c r="C28" s="159"/>
      <c r="D28" s="159" t="s">
        <v>601</v>
      </c>
      <c r="E28" s="159" t="s">
        <v>602</v>
      </c>
      <c r="F28" s="157">
        <v>9.0462962962962969E-4</v>
      </c>
      <c r="G28" s="158">
        <v>9.0451388888888884E-4</v>
      </c>
      <c r="H28" s="179"/>
      <c r="I28" s="165"/>
      <c r="J28" s="165"/>
      <c r="K28" s="165"/>
      <c r="L28" s="165"/>
      <c r="M28" s="165"/>
      <c r="N28" s="160"/>
      <c r="O28" s="161"/>
    </row>
    <row r="29" spans="1:20" ht="35.1" customHeight="1" thickBot="1" x14ac:dyDescent="0.3">
      <c r="A29" s="174" t="s">
        <v>505</v>
      </c>
      <c r="B29" s="159"/>
      <c r="C29" s="159"/>
      <c r="D29" s="159" t="s">
        <v>595</v>
      </c>
      <c r="E29" s="159" t="s">
        <v>603</v>
      </c>
      <c r="F29" s="205" t="s">
        <v>604</v>
      </c>
      <c r="G29" s="158">
        <v>8.4398148148148158E-4</v>
      </c>
      <c r="H29" s="759" t="s">
        <v>2365</v>
      </c>
      <c r="I29" s="167"/>
      <c r="J29" s="167" t="s">
        <v>38</v>
      </c>
      <c r="K29" s="167" t="s">
        <v>39</v>
      </c>
      <c r="L29" s="167" t="s">
        <v>40</v>
      </c>
      <c r="M29" s="167" t="s">
        <v>41</v>
      </c>
      <c r="N29" s="167" t="s">
        <v>11</v>
      </c>
      <c r="O29" s="168" t="s">
        <v>51</v>
      </c>
    </row>
    <row r="30" spans="1:20" ht="35.1" customHeight="1" thickBot="1" x14ac:dyDescent="0.3">
      <c r="A30" s="174"/>
      <c r="B30" s="159"/>
      <c r="C30" s="159"/>
      <c r="D30" s="159"/>
      <c r="E30" s="159"/>
      <c r="F30" s="157"/>
      <c r="G30" s="158"/>
      <c r="H30" s="172" t="s">
        <v>524</v>
      </c>
      <c r="I30" s="154"/>
      <c r="J30" s="154">
        <v>7.2314814814814811E-4</v>
      </c>
      <c r="K30" s="209">
        <v>7.4479166666666661E-4</v>
      </c>
      <c r="L30" s="209">
        <v>7.3703703703703691E-4</v>
      </c>
      <c r="M30" s="209">
        <v>7.2048611111111109E-4</v>
      </c>
      <c r="N30" s="155">
        <v>2.9254629629629626E-3</v>
      </c>
      <c r="O30" s="484">
        <v>2.9260416666666666E-3</v>
      </c>
    </row>
    <row r="31" spans="1:20" ht="35.1" customHeight="1" thickBot="1" x14ac:dyDescent="0.3">
      <c r="A31" s="423" t="s">
        <v>2360</v>
      </c>
      <c r="B31" s="167"/>
      <c r="C31" s="167"/>
      <c r="D31" s="167" t="s">
        <v>44</v>
      </c>
      <c r="E31" s="167" t="s">
        <v>45</v>
      </c>
      <c r="F31" s="167" t="s">
        <v>11</v>
      </c>
      <c r="G31" s="168" t="s">
        <v>51</v>
      </c>
      <c r="H31" s="174" t="s">
        <v>525</v>
      </c>
      <c r="I31" s="159"/>
      <c r="J31" s="159">
        <v>7.7511574074074082E-4</v>
      </c>
      <c r="K31" s="207">
        <v>8.3784722222222236E-4</v>
      </c>
      <c r="L31" s="207" t="s">
        <v>685</v>
      </c>
      <c r="M31" s="207">
        <v>7.9201388888888898E-4</v>
      </c>
      <c r="N31" s="157">
        <v>3.2347222222222217E-3</v>
      </c>
      <c r="O31" s="158">
        <v>3.2269675925925925E-3</v>
      </c>
    </row>
    <row r="32" spans="1:20" ht="35.1" customHeight="1" x14ac:dyDescent="0.25">
      <c r="A32" s="170" t="s">
        <v>506</v>
      </c>
      <c r="B32" s="171"/>
      <c r="C32" s="171"/>
      <c r="D32" s="171" t="s">
        <v>605</v>
      </c>
      <c r="E32" s="171" t="s">
        <v>606</v>
      </c>
      <c r="F32" s="152" t="s">
        <v>607</v>
      </c>
      <c r="G32" s="153" t="s">
        <v>691</v>
      </c>
      <c r="H32" s="174" t="s">
        <v>959</v>
      </c>
      <c r="I32" s="159"/>
      <c r="J32" s="159">
        <v>9.0868055555555548E-4</v>
      </c>
      <c r="K32" s="207">
        <v>9.0752314814814819E-4</v>
      </c>
      <c r="L32" s="207">
        <v>9.2916666666666668E-4</v>
      </c>
      <c r="M32" s="207">
        <v>8.5752314814814816E-4</v>
      </c>
      <c r="N32" s="157">
        <v>3.6144675925925927E-3</v>
      </c>
      <c r="O32" s="158">
        <v>3.6150462962962963E-3</v>
      </c>
    </row>
    <row r="33" spans="1:15" ht="35.1" customHeight="1" x14ac:dyDescent="0.25">
      <c r="A33" s="174" t="s">
        <v>507</v>
      </c>
      <c r="B33" s="159"/>
      <c r="C33" s="159"/>
      <c r="D33" s="159" t="s">
        <v>608</v>
      </c>
      <c r="E33" s="159" t="s">
        <v>609</v>
      </c>
      <c r="F33" s="205" t="s">
        <v>610</v>
      </c>
      <c r="G33" s="158" t="s">
        <v>692</v>
      </c>
      <c r="H33" s="174" t="s">
        <v>515</v>
      </c>
      <c r="I33" s="159"/>
      <c r="J33" s="207">
        <v>1.0605324074074074E-3</v>
      </c>
      <c r="K33" s="207">
        <v>1.129398148148148E-3</v>
      </c>
      <c r="L33" s="207">
        <v>1.4305555555555556E-3</v>
      </c>
      <c r="M33" s="207">
        <v>9.2384259259259253E-4</v>
      </c>
      <c r="N33" s="157">
        <v>4.5443287037037041E-3</v>
      </c>
      <c r="O33" s="158">
        <v>4.5442129629629626E-3</v>
      </c>
    </row>
    <row r="34" spans="1:15" ht="35.1" customHeight="1" x14ac:dyDescent="0.25">
      <c r="A34" s="174" t="s">
        <v>535</v>
      </c>
      <c r="B34" s="159"/>
      <c r="C34" s="159"/>
      <c r="D34" s="159" t="s">
        <v>620</v>
      </c>
      <c r="E34" s="159" t="s">
        <v>621</v>
      </c>
      <c r="F34" s="157">
        <v>7.9155092592592591E-4</v>
      </c>
      <c r="G34" s="204">
        <v>7.8981481481481481E-4</v>
      </c>
      <c r="H34" s="174"/>
      <c r="I34" s="159"/>
      <c r="J34" s="159"/>
      <c r="K34" s="159"/>
      <c r="L34" s="159"/>
      <c r="M34" s="159"/>
      <c r="N34" s="157"/>
      <c r="O34" s="158"/>
    </row>
    <row r="35" spans="1:15" ht="35.1" customHeight="1" thickBot="1" x14ac:dyDescent="0.3">
      <c r="A35" s="174" t="s">
        <v>508</v>
      </c>
      <c r="B35" s="159"/>
      <c r="C35" s="159"/>
      <c r="D35" s="159" t="s">
        <v>622</v>
      </c>
      <c r="E35" s="159" t="s">
        <v>623</v>
      </c>
      <c r="F35" s="157">
        <v>9.0162037037037034E-4</v>
      </c>
      <c r="G35" s="204">
        <v>8.991898148148148E-4</v>
      </c>
      <c r="H35" s="175"/>
      <c r="I35" s="165"/>
      <c r="J35" s="165"/>
      <c r="K35" s="165"/>
      <c r="L35" s="165"/>
      <c r="M35" s="165"/>
      <c r="N35" s="160"/>
      <c r="O35" s="161"/>
    </row>
    <row r="36" spans="1:15" ht="35.1" customHeight="1" thickBot="1" x14ac:dyDescent="0.3">
      <c r="A36" s="184"/>
      <c r="B36" s="165"/>
      <c r="C36" s="165"/>
      <c r="D36" s="165"/>
      <c r="E36" s="165"/>
      <c r="F36" s="160"/>
      <c r="G36" s="161"/>
      <c r="H36" s="759" t="s">
        <v>547</v>
      </c>
      <c r="I36" s="186"/>
      <c r="J36" s="187"/>
      <c r="K36" s="516" t="s">
        <v>48</v>
      </c>
      <c r="L36" s="517" t="s">
        <v>49</v>
      </c>
      <c r="M36" s="518" t="s">
        <v>50</v>
      </c>
      <c r="N36" s="796"/>
      <c r="O36" s="189"/>
    </row>
    <row r="37" spans="1:15" ht="35.1" customHeight="1" thickBot="1" x14ac:dyDescent="0.3"/>
    <row r="38" spans="1:15" ht="35.1" customHeight="1" thickBot="1" x14ac:dyDescent="0.3">
      <c r="A38" s="882" t="s">
        <v>37</v>
      </c>
      <c r="B38" s="883"/>
      <c r="C38" s="883"/>
      <c r="D38" s="883"/>
      <c r="E38" s="883"/>
      <c r="F38" s="883"/>
      <c r="G38" s="884"/>
    </row>
    <row r="39" spans="1:15" ht="35.1" customHeight="1" x14ac:dyDescent="0.25">
      <c r="A39" s="885" t="s">
        <v>538</v>
      </c>
      <c r="B39" s="886" t="s">
        <v>487</v>
      </c>
      <c r="C39" s="886" t="s">
        <v>487</v>
      </c>
      <c r="D39" s="886" t="s">
        <v>487</v>
      </c>
      <c r="E39" s="886" t="s">
        <v>487</v>
      </c>
      <c r="F39" s="886" t="s">
        <v>487</v>
      </c>
      <c r="G39" s="887" t="s">
        <v>487</v>
      </c>
    </row>
    <row r="40" spans="1:15" ht="35.1" customHeight="1" x14ac:dyDescent="0.25">
      <c r="A40" s="879" t="s">
        <v>539</v>
      </c>
      <c r="B40" s="880" t="s">
        <v>488</v>
      </c>
      <c r="C40" s="880" t="s">
        <v>488</v>
      </c>
      <c r="D40" s="880" t="s">
        <v>488</v>
      </c>
      <c r="E40" s="880" t="s">
        <v>488</v>
      </c>
      <c r="F40" s="880" t="s">
        <v>488</v>
      </c>
      <c r="G40" s="881" t="s">
        <v>488</v>
      </c>
    </row>
    <row r="41" spans="1:15" ht="35.1" customHeight="1" thickBot="1" x14ac:dyDescent="0.3">
      <c r="A41" s="876" t="s">
        <v>960</v>
      </c>
      <c r="B41" s="877" t="s">
        <v>489</v>
      </c>
      <c r="C41" s="877" t="s">
        <v>489</v>
      </c>
      <c r="D41" s="877" t="s">
        <v>489</v>
      </c>
      <c r="E41" s="877" t="s">
        <v>489</v>
      </c>
      <c r="F41" s="877" t="s">
        <v>489</v>
      </c>
      <c r="G41" s="878" t="s">
        <v>489</v>
      </c>
    </row>
    <row r="42" spans="1:15" ht="35.1" customHeight="1" thickBot="1" x14ac:dyDescent="0.3">
      <c r="A42" s="888" t="s">
        <v>138</v>
      </c>
      <c r="B42" s="889"/>
      <c r="C42" s="889"/>
      <c r="D42" s="889"/>
      <c r="E42" s="889"/>
      <c r="F42" s="889"/>
      <c r="G42" s="890"/>
    </row>
    <row r="43" spans="1:15" ht="35.1" customHeight="1" x14ac:dyDescent="0.25">
      <c r="A43" s="891" t="s">
        <v>540</v>
      </c>
      <c r="B43" s="892" t="s">
        <v>513</v>
      </c>
      <c r="C43" s="892" t="s">
        <v>513</v>
      </c>
      <c r="D43" s="892" t="s">
        <v>513</v>
      </c>
      <c r="E43" s="892" t="s">
        <v>513</v>
      </c>
      <c r="F43" s="892" t="s">
        <v>513</v>
      </c>
      <c r="G43" s="893" t="s">
        <v>513</v>
      </c>
    </row>
    <row r="44" spans="1:15" ht="35.1" customHeight="1" x14ac:dyDescent="0.25">
      <c r="A44" s="894" t="s">
        <v>541</v>
      </c>
      <c r="B44" s="895" t="s">
        <v>514</v>
      </c>
      <c r="C44" s="895" t="s">
        <v>514</v>
      </c>
      <c r="D44" s="895" t="s">
        <v>514</v>
      </c>
      <c r="E44" s="895" t="s">
        <v>514</v>
      </c>
      <c r="F44" s="895" t="s">
        <v>514</v>
      </c>
      <c r="G44" s="896" t="s">
        <v>514</v>
      </c>
    </row>
    <row r="45" spans="1:15" ht="35.1" customHeight="1" thickBot="1" x14ac:dyDescent="0.3">
      <c r="A45" s="897" t="s">
        <v>542</v>
      </c>
      <c r="B45" s="898" t="s">
        <v>515</v>
      </c>
      <c r="C45" s="898" t="s">
        <v>515</v>
      </c>
      <c r="D45" s="898" t="s">
        <v>515</v>
      </c>
      <c r="E45" s="898" t="s">
        <v>515</v>
      </c>
      <c r="F45" s="898" t="s">
        <v>515</v>
      </c>
      <c r="G45" s="899" t="s">
        <v>515</v>
      </c>
    </row>
    <row r="46" spans="1:15" ht="35.1" customHeight="1" thickBot="1" x14ac:dyDescent="0.3">
      <c r="A46" s="888" t="s">
        <v>139</v>
      </c>
      <c r="B46" s="889"/>
      <c r="C46" s="889"/>
      <c r="D46" s="889"/>
      <c r="E46" s="889"/>
      <c r="F46" s="889"/>
      <c r="G46" s="890"/>
    </row>
    <row r="47" spans="1:15" ht="35.1" customHeight="1" x14ac:dyDescent="0.25">
      <c r="A47" s="885" t="s">
        <v>543</v>
      </c>
      <c r="B47" s="886" t="s">
        <v>524</v>
      </c>
      <c r="C47" s="886" t="s">
        <v>524</v>
      </c>
      <c r="D47" s="886" t="s">
        <v>524</v>
      </c>
      <c r="E47" s="886" t="s">
        <v>524</v>
      </c>
      <c r="F47" s="886" t="s">
        <v>524</v>
      </c>
      <c r="G47" s="887" t="s">
        <v>524</v>
      </c>
    </row>
    <row r="48" spans="1:15" ht="35.1" customHeight="1" x14ac:dyDescent="0.25">
      <c r="A48" s="879" t="s">
        <v>544</v>
      </c>
      <c r="B48" s="880" t="s">
        <v>525</v>
      </c>
      <c r="C48" s="880" t="s">
        <v>525</v>
      </c>
      <c r="D48" s="880" t="s">
        <v>525</v>
      </c>
      <c r="E48" s="880" t="s">
        <v>525</v>
      </c>
      <c r="F48" s="880" t="s">
        <v>525</v>
      </c>
      <c r="G48" s="881" t="s">
        <v>525</v>
      </c>
    </row>
    <row r="49" spans="1:7" ht="35.1" customHeight="1" x14ac:dyDescent="0.25">
      <c r="A49" s="879" t="s">
        <v>961</v>
      </c>
      <c r="B49" s="880" t="s">
        <v>526</v>
      </c>
      <c r="C49" s="880" t="s">
        <v>526</v>
      </c>
      <c r="D49" s="880" t="s">
        <v>526</v>
      </c>
      <c r="E49" s="880" t="s">
        <v>526</v>
      </c>
      <c r="F49" s="880" t="s">
        <v>526</v>
      </c>
      <c r="G49" s="881" t="s">
        <v>526</v>
      </c>
    </row>
    <row r="50" spans="1:7" ht="35.1" customHeight="1" thickBot="1" x14ac:dyDescent="0.3">
      <c r="A50" s="876" t="s">
        <v>545</v>
      </c>
      <c r="B50" s="877" t="s">
        <v>515</v>
      </c>
      <c r="C50" s="877" t="s">
        <v>515</v>
      </c>
      <c r="D50" s="877" t="s">
        <v>515</v>
      </c>
      <c r="E50" s="877" t="s">
        <v>515</v>
      </c>
      <c r="F50" s="877" t="s">
        <v>515</v>
      </c>
      <c r="G50" s="878" t="s">
        <v>515</v>
      </c>
    </row>
    <row r="51" spans="1:7" ht="35.1" customHeight="1" thickBot="1" x14ac:dyDescent="0.3">
      <c r="A51" s="192" t="s">
        <v>530</v>
      </c>
      <c r="B51" s="193"/>
      <c r="C51" s="194"/>
      <c r="D51" s="194"/>
      <c r="E51" s="195"/>
      <c r="F51" s="195" t="s">
        <v>11</v>
      </c>
      <c r="G51" s="196" t="s">
        <v>51</v>
      </c>
    </row>
    <row r="52" spans="1:7" ht="35.1" customHeight="1" x14ac:dyDescent="0.25">
      <c r="A52" s="172" t="s">
        <v>532</v>
      </c>
      <c r="B52" s="154"/>
      <c r="C52" s="154"/>
      <c r="D52" s="154"/>
      <c r="E52" s="155"/>
      <c r="F52" s="208" t="s">
        <v>591</v>
      </c>
      <c r="G52" s="156" t="s">
        <v>591</v>
      </c>
    </row>
    <row r="53" spans="1:7" ht="35.1" customHeight="1" x14ac:dyDescent="0.25">
      <c r="A53" s="172" t="s">
        <v>962</v>
      </c>
      <c r="B53" s="159"/>
      <c r="C53" s="159"/>
      <c r="D53" s="159"/>
      <c r="E53" s="157"/>
      <c r="F53" s="205" t="s">
        <v>592</v>
      </c>
      <c r="G53" s="158" t="s">
        <v>592</v>
      </c>
    </row>
    <row r="54" spans="1:7" ht="35.1" customHeight="1" x14ac:dyDescent="0.25">
      <c r="A54" s="174" t="s">
        <v>501</v>
      </c>
      <c r="B54" s="159"/>
      <c r="C54" s="159"/>
      <c r="D54" s="159"/>
      <c r="E54" s="157"/>
      <c r="F54" s="205" t="s">
        <v>593</v>
      </c>
      <c r="G54" s="158" t="s">
        <v>593</v>
      </c>
    </row>
    <row r="55" spans="1:7" ht="35.1" customHeight="1" x14ac:dyDescent="0.25">
      <c r="A55" s="174" t="s">
        <v>533</v>
      </c>
      <c r="B55" s="159"/>
      <c r="C55" s="159"/>
      <c r="D55" s="159"/>
      <c r="E55" s="157"/>
      <c r="F55" s="205" t="s">
        <v>594</v>
      </c>
      <c r="G55" s="158" t="s">
        <v>594</v>
      </c>
    </row>
    <row r="56" spans="1:7" ht="35.1" customHeight="1" thickBot="1" x14ac:dyDescent="0.3">
      <c r="A56" s="175"/>
      <c r="B56" s="165"/>
      <c r="C56" s="165"/>
      <c r="D56" s="165"/>
      <c r="E56" s="160"/>
      <c r="F56" s="160"/>
      <c r="G56" s="161"/>
    </row>
    <row r="57" spans="1:7" ht="35.1" customHeight="1" thickBot="1" x14ac:dyDescent="0.3">
      <c r="A57" s="192" t="s">
        <v>531</v>
      </c>
      <c r="B57" s="195"/>
      <c r="C57" s="195"/>
      <c r="D57" s="195" t="s">
        <v>44</v>
      </c>
      <c r="E57" s="195" t="s">
        <v>45</v>
      </c>
      <c r="F57" s="195" t="s">
        <v>11</v>
      </c>
      <c r="G57" s="196" t="s">
        <v>51</v>
      </c>
    </row>
    <row r="58" spans="1:7" ht="35.1" customHeight="1" x14ac:dyDescent="0.25">
      <c r="A58" s="174" t="s">
        <v>536</v>
      </c>
      <c r="B58" s="154"/>
      <c r="C58" s="154"/>
      <c r="D58" s="154" t="s">
        <v>611</v>
      </c>
      <c r="E58" s="154" t="s">
        <v>612</v>
      </c>
      <c r="F58" s="208">
        <v>8.6493055555555553E-4</v>
      </c>
      <c r="G58" s="156">
        <v>8.6493055555555553E-4</v>
      </c>
    </row>
    <row r="59" spans="1:7" ht="35.1" customHeight="1" x14ac:dyDescent="0.25">
      <c r="A59" s="174" t="s">
        <v>534</v>
      </c>
      <c r="B59" s="159"/>
      <c r="C59" s="159"/>
      <c r="D59" s="159" t="s">
        <v>613</v>
      </c>
      <c r="E59" s="159" t="s">
        <v>614</v>
      </c>
      <c r="F59" s="205" t="s">
        <v>615</v>
      </c>
      <c r="G59" s="158">
        <v>1.0174768518518519E-3</v>
      </c>
    </row>
    <row r="60" spans="1:7" ht="35.1" customHeight="1" x14ac:dyDescent="0.25">
      <c r="A60" s="174" t="s">
        <v>537</v>
      </c>
      <c r="B60" s="159"/>
      <c r="C60" s="159"/>
      <c r="D60" s="159" t="s">
        <v>616</v>
      </c>
      <c r="E60" s="159" t="s">
        <v>617</v>
      </c>
      <c r="F60" s="205">
        <v>1.0969907407407408E-3</v>
      </c>
      <c r="G60" s="158">
        <v>1.0969907407407408E-3</v>
      </c>
    </row>
    <row r="61" spans="1:7" ht="35.1" customHeight="1" x14ac:dyDescent="0.25">
      <c r="A61" s="174" t="s">
        <v>509</v>
      </c>
      <c r="B61" s="159"/>
      <c r="C61" s="159"/>
      <c r="D61" s="159" t="s">
        <v>618</v>
      </c>
      <c r="E61" s="159" t="s">
        <v>619</v>
      </c>
      <c r="F61" s="205">
        <v>1.2466435185185187E-3</v>
      </c>
      <c r="G61" s="158">
        <v>1.2466435185185187E-3</v>
      </c>
    </row>
    <row r="62" spans="1:7" ht="35.1" customHeight="1" thickBot="1" x14ac:dyDescent="0.3">
      <c r="A62" s="175"/>
      <c r="B62" s="165"/>
      <c r="C62" s="165"/>
      <c r="D62" s="165"/>
      <c r="E62" s="165"/>
      <c r="F62" s="160"/>
      <c r="G62" s="161"/>
    </row>
  </sheetData>
  <mergeCells count="13">
    <mergeCell ref="A50:G50"/>
    <mergeCell ref="A49:G49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</mergeCells>
  <pageMargins left="0.25" right="0.25" top="0.25" bottom="0.25" header="0.25" footer="0.25"/>
  <pageSetup scale="46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F8FF-F752-4CCD-A79E-BBF690EFB301}">
  <sheetPr>
    <pageSetUpPr fitToPage="1"/>
  </sheetPr>
  <dimension ref="A1:T61"/>
  <sheetViews>
    <sheetView topLeftCell="A7" zoomScale="60" zoomScaleNormal="60" zoomScalePageLayoutView="75" workbookViewId="0"/>
  </sheetViews>
  <sheetFormatPr defaultColWidth="11.44140625" defaultRowHeight="27.75" customHeight="1" x14ac:dyDescent="0.25"/>
  <cols>
    <col min="1" max="1" width="55.5546875" style="190" customWidth="1"/>
    <col min="2" max="5" width="11.5546875" style="173" customWidth="1"/>
    <col min="6" max="7" width="17.5546875" style="173" customWidth="1"/>
    <col min="8" max="8" width="55.5546875" style="190" customWidth="1"/>
    <col min="9" max="13" width="11.5546875" style="173" customWidth="1"/>
    <col min="14" max="15" width="17.5546875" style="173" customWidth="1"/>
    <col min="16" max="16" width="11.44140625" style="173"/>
    <col min="17" max="17" width="12" style="173" bestFit="1" customWidth="1"/>
    <col min="18" max="18" width="11.5546875" style="173" bestFit="1" customWidth="1"/>
    <col min="19" max="19" width="9.109375" style="173" bestFit="1" customWidth="1"/>
    <col min="20" max="20" width="12.5546875" style="173" bestFit="1" customWidth="1"/>
    <col min="21" max="16384" width="11.44140625" style="173"/>
  </cols>
  <sheetData>
    <row r="1" spans="1:20" s="169" customFormat="1" ht="35.1" customHeight="1" thickBot="1" x14ac:dyDescent="0.3">
      <c r="A1" s="423" t="s">
        <v>2356</v>
      </c>
      <c r="B1" s="167" t="s">
        <v>19</v>
      </c>
      <c r="C1" s="167" t="s">
        <v>20</v>
      </c>
      <c r="D1" s="167" t="s">
        <v>21</v>
      </c>
      <c r="E1" s="167" t="s">
        <v>22</v>
      </c>
      <c r="F1" s="167" t="s">
        <v>11</v>
      </c>
      <c r="G1" s="168" t="s">
        <v>51</v>
      </c>
      <c r="H1" s="760" t="s">
        <v>2452</v>
      </c>
      <c r="I1" s="167" t="s">
        <v>38</v>
      </c>
      <c r="J1" s="167" t="s">
        <v>39</v>
      </c>
      <c r="K1" s="167" t="s">
        <v>40</v>
      </c>
      <c r="L1" s="167" t="s">
        <v>41</v>
      </c>
      <c r="M1" s="167" t="s">
        <v>42</v>
      </c>
      <c r="N1" s="167" t="s">
        <v>11</v>
      </c>
      <c r="O1" s="168" t="s">
        <v>51</v>
      </c>
    </row>
    <row r="2" spans="1:20" ht="35.1" customHeight="1" x14ac:dyDescent="0.25">
      <c r="A2" s="170" t="s">
        <v>762</v>
      </c>
      <c r="B2" s="171" t="s">
        <v>836</v>
      </c>
      <c r="C2" s="171" t="s">
        <v>837</v>
      </c>
      <c r="D2" s="206" t="s">
        <v>665</v>
      </c>
      <c r="E2" s="171" t="s">
        <v>840</v>
      </c>
      <c r="F2" s="152">
        <v>1.3152777777777778E-3</v>
      </c>
      <c r="G2" s="487">
        <v>1.3173611111111112E-3</v>
      </c>
      <c r="H2" s="172" t="s">
        <v>832</v>
      </c>
      <c r="I2" s="154" t="s">
        <v>885</v>
      </c>
      <c r="J2" s="154" t="s">
        <v>889</v>
      </c>
      <c r="K2" s="154" t="s">
        <v>676</v>
      </c>
      <c r="L2" s="154" t="s">
        <v>897</v>
      </c>
      <c r="M2" s="154" t="s">
        <v>901</v>
      </c>
      <c r="N2" s="208">
        <v>4.6300925925925928E-3</v>
      </c>
      <c r="O2" s="156">
        <v>4.6366898148148148E-3</v>
      </c>
    </row>
    <row r="3" spans="1:20" ht="35.1" customHeight="1" x14ac:dyDescent="0.25">
      <c r="A3" s="174" t="s">
        <v>834</v>
      </c>
      <c r="B3" s="159" t="s">
        <v>640</v>
      </c>
      <c r="C3" s="207" t="s">
        <v>838</v>
      </c>
      <c r="D3" s="159" t="s">
        <v>839</v>
      </c>
      <c r="E3" s="159" t="s">
        <v>841</v>
      </c>
      <c r="F3" s="157">
        <v>1.5114583333333332E-3</v>
      </c>
      <c r="G3" s="158">
        <v>1.5089120370370369E-3</v>
      </c>
      <c r="H3" s="174"/>
      <c r="I3" s="159" t="s">
        <v>887</v>
      </c>
      <c r="J3" s="159" t="s">
        <v>892</v>
      </c>
      <c r="K3" s="159" t="s">
        <v>895</v>
      </c>
      <c r="L3" s="159" t="s">
        <v>899</v>
      </c>
      <c r="M3" s="159" t="s">
        <v>902</v>
      </c>
      <c r="N3" s="157"/>
      <c r="O3" s="158"/>
    </row>
    <row r="4" spans="1:20" ht="35.1" customHeight="1" x14ac:dyDescent="0.25">
      <c r="A4" s="174"/>
      <c r="B4" s="159"/>
      <c r="C4" s="159"/>
      <c r="D4" s="159"/>
      <c r="E4" s="159"/>
      <c r="F4" s="157"/>
      <c r="G4" s="158"/>
      <c r="H4" s="174" t="s">
        <v>758</v>
      </c>
      <c r="I4" s="159" t="s">
        <v>888</v>
      </c>
      <c r="J4" s="159" t="s">
        <v>890</v>
      </c>
      <c r="K4" s="159" t="s">
        <v>893</v>
      </c>
      <c r="L4" s="159" t="s">
        <v>896</v>
      </c>
      <c r="M4" s="159" t="s">
        <v>900</v>
      </c>
      <c r="N4" s="205">
        <v>4.4826388888888893E-3</v>
      </c>
      <c r="O4" s="158">
        <v>4.4827546296296299E-3</v>
      </c>
    </row>
    <row r="5" spans="1:20" ht="35.1" customHeight="1" x14ac:dyDescent="0.25">
      <c r="A5" s="174"/>
      <c r="B5" s="159"/>
      <c r="C5" s="159"/>
      <c r="D5" s="159"/>
      <c r="E5" s="159"/>
      <c r="F5" s="157"/>
      <c r="G5" s="158"/>
      <c r="H5" s="174"/>
      <c r="I5" s="159" t="s">
        <v>886</v>
      </c>
      <c r="J5" s="159" t="s">
        <v>891</v>
      </c>
      <c r="K5" s="159" t="s">
        <v>894</v>
      </c>
      <c r="L5" s="159" t="s">
        <v>898</v>
      </c>
      <c r="M5" s="159" t="s">
        <v>636</v>
      </c>
      <c r="N5" s="157"/>
      <c r="O5" s="158"/>
    </row>
    <row r="6" spans="1:20" ht="35.1" customHeight="1" thickBot="1" x14ac:dyDescent="0.3">
      <c r="A6" s="175"/>
      <c r="B6" s="165"/>
      <c r="C6" s="165"/>
      <c r="D6" s="165"/>
      <c r="E6" s="165"/>
      <c r="F6" s="160"/>
      <c r="G6" s="161"/>
      <c r="H6" s="174"/>
      <c r="I6" s="159"/>
      <c r="J6" s="159"/>
      <c r="K6" s="159"/>
      <c r="L6" s="159"/>
      <c r="M6" s="159"/>
      <c r="N6" s="157"/>
      <c r="O6" s="158"/>
    </row>
    <row r="7" spans="1:20" ht="35.1" customHeight="1" thickBot="1" x14ac:dyDescent="0.3">
      <c r="A7" s="423" t="s">
        <v>2357</v>
      </c>
      <c r="B7" s="167" t="s">
        <v>44</v>
      </c>
      <c r="C7" s="167" t="s">
        <v>45</v>
      </c>
      <c r="D7" s="167" t="s">
        <v>46</v>
      </c>
      <c r="E7" s="167" t="s">
        <v>47</v>
      </c>
      <c r="F7" s="167" t="s">
        <v>11</v>
      </c>
      <c r="G7" s="168" t="s">
        <v>51</v>
      </c>
      <c r="H7" s="174"/>
      <c r="I7" s="159"/>
      <c r="J7" s="159"/>
      <c r="K7" s="159"/>
      <c r="L7" s="159"/>
      <c r="M7" s="159"/>
      <c r="N7" s="157"/>
      <c r="O7" s="158"/>
    </row>
    <row r="8" spans="1:20" ht="35.1" customHeight="1" x14ac:dyDescent="0.25">
      <c r="A8" s="170" t="s">
        <v>748</v>
      </c>
      <c r="B8" s="171" t="s">
        <v>842</v>
      </c>
      <c r="C8" s="171" t="s">
        <v>844</v>
      </c>
      <c r="D8" s="171" t="s">
        <v>846</v>
      </c>
      <c r="E8" s="171" t="s">
        <v>849</v>
      </c>
      <c r="F8" s="203">
        <v>1.6718749999999998E-3</v>
      </c>
      <c r="G8" s="153">
        <v>1.6745370370370371E-3</v>
      </c>
      <c r="H8" s="174"/>
      <c r="I8" s="159"/>
      <c r="J8" s="159"/>
      <c r="K8" s="159"/>
      <c r="L8" s="159"/>
      <c r="M8" s="159"/>
      <c r="N8" s="157"/>
      <c r="O8" s="158"/>
    </row>
    <row r="9" spans="1:20" ht="35.1" customHeight="1" x14ac:dyDescent="0.25">
      <c r="A9" s="174" t="s">
        <v>831</v>
      </c>
      <c r="B9" s="159" t="s">
        <v>843</v>
      </c>
      <c r="C9" s="159" t="s">
        <v>845</v>
      </c>
      <c r="D9" s="159" t="s">
        <v>847</v>
      </c>
      <c r="E9" s="159" t="s">
        <v>848</v>
      </c>
      <c r="F9" s="205">
        <v>1.6699074074074073E-3</v>
      </c>
      <c r="G9" s="158">
        <v>1.6719907407407406E-3</v>
      </c>
      <c r="H9" s="174"/>
      <c r="I9" s="159"/>
      <c r="J9" s="159"/>
      <c r="K9" s="159"/>
      <c r="L9" s="159"/>
      <c r="M9" s="159"/>
      <c r="N9" s="157"/>
      <c r="O9" s="158"/>
    </row>
    <row r="10" spans="1:20" ht="35.1" customHeight="1" thickBot="1" x14ac:dyDescent="0.3">
      <c r="A10" s="174"/>
      <c r="B10" s="159"/>
      <c r="C10" s="159"/>
      <c r="D10" s="159"/>
      <c r="E10" s="159"/>
      <c r="F10" s="157"/>
      <c r="G10" s="158"/>
      <c r="H10" s="176"/>
      <c r="I10" s="162"/>
      <c r="J10" s="162"/>
      <c r="K10" s="162"/>
      <c r="L10" s="162"/>
      <c r="M10" s="162"/>
      <c r="N10" s="163"/>
      <c r="O10" s="164"/>
    </row>
    <row r="11" spans="1:20" ht="35.1" customHeight="1" thickBot="1" x14ac:dyDescent="0.3">
      <c r="A11" s="174"/>
      <c r="B11" s="159"/>
      <c r="C11" s="159"/>
      <c r="D11" s="159"/>
      <c r="E11" s="159"/>
      <c r="F11" s="157"/>
      <c r="G11" s="158"/>
      <c r="H11" s="759" t="s">
        <v>2362</v>
      </c>
      <c r="I11" s="167"/>
      <c r="J11" s="167" t="s">
        <v>44</v>
      </c>
      <c r="K11" s="167" t="s">
        <v>45</v>
      </c>
      <c r="L11" s="167" t="s">
        <v>46</v>
      </c>
      <c r="M11" s="167" t="s">
        <v>47</v>
      </c>
      <c r="N11" s="167" t="s">
        <v>11</v>
      </c>
      <c r="O11" s="168" t="s">
        <v>51</v>
      </c>
      <c r="Q11" s="177"/>
      <c r="R11" s="178"/>
      <c r="S11" s="178"/>
      <c r="T11" s="178"/>
    </row>
    <row r="12" spans="1:20" ht="35.1" customHeight="1" thickBot="1" x14ac:dyDescent="0.3">
      <c r="A12" s="179"/>
      <c r="B12" s="165"/>
      <c r="C12" s="165"/>
      <c r="D12" s="165"/>
      <c r="E12" s="165"/>
      <c r="F12" s="160"/>
      <c r="G12" s="161"/>
      <c r="H12" s="170" t="s">
        <v>763</v>
      </c>
      <c r="I12" s="171"/>
      <c r="J12" s="171" t="s">
        <v>903</v>
      </c>
      <c r="K12" s="171" t="s">
        <v>905</v>
      </c>
      <c r="L12" s="206" t="s">
        <v>907</v>
      </c>
      <c r="M12" s="171" t="s">
        <v>663</v>
      </c>
      <c r="N12" s="152">
        <v>1.2988425925925925E-3</v>
      </c>
      <c r="O12" s="153">
        <v>1.3016203703703703E-3</v>
      </c>
      <c r="Q12" s="60"/>
    </row>
    <row r="13" spans="1:20" ht="35.1" customHeight="1" thickBot="1" x14ac:dyDescent="0.3">
      <c r="A13" s="423" t="s">
        <v>2358</v>
      </c>
      <c r="B13" s="167" t="s">
        <v>21</v>
      </c>
      <c r="C13" s="167" t="s">
        <v>19</v>
      </c>
      <c r="D13" s="167" t="s">
        <v>20</v>
      </c>
      <c r="E13" s="167" t="s">
        <v>22</v>
      </c>
      <c r="F13" s="167" t="s">
        <v>11</v>
      </c>
      <c r="G13" s="168" t="s">
        <v>51</v>
      </c>
      <c r="H13" s="174" t="s">
        <v>952</v>
      </c>
      <c r="I13" s="159"/>
      <c r="J13" s="159" t="s">
        <v>904</v>
      </c>
      <c r="K13" s="159" t="s">
        <v>906</v>
      </c>
      <c r="L13" s="159" t="s">
        <v>908</v>
      </c>
      <c r="M13" s="159" t="s">
        <v>909</v>
      </c>
      <c r="N13" s="157">
        <v>1.5054398148148147E-3</v>
      </c>
      <c r="O13" s="158">
        <v>1.5075231481481482E-3</v>
      </c>
      <c r="Q13" s="60"/>
    </row>
    <row r="14" spans="1:20" ht="35.1" customHeight="1" x14ac:dyDescent="0.25">
      <c r="A14" s="170" t="s">
        <v>760</v>
      </c>
      <c r="B14" s="171" t="s">
        <v>850</v>
      </c>
      <c r="C14" s="171" t="s">
        <v>852</v>
      </c>
      <c r="D14" s="171" t="s">
        <v>853</v>
      </c>
      <c r="E14" s="171" t="s">
        <v>854</v>
      </c>
      <c r="F14" s="203">
        <v>1.6725694444444444E-3</v>
      </c>
      <c r="G14" s="341">
        <v>1.6725694444444444E-3</v>
      </c>
      <c r="H14" s="174"/>
      <c r="I14" s="159"/>
      <c r="J14" s="159"/>
      <c r="K14" s="159"/>
      <c r="L14" s="159"/>
      <c r="M14" s="159"/>
      <c r="N14" s="157"/>
      <c r="O14" s="158"/>
      <c r="Q14" s="60"/>
    </row>
    <row r="15" spans="1:20" ht="35.1" customHeight="1" x14ac:dyDescent="0.25">
      <c r="A15" s="174" t="s">
        <v>757</v>
      </c>
      <c r="B15" s="207" t="s">
        <v>851</v>
      </c>
      <c r="C15" s="159" t="s">
        <v>855</v>
      </c>
      <c r="D15" s="159" t="s">
        <v>856</v>
      </c>
      <c r="E15" s="159" t="s">
        <v>857</v>
      </c>
      <c r="F15" s="205">
        <v>1.8940972222222224E-3</v>
      </c>
      <c r="G15" s="158">
        <v>1.8983796296296299E-3</v>
      </c>
      <c r="H15" s="174"/>
      <c r="I15" s="159"/>
      <c r="J15" s="159"/>
      <c r="K15" s="159"/>
      <c r="L15" s="159"/>
      <c r="M15" s="159"/>
      <c r="N15" s="157"/>
      <c r="O15" s="158"/>
      <c r="Q15" s="60"/>
    </row>
    <row r="16" spans="1:20" ht="35.1" customHeight="1" thickBot="1" x14ac:dyDescent="0.3">
      <c r="A16" s="174"/>
      <c r="B16" s="159"/>
      <c r="C16" s="159"/>
      <c r="D16" s="159"/>
      <c r="E16" s="159"/>
      <c r="F16" s="157"/>
      <c r="G16" s="158"/>
      <c r="H16" s="180"/>
      <c r="I16" s="162"/>
      <c r="J16" s="162"/>
      <c r="K16" s="162"/>
      <c r="L16" s="162"/>
      <c r="M16" s="162"/>
      <c r="N16" s="163"/>
      <c r="O16" s="164"/>
      <c r="Q16" s="177"/>
      <c r="R16" s="178"/>
      <c r="S16" s="178"/>
      <c r="T16" s="178"/>
    </row>
    <row r="17" spans="1:20" ht="35.1" customHeight="1" thickBot="1" x14ac:dyDescent="0.3">
      <c r="A17" s="174"/>
      <c r="B17" s="159"/>
      <c r="C17" s="159"/>
      <c r="D17" s="159"/>
      <c r="E17" s="159"/>
      <c r="F17" s="157"/>
      <c r="G17" s="158"/>
      <c r="H17" s="759" t="s">
        <v>2363</v>
      </c>
      <c r="I17" s="167"/>
      <c r="J17" s="167"/>
      <c r="K17" s="181"/>
      <c r="L17" s="167" t="s">
        <v>44</v>
      </c>
      <c r="M17" s="167" t="s">
        <v>45</v>
      </c>
      <c r="N17" s="167" t="s">
        <v>11</v>
      </c>
      <c r="O17" s="168" t="s">
        <v>51</v>
      </c>
      <c r="Q17" s="60"/>
      <c r="S17" s="182"/>
      <c r="T17" s="182"/>
    </row>
    <row r="18" spans="1:20" ht="35.1" customHeight="1" thickBot="1" x14ac:dyDescent="0.3">
      <c r="A18" s="179"/>
      <c r="B18" s="165"/>
      <c r="C18" s="165"/>
      <c r="D18" s="165"/>
      <c r="E18" s="165"/>
      <c r="F18" s="160"/>
      <c r="G18" s="161"/>
      <c r="H18" s="170" t="s">
        <v>755</v>
      </c>
      <c r="I18" s="171"/>
      <c r="J18" s="171"/>
      <c r="K18" s="171"/>
      <c r="L18" s="171" t="s">
        <v>920</v>
      </c>
      <c r="M18" s="171" t="s">
        <v>921</v>
      </c>
      <c r="N18" s="203">
        <v>8.1400462962962947E-4</v>
      </c>
      <c r="O18" s="153">
        <v>8.143518518518518E-4</v>
      </c>
      <c r="Q18" s="182"/>
      <c r="S18" s="182"/>
      <c r="T18" s="182"/>
    </row>
    <row r="19" spans="1:20" ht="35.1" customHeight="1" thickBot="1" x14ac:dyDescent="0.3">
      <c r="A19" s="423" t="s">
        <v>2359</v>
      </c>
      <c r="B19" s="181"/>
      <c r="C19" s="183"/>
      <c r="D19" s="183"/>
      <c r="E19" s="167"/>
      <c r="F19" s="167" t="s">
        <v>11</v>
      </c>
      <c r="G19" s="168" t="s">
        <v>51</v>
      </c>
      <c r="H19" s="174" t="s">
        <v>756</v>
      </c>
      <c r="I19" s="159"/>
      <c r="J19" s="159"/>
      <c r="K19" s="159"/>
      <c r="L19" s="159" t="s">
        <v>916</v>
      </c>
      <c r="M19" s="159" t="s">
        <v>917</v>
      </c>
      <c r="N19" s="205">
        <v>9.109953703703705E-4</v>
      </c>
      <c r="O19" s="158">
        <v>9.1944444444444452E-4</v>
      </c>
      <c r="Q19" s="182"/>
      <c r="S19" s="182"/>
      <c r="T19" s="182"/>
    </row>
    <row r="20" spans="1:20" ht="35.1" customHeight="1" x14ac:dyDescent="0.25">
      <c r="A20" s="170" t="s">
        <v>750</v>
      </c>
      <c r="B20" s="171"/>
      <c r="C20" s="171"/>
      <c r="D20" s="171"/>
      <c r="E20" s="171"/>
      <c r="F20" s="203" t="s">
        <v>858</v>
      </c>
      <c r="G20" s="487" t="s">
        <v>930</v>
      </c>
      <c r="H20" s="174"/>
      <c r="I20" s="159"/>
      <c r="J20" s="159"/>
      <c r="K20" s="159"/>
      <c r="L20" s="159"/>
      <c r="M20" s="159"/>
      <c r="N20" s="157"/>
      <c r="O20" s="158"/>
      <c r="Q20" s="182"/>
      <c r="S20" s="182"/>
      <c r="T20" s="182"/>
    </row>
    <row r="21" spans="1:20" ht="35.1" customHeight="1" x14ac:dyDescent="0.25">
      <c r="A21" s="174" t="s">
        <v>754</v>
      </c>
      <c r="B21" s="159"/>
      <c r="C21" s="159"/>
      <c r="D21" s="159"/>
      <c r="E21" s="159"/>
      <c r="F21" s="205" t="s">
        <v>859</v>
      </c>
      <c r="G21" s="158" t="s">
        <v>931</v>
      </c>
      <c r="H21" s="174"/>
      <c r="I21" s="159"/>
      <c r="J21" s="159"/>
      <c r="K21" s="159"/>
      <c r="L21" s="159"/>
      <c r="M21" s="159"/>
      <c r="N21" s="157"/>
      <c r="O21" s="158"/>
      <c r="Q21" s="178"/>
      <c r="R21" s="178"/>
      <c r="S21" s="178"/>
      <c r="T21" s="178"/>
    </row>
    <row r="22" spans="1:20" ht="35.1" customHeight="1" thickBot="1" x14ac:dyDescent="0.3">
      <c r="A22" s="174"/>
      <c r="B22" s="159"/>
      <c r="C22" s="159"/>
      <c r="D22" s="159"/>
      <c r="E22" s="159"/>
      <c r="F22" s="157"/>
      <c r="G22" s="158"/>
      <c r="H22" s="179"/>
      <c r="I22" s="165"/>
      <c r="J22" s="165"/>
      <c r="K22" s="165"/>
      <c r="L22" s="165"/>
      <c r="M22" s="165"/>
      <c r="N22" s="160"/>
      <c r="O22" s="161"/>
      <c r="Q22" s="182"/>
      <c r="S22" s="182"/>
    </row>
    <row r="23" spans="1:20" ht="35.1" customHeight="1" thickBot="1" x14ac:dyDescent="0.3">
      <c r="A23" s="174"/>
      <c r="B23" s="159"/>
      <c r="C23" s="159"/>
      <c r="D23" s="159"/>
      <c r="E23" s="159"/>
      <c r="F23" s="157"/>
      <c r="G23" s="158"/>
      <c r="H23" s="759" t="s">
        <v>2364</v>
      </c>
      <c r="I23" s="167"/>
      <c r="J23" s="167"/>
      <c r="K23" s="181"/>
      <c r="L23" s="167" t="s">
        <v>44</v>
      </c>
      <c r="M23" s="167" t="s">
        <v>45</v>
      </c>
      <c r="N23" s="167" t="s">
        <v>11</v>
      </c>
      <c r="O23" s="168" t="s">
        <v>51</v>
      </c>
      <c r="Q23" s="182"/>
      <c r="S23" s="182"/>
    </row>
    <row r="24" spans="1:20" ht="35.1" customHeight="1" thickBot="1" x14ac:dyDescent="0.3">
      <c r="A24" s="175"/>
      <c r="B24" s="165"/>
      <c r="C24" s="165"/>
      <c r="D24" s="165"/>
      <c r="E24" s="165"/>
      <c r="F24" s="160"/>
      <c r="G24" s="161"/>
      <c r="H24" s="170" t="s">
        <v>759</v>
      </c>
      <c r="I24" s="171"/>
      <c r="J24" s="171"/>
      <c r="K24" s="171"/>
      <c r="L24" s="171" t="s">
        <v>922</v>
      </c>
      <c r="M24" s="171" t="s">
        <v>924</v>
      </c>
      <c r="N24" s="152">
        <v>8.7951388888888888E-4</v>
      </c>
      <c r="O24" s="339">
        <v>8.775462962962963E-4</v>
      </c>
      <c r="Q24" s="182"/>
      <c r="S24" s="182"/>
    </row>
    <row r="25" spans="1:20" ht="35.1" customHeight="1" thickBot="1" x14ac:dyDescent="0.3">
      <c r="A25" s="423" t="s">
        <v>2361</v>
      </c>
      <c r="B25" s="167"/>
      <c r="C25" s="167"/>
      <c r="D25" s="167" t="s">
        <v>44</v>
      </c>
      <c r="E25" s="167" t="s">
        <v>45</v>
      </c>
      <c r="F25" s="167" t="s">
        <v>11</v>
      </c>
      <c r="G25" s="168" t="s">
        <v>51</v>
      </c>
      <c r="H25" s="174" t="s">
        <v>749</v>
      </c>
      <c r="I25" s="159"/>
      <c r="J25" s="159"/>
      <c r="K25" s="159"/>
      <c r="L25" s="159" t="s">
        <v>923</v>
      </c>
      <c r="M25" s="159" t="s">
        <v>925</v>
      </c>
      <c r="N25" s="157">
        <v>9.1458333333333333E-4</v>
      </c>
      <c r="O25" s="158">
        <v>9.1307870370370371E-4</v>
      </c>
      <c r="Q25" s="182"/>
      <c r="S25" s="182"/>
    </row>
    <row r="26" spans="1:20" ht="35.1" customHeight="1" x14ac:dyDescent="0.25">
      <c r="A26" s="170" t="s">
        <v>751</v>
      </c>
      <c r="B26" s="171"/>
      <c r="C26" s="171"/>
      <c r="D26" s="171" t="s">
        <v>860</v>
      </c>
      <c r="E26" s="171" t="s">
        <v>862</v>
      </c>
      <c r="F26" s="203" t="s">
        <v>863</v>
      </c>
      <c r="G26" s="487" t="s">
        <v>932</v>
      </c>
      <c r="H26" s="174"/>
      <c r="I26" s="159"/>
      <c r="J26" s="159"/>
      <c r="K26" s="159"/>
      <c r="L26" s="159"/>
      <c r="M26" s="159"/>
      <c r="N26" s="157"/>
      <c r="O26" s="158"/>
      <c r="Q26" s="178"/>
      <c r="R26" s="178"/>
      <c r="S26" s="178"/>
      <c r="T26" s="178"/>
    </row>
    <row r="27" spans="1:20" ht="35.1" customHeight="1" x14ac:dyDescent="0.25">
      <c r="A27" s="174" t="s">
        <v>752</v>
      </c>
      <c r="B27" s="159"/>
      <c r="C27" s="159"/>
      <c r="D27" s="159" t="s">
        <v>861</v>
      </c>
      <c r="E27" s="159" t="s">
        <v>864</v>
      </c>
      <c r="F27" s="157">
        <v>8.4745370370370367E-4</v>
      </c>
      <c r="G27" s="158">
        <v>8.5185185185185179E-4</v>
      </c>
      <c r="H27" s="174"/>
      <c r="I27" s="159"/>
      <c r="J27" s="159"/>
      <c r="K27" s="159"/>
      <c r="L27" s="159"/>
      <c r="M27" s="159"/>
      <c r="N27" s="157"/>
      <c r="O27" s="158"/>
    </row>
    <row r="28" spans="1:20" ht="35.1" customHeight="1" thickBot="1" x14ac:dyDescent="0.3">
      <c r="A28" s="174"/>
      <c r="B28" s="159"/>
      <c r="C28" s="159"/>
      <c r="D28" s="159"/>
      <c r="E28" s="159"/>
      <c r="F28" s="157"/>
      <c r="G28" s="158"/>
      <c r="H28" s="179"/>
      <c r="I28" s="165"/>
      <c r="J28" s="165"/>
      <c r="K28" s="165"/>
      <c r="L28" s="165"/>
      <c r="M28" s="165"/>
      <c r="N28" s="160"/>
      <c r="O28" s="161"/>
    </row>
    <row r="29" spans="1:20" ht="35.1" customHeight="1" thickBot="1" x14ac:dyDescent="0.3">
      <c r="A29" s="174"/>
      <c r="B29" s="159"/>
      <c r="C29" s="159"/>
      <c r="D29" s="159"/>
      <c r="E29" s="159"/>
      <c r="F29" s="157"/>
      <c r="G29" s="158"/>
      <c r="H29" s="759" t="s">
        <v>2365</v>
      </c>
      <c r="I29" s="167"/>
      <c r="J29" s="167" t="s">
        <v>38</v>
      </c>
      <c r="K29" s="167" t="s">
        <v>39</v>
      </c>
      <c r="L29" s="167" t="s">
        <v>40</v>
      </c>
      <c r="M29" s="167" t="s">
        <v>41</v>
      </c>
      <c r="N29" s="167" t="s">
        <v>11</v>
      </c>
      <c r="O29" s="168" t="s">
        <v>51</v>
      </c>
    </row>
    <row r="30" spans="1:20" ht="35.1" customHeight="1" thickBot="1" x14ac:dyDescent="0.3">
      <c r="A30" s="174"/>
      <c r="B30" s="159"/>
      <c r="C30" s="159"/>
      <c r="D30" s="159"/>
      <c r="E30" s="159"/>
      <c r="F30" s="157"/>
      <c r="G30" s="158"/>
      <c r="H30" s="172" t="s">
        <v>764</v>
      </c>
      <c r="I30" s="154"/>
      <c r="J30" s="802" t="s">
        <v>926</v>
      </c>
      <c r="K30" s="154" t="s">
        <v>927</v>
      </c>
      <c r="L30" s="209" t="s">
        <v>928</v>
      </c>
      <c r="M30" s="209" t="s">
        <v>929</v>
      </c>
      <c r="N30" s="155">
        <v>2.5694444444444445E-3</v>
      </c>
      <c r="O30" s="484">
        <v>2.5710648148148147E-3</v>
      </c>
    </row>
    <row r="31" spans="1:20" ht="35.1" customHeight="1" thickBot="1" x14ac:dyDescent="0.3">
      <c r="A31" s="423" t="s">
        <v>2360</v>
      </c>
      <c r="B31" s="167"/>
      <c r="C31" s="167"/>
      <c r="D31" s="167" t="s">
        <v>44</v>
      </c>
      <c r="E31" s="167" t="s">
        <v>45</v>
      </c>
      <c r="F31" s="167" t="s">
        <v>11</v>
      </c>
      <c r="G31" s="168" t="s">
        <v>51</v>
      </c>
      <c r="H31" s="174" t="s">
        <v>835</v>
      </c>
      <c r="I31" s="159"/>
      <c r="J31" s="207">
        <v>7.3749999999999998E-4</v>
      </c>
      <c r="K31" s="159">
        <v>7.519675925925926E-4</v>
      </c>
      <c r="L31" s="207">
        <v>7.8379629629629632E-4</v>
      </c>
      <c r="M31" s="159">
        <v>7.5624999999999998E-4</v>
      </c>
      <c r="N31" s="157">
        <v>3.0299768518518514E-3</v>
      </c>
      <c r="O31" s="158">
        <v>3.032638888888889E-3</v>
      </c>
    </row>
    <row r="32" spans="1:20" ht="35.1" customHeight="1" x14ac:dyDescent="0.25">
      <c r="A32" s="170" t="s">
        <v>761</v>
      </c>
      <c r="B32" s="171"/>
      <c r="C32" s="171"/>
      <c r="D32" s="171" t="s">
        <v>880</v>
      </c>
      <c r="E32" s="171" t="s">
        <v>882</v>
      </c>
      <c r="F32" s="203" t="s">
        <v>883</v>
      </c>
      <c r="G32" s="487" t="s">
        <v>933</v>
      </c>
      <c r="H32" s="174"/>
      <c r="I32" s="159"/>
      <c r="J32" s="159"/>
      <c r="K32" s="159"/>
      <c r="L32" s="159"/>
      <c r="M32" s="159"/>
      <c r="N32" s="157"/>
      <c r="O32" s="158"/>
    </row>
    <row r="33" spans="1:15" ht="35.1" customHeight="1" x14ac:dyDescent="0.25">
      <c r="A33" s="174" t="s">
        <v>753</v>
      </c>
      <c r="B33" s="159"/>
      <c r="C33" s="159"/>
      <c r="D33" s="159" t="s">
        <v>881</v>
      </c>
      <c r="E33" s="159" t="s">
        <v>884</v>
      </c>
      <c r="F33" s="205">
        <v>7.2604166666666683E-4</v>
      </c>
      <c r="G33" s="158">
        <v>7.2824074074074067E-4</v>
      </c>
      <c r="H33" s="174"/>
      <c r="I33" s="159"/>
      <c r="J33" s="159"/>
      <c r="K33" s="159"/>
      <c r="L33" s="159"/>
      <c r="M33" s="159"/>
      <c r="N33" s="157"/>
      <c r="O33" s="158"/>
    </row>
    <row r="34" spans="1:15" ht="35.1" customHeight="1" x14ac:dyDescent="0.25">
      <c r="A34" s="174"/>
      <c r="B34" s="159"/>
      <c r="C34" s="159"/>
      <c r="D34" s="159"/>
      <c r="E34" s="159"/>
      <c r="F34" s="157"/>
      <c r="G34" s="158"/>
      <c r="H34" s="174"/>
      <c r="I34" s="159"/>
      <c r="J34" s="159"/>
      <c r="K34" s="159"/>
      <c r="L34" s="159"/>
      <c r="M34" s="159"/>
      <c r="N34" s="157"/>
      <c r="O34" s="158"/>
    </row>
    <row r="35" spans="1:15" ht="35.1" customHeight="1" thickBot="1" x14ac:dyDescent="0.3">
      <c r="A35" s="174"/>
      <c r="B35" s="159"/>
      <c r="C35" s="159"/>
      <c r="D35" s="159"/>
      <c r="E35" s="159"/>
      <c r="F35" s="157"/>
      <c r="G35" s="158"/>
      <c r="H35" s="175"/>
      <c r="I35" s="165"/>
      <c r="J35" s="165"/>
      <c r="K35" s="165"/>
      <c r="L35" s="165"/>
      <c r="M35" s="165"/>
      <c r="N35" s="160"/>
      <c r="O35" s="161"/>
    </row>
    <row r="36" spans="1:15" ht="35.1" customHeight="1" thickBot="1" x14ac:dyDescent="0.3">
      <c r="A36" s="184"/>
      <c r="B36" s="165"/>
      <c r="C36" s="165"/>
      <c r="D36" s="165"/>
      <c r="E36" s="165"/>
      <c r="F36" s="160"/>
      <c r="G36" s="161"/>
      <c r="H36" s="185" t="s">
        <v>765</v>
      </c>
      <c r="I36" s="186"/>
      <c r="J36" s="187"/>
      <c r="K36" s="516" t="s">
        <v>48</v>
      </c>
      <c r="L36" s="517" t="s">
        <v>49</v>
      </c>
      <c r="M36" s="518" t="s">
        <v>50</v>
      </c>
      <c r="N36" s="188"/>
      <c r="O36" s="189"/>
    </row>
    <row r="37" spans="1:15" ht="35.1" customHeight="1" thickBot="1" x14ac:dyDescent="0.3"/>
    <row r="38" spans="1:15" ht="35.1" customHeight="1" thickBot="1" x14ac:dyDescent="0.3">
      <c r="A38" s="882" t="s">
        <v>37</v>
      </c>
      <c r="B38" s="883"/>
      <c r="C38" s="883"/>
      <c r="D38" s="883"/>
      <c r="E38" s="883"/>
      <c r="F38" s="883"/>
      <c r="G38" s="884"/>
    </row>
    <row r="39" spans="1:15" ht="35.1" customHeight="1" x14ac:dyDescent="0.25">
      <c r="A39" s="885" t="s">
        <v>733</v>
      </c>
      <c r="B39" s="886" t="s">
        <v>487</v>
      </c>
      <c r="C39" s="886" t="s">
        <v>487</v>
      </c>
      <c r="D39" s="886" t="s">
        <v>487</v>
      </c>
      <c r="E39" s="886" t="s">
        <v>487</v>
      </c>
      <c r="F39" s="886" t="s">
        <v>487</v>
      </c>
      <c r="G39" s="887" t="s">
        <v>487</v>
      </c>
    </row>
    <row r="40" spans="1:15" ht="35.1" customHeight="1" thickBot="1" x14ac:dyDescent="0.3">
      <c r="A40" s="903" t="s">
        <v>833</v>
      </c>
      <c r="B40" s="904" t="s">
        <v>729</v>
      </c>
      <c r="C40" s="904" t="s">
        <v>729</v>
      </c>
      <c r="D40" s="904" t="s">
        <v>729</v>
      </c>
      <c r="E40" s="904" t="s">
        <v>729</v>
      </c>
      <c r="F40" s="904" t="s">
        <v>729</v>
      </c>
      <c r="G40" s="905" t="s">
        <v>729</v>
      </c>
    </row>
    <row r="41" spans="1:15" ht="35.1" customHeight="1" thickBot="1" x14ac:dyDescent="0.3">
      <c r="A41" s="900" t="s">
        <v>138</v>
      </c>
      <c r="B41" s="901"/>
      <c r="C41" s="901"/>
      <c r="D41" s="901"/>
      <c r="E41" s="901"/>
      <c r="F41" s="901"/>
      <c r="G41" s="902"/>
    </row>
    <row r="42" spans="1:15" ht="35.1" customHeight="1" x14ac:dyDescent="0.25">
      <c r="A42" s="885" t="s">
        <v>734</v>
      </c>
      <c r="B42" s="886" t="s">
        <v>730</v>
      </c>
      <c r="C42" s="886" t="s">
        <v>730</v>
      </c>
      <c r="D42" s="886" t="s">
        <v>730</v>
      </c>
      <c r="E42" s="886" t="s">
        <v>730</v>
      </c>
      <c r="F42" s="886" t="s">
        <v>730</v>
      </c>
      <c r="G42" s="887" t="s">
        <v>730</v>
      </c>
    </row>
    <row r="43" spans="1:15" ht="35.1" customHeight="1" thickBot="1" x14ac:dyDescent="0.3">
      <c r="A43" s="903" t="s">
        <v>953</v>
      </c>
      <c r="B43" s="904" t="s">
        <v>731</v>
      </c>
      <c r="C43" s="904" t="s">
        <v>731</v>
      </c>
      <c r="D43" s="904" t="s">
        <v>731</v>
      </c>
      <c r="E43" s="904" t="s">
        <v>731</v>
      </c>
      <c r="F43" s="904" t="s">
        <v>731</v>
      </c>
      <c r="G43" s="905" t="s">
        <v>731</v>
      </c>
    </row>
    <row r="44" spans="1:15" ht="35.1" customHeight="1" thickBot="1" x14ac:dyDescent="0.3">
      <c r="A44" s="900" t="s">
        <v>139</v>
      </c>
      <c r="B44" s="901"/>
      <c r="C44" s="901"/>
      <c r="D44" s="901"/>
      <c r="E44" s="901"/>
      <c r="F44" s="901"/>
      <c r="G44" s="902"/>
    </row>
    <row r="45" spans="1:15" ht="35.1" customHeight="1" x14ac:dyDescent="0.25">
      <c r="A45" s="885" t="s">
        <v>735</v>
      </c>
      <c r="B45" s="886" t="s">
        <v>513</v>
      </c>
      <c r="C45" s="886" t="s">
        <v>513</v>
      </c>
      <c r="D45" s="886" t="s">
        <v>513</v>
      </c>
      <c r="E45" s="886" t="s">
        <v>513</v>
      </c>
      <c r="F45" s="886" t="s">
        <v>513</v>
      </c>
      <c r="G45" s="887" t="s">
        <v>513</v>
      </c>
    </row>
    <row r="46" spans="1:15" ht="35.1" customHeight="1" thickBot="1" x14ac:dyDescent="0.3">
      <c r="A46" s="876" t="s">
        <v>934</v>
      </c>
      <c r="B46" s="877" t="s">
        <v>732</v>
      </c>
      <c r="C46" s="877" t="s">
        <v>732</v>
      </c>
      <c r="D46" s="877" t="s">
        <v>732</v>
      </c>
      <c r="E46" s="877" t="s">
        <v>732</v>
      </c>
      <c r="F46" s="877" t="s">
        <v>732</v>
      </c>
      <c r="G46" s="878" t="s">
        <v>732</v>
      </c>
    </row>
    <row r="47" spans="1:15" s="190" customFormat="1" ht="35.1" customHeight="1" thickBot="1" x14ac:dyDescent="0.3">
      <c r="A47" s="192" t="s">
        <v>531</v>
      </c>
      <c r="B47" s="193"/>
      <c r="C47" s="194"/>
      <c r="D47" s="195" t="s">
        <v>44</v>
      </c>
      <c r="E47" s="195" t="s">
        <v>45</v>
      </c>
      <c r="F47" s="195" t="s">
        <v>11</v>
      </c>
      <c r="G47" s="196" t="s">
        <v>51</v>
      </c>
    </row>
    <row r="48" spans="1:15" s="190" customFormat="1" ht="35.1" customHeight="1" x14ac:dyDescent="0.25">
      <c r="A48" s="172" t="s">
        <v>736</v>
      </c>
      <c r="B48" s="159"/>
      <c r="C48" s="159"/>
      <c r="D48" s="154" t="s">
        <v>871</v>
      </c>
      <c r="E48" s="154" t="s">
        <v>872</v>
      </c>
      <c r="F48" s="155">
        <v>7.8078703703703719E-4</v>
      </c>
      <c r="G48" s="208">
        <v>7.8078703703703719E-4</v>
      </c>
    </row>
    <row r="49" spans="1:7" s="190" customFormat="1" ht="35.1" customHeight="1" x14ac:dyDescent="0.25">
      <c r="A49" s="191" t="s">
        <v>737</v>
      </c>
      <c r="B49" s="159"/>
      <c r="C49" s="159"/>
      <c r="D49" s="154" t="s">
        <v>873</v>
      </c>
      <c r="E49" s="154" t="s">
        <v>874</v>
      </c>
      <c r="F49" s="155">
        <v>8.6678240740740737E-4</v>
      </c>
      <c r="G49" s="155">
        <v>8.6678240740740737E-4</v>
      </c>
    </row>
    <row r="50" spans="1:7" s="190" customFormat="1" ht="35.1" customHeight="1" x14ac:dyDescent="0.25">
      <c r="A50" s="180" t="s">
        <v>738</v>
      </c>
      <c r="B50" s="162"/>
      <c r="C50" s="162"/>
      <c r="D50" s="154" t="s">
        <v>865</v>
      </c>
      <c r="E50" s="154" t="s">
        <v>868</v>
      </c>
      <c r="F50" s="155">
        <v>8.7372685185185177E-4</v>
      </c>
      <c r="G50" s="208">
        <v>8.7372685185185177E-4</v>
      </c>
    </row>
    <row r="51" spans="1:7" s="190" customFormat="1" ht="35.1" customHeight="1" x14ac:dyDescent="0.25">
      <c r="A51" s="180" t="s">
        <v>739</v>
      </c>
      <c r="B51" s="162"/>
      <c r="C51" s="162"/>
      <c r="D51" s="154" t="s">
        <v>875</v>
      </c>
      <c r="E51" s="154" t="s">
        <v>876</v>
      </c>
      <c r="F51" s="155">
        <v>8.1516203703703698E-4</v>
      </c>
      <c r="G51" s="208">
        <v>8.1516203703703698E-4</v>
      </c>
    </row>
    <row r="52" spans="1:7" s="190" customFormat="1" ht="35.1" customHeight="1" x14ac:dyDescent="0.25">
      <c r="A52" s="180" t="s">
        <v>954</v>
      </c>
      <c r="B52" s="162"/>
      <c r="C52" s="162"/>
      <c r="D52" s="154" t="s">
        <v>877</v>
      </c>
      <c r="E52" s="154" t="s">
        <v>878</v>
      </c>
      <c r="F52" s="155">
        <v>8.3877314814814806E-4</v>
      </c>
      <c r="G52" s="208">
        <v>8.3877314814814806E-4</v>
      </c>
    </row>
    <row r="53" spans="1:7" s="190" customFormat="1" ht="35.1" customHeight="1" x14ac:dyDescent="0.25">
      <c r="A53" s="180" t="s">
        <v>740</v>
      </c>
      <c r="B53" s="162"/>
      <c r="C53" s="162"/>
      <c r="D53" s="154" t="s">
        <v>879</v>
      </c>
      <c r="E53" s="154" t="s">
        <v>676</v>
      </c>
      <c r="F53" s="155">
        <v>8.7291666666666681E-4</v>
      </c>
      <c r="G53" s="208">
        <v>8.7291666666666681E-4</v>
      </c>
    </row>
    <row r="54" spans="1:7" s="190" customFormat="1" ht="35.1" customHeight="1" x14ac:dyDescent="0.25">
      <c r="A54" s="180" t="s">
        <v>741</v>
      </c>
      <c r="B54" s="162"/>
      <c r="C54" s="162"/>
      <c r="D54" s="154" t="s">
        <v>867</v>
      </c>
      <c r="E54" s="154" t="s">
        <v>870</v>
      </c>
      <c r="F54" s="155">
        <v>1.1065972222222224E-3</v>
      </c>
      <c r="G54" s="155">
        <v>1.1065972222222224E-3</v>
      </c>
    </row>
    <row r="55" spans="1:7" s="190" customFormat="1" ht="35.1" customHeight="1" thickBot="1" x14ac:dyDescent="0.3">
      <c r="A55" s="180" t="s">
        <v>742</v>
      </c>
      <c r="B55" s="162"/>
      <c r="C55" s="162"/>
      <c r="D55" s="498" t="s">
        <v>866</v>
      </c>
      <c r="E55" s="498" t="s">
        <v>869</v>
      </c>
      <c r="F55" s="797">
        <v>9.4780092592592583E-4</v>
      </c>
      <c r="G55" s="798">
        <v>9.4780092592592583E-4</v>
      </c>
    </row>
    <row r="56" spans="1:7" s="190" customFormat="1" ht="35.1" customHeight="1" thickBot="1" x14ac:dyDescent="0.3">
      <c r="A56" s="166" t="s">
        <v>744</v>
      </c>
      <c r="B56" s="167"/>
      <c r="C56" s="167"/>
      <c r="D56" s="167" t="s">
        <v>44</v>
      </c>
      <c r="E56" s="167" t="s">
        <v>45</v>
      </c>
      <c r="F56" s="167" t="s">
        <v>11</v>
      </c>
      <c r="G56" s="168" t="s">
        <v>51</v>
      </c>
    </row>
    <row r="57" spans="1:7" s="190" customFormat="1" ht="35.1" customHeight="1" x14ac:dyDescent="0.25">
      <c r="A57" s="262" t="s">
        <v>518</v>
      </c>
      <c r="B57" s="171"/>
      <c r="C57" s="171"/>
      <c r="D57" s="171" t="s">
        <v>918</v>
      </c>
      <c r="E57" s="171" t="s">
        <v>919</v>
      </c>
      <c r="F57" s="152">
        <v>1.0089120370370371E-3</v>
      </c>
      <c r="G57" s="152">
        <v>1.0089120370370371E-3</v>
      </c>
    </row>
    <row r="58" spans="1:7" s="190" customFormat="1" ht="35.1" customHeight="1" x14ac:dyDescent="0.25">
      <c r="A58" s="180" t="s">
        <v>746</v>
      </c>
      <c r="B58" s="162"/>
      <c r="C58" s="162"/>
      <c r="D58" s="162" t="s">
        <v>914</v>
      </c>
      <c r="E58" s="162" t="s">
        <v>915</v>
      </c>
      <c r="F58" s="163">
        <v>1.0388888888888889E-3</v>
      </c>
      <c r="G58" s="342">
        <v>1.0388888888888889E-3</v>
      </c>
    </row>
    <row r="59" spans="1:7" s="190" customFormat="1" ht="35.1" customHeight="1" x14ac:dyDescent="0.25">
      <c r="A59" s="180" t="s">
        <v>955</v>
      </c>
      <c r="B59" s="162"/>
      <c r="C59" s="162"/>
      <c r="D59" s="162" t="s">
        <v>911</v>
      </c>
      <c r="E59" s="162" t="s">
        <v>912</v>
      </c>
      <c r="F59" s="163">
        <v>1.1717592592592593E-3</v>
      </c>
      <c r="G59" s="342">
        <v>1.1717592592592593E-3</v>
      </c>
    </row>
    <row r="60" spans="1:7" s="190" customFormat="1" ht="35.1" customHeight="1" x14ac:dyDescent="0.25">
      <c r="A60" s="180" t="s">
        <v>745</v>
      </c>
      <c r="B60" s="162"/>
      <c r="C60" s="162"/>
      <c r="D60" s="162">
        <v>7.098379629629629E-4</v>
      </c>
      <c r="E60" s="162">
        <v>8.3148148148148155E-4</v>
      </c>
      <c r="F60" s="163">
        <v>1.5413194444444443E-3</v>
      </c>
      <c r="G60" s="342">
        <v>1.5413194444444443E-3</v>
      </c>
    </row>
    <row r="61" spans="1:7" s="190" customFormat="1" ht="35.1" customHeight="1" thickBot="1" x14ac:dyDescent="0.3">
      <c r="A61" s="264" t="s">
        <v>742</v>
      </c>
      <c r="B61" s="165"/>
      <c r="C61" s="165"/>
      <c r="D61" s="165" t="s">
        <v>910</v>
      </c>
      <c r="E61" s="165" t="s">
        <v>913</v>
      </c>
      <c r="F61" s="160">
        <v>1.2120370370370371E-3</v>
      </c>
      <c r="G61" s="343">
        <v>1.2120370370370371E-3</v>
      </c>
    </row>
  </sheetData>
  <mergeCells count="9">
    <mergeCell ref="A41:G41"/>
    <mergeCell ref="A38:G38"/>
    <mergeCell ref="A39:G39"/>
    <mergeCell ref="A40:G40"/>
    <mergeCell ref="A46:G46"/>
    <mergeCell ref="A42:G42"/>
    <mergeCell ref="A43:G43"/>
    <mergeCell ref="A44:G44"/>
    <mergeCell ref="A45:G45"/>
  </mergeCells>
  <pageMargins left="0.25" right="0.25" top="0.25" bottom="0.25" header="0.25" footer="0.25"/>
  <pageSetup scale="36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B0A3-C645-4F7B-8DE3-7AA1483B7EF5}">
  <sheetPr>
    <pageSetUpPr fitToPage="1"/>
  </sheetPr>
  <dimension ref="A1:T64"/>
  <sheetViews>
    <sheetView topLeftCell="A19" zoomScale="60" zoomScaleNormal="60" zoomScalePageLayoutView="75" workbookViewId="0">
      <selection activeCell="I36" sqref="I36:O36"/>
    </sheetView>
  </sheetViews>
  <sheetFormatPr defaultColWidth="11.44140625" defaultRowHeight="27.75" customHeight="1" x14ac:dyDescent="0.25"/>
  <cols>
    <col min="1" max="1" width="55.5546875" style="190" customWidth="1"/>
    <col min="2" max="5" width="11.5546875" style="173" customWidth="1"/>
    <col min="6" max="7" width="17.5546875" style="173" customWidth="1"/>
    <col min="8" max="8" width="55.5546875" style="190" customWidth="1"/>
    <col min="9" max="13" width="11.5546875" style="173" customWidth="1"/>
    <col min="14" max="15" width="17.5546875" style="173" customWidth="1"/>
    <col min="16" max="16" width="11.44140625" style="173"/>
    <col min="17" max="17" width="12" style="173" bestFit="1" customWidth="1"/>
    <col min="18" max="18" width="11.5546875" style="173" bestFit="1" customWidth="1"/>
    <col min="19" max="19" width="9.109375" style="173" bestFit="1" customWidth="1"/>
    <col min="20" max="20" width="12.5546875" style="173" bestFit="1" customWidth="1"/>
    <col min="21" max="16384" width="11.44140625" style="173"/>
  </cols>
  <sheetData>
    <row r="1" spans="1:20" s="169" customFormat="1" ht="35.1" customHeight="1" thickBot="1" x14ac:dyDescent="0.3">
      <c r="A1" s="423" t="s">
        <v>2356</v>
      </c>
      <c r="B1" s="167" t="s">
        <v>19</v>
      </c>
      <c r="C1" s="167" t="s">
        <v>20</v>
      </c>
      <c r="D1" s="167" t="s">
        <v>21</v>
      </c>
      <c r="E1" s="167" t="s">
        <v>22</v>
      </c>
      <c r="F1" s="167" t="s">
        <v>11</v>
      </c>
      <c r="G1" s="168" t="s">
        <v>51</v>
      </c>
      <c r="H1" s="760" t="s">
        <v>2452</v>
      </c>
      <c r="I1" s="167" t="s">
        <v>38</v>
      </c>
      <c r="J1" s="167" t="s">
        <v>39</v>
      </c>
      <c r="K1" s="167" t="s">
        <v>40</v>
      </c>
      <c r="L1" s="167" t="s">
        <v>41</v>
      </c>
      <c r="M1" s="167" t="s">
        <v>42</v>
      </c>
      <c r="N1" s="167" t="s">
        <v>11</v>
      </c>
      <c r="O1" s="168" t="s">
        <v>51</v>
      </c>
    </row>
    <row r="2" spans="1:20" ht="35.1" customHeight="1" x14ac:dyDescent="0.25">
      <c r="A2" s="262" t="s">
        <v>966</v>
      </c>
      <c r="B2" s="206" t="s">
        <v>1018</v>
      </c>
      <c r="C2" s="171" t="s">
        <v>1019</v>
      </c>
      <c r="D2" s="206" t="s">
        <v>1020</v>
      </c>
      <c r="E2" s="206" t="s">
        <v>1017</v>
      </c>
      <c r="F2" s="152">
        <v>1.3434027777777776E-3</v>
      </c>
      <c r="G2" s="799">
        <v>1.3434027777777776E-3</v>
      </c>
      <c r="H2" s="172" t="s">
        <v>988</v>
      </c>
      <c r="I2" s="154" t="s">
        <v>1078</v>
      </c>
      <c r="J2" s="154" t="s">
        <v>1079</v>
      </c>
      <c r="K2" s="154" t="s">
        <v>1080</v>
      </c>
      <c r="L2" s="154" t="s">
        <v>1081</v>
      </c>
      <c r="M2" s="154" t="s">
        <v>923</v>
      </c>
      <c r="N2" s="155">
        <v>4.0587962962962965E-3</v>
      </c>
      <c r="O2" s="800">
        <v>4.0586805555555558E-3</v>
      </c>
    </row>
    <row r="3" spans="1:20" ht="35.1" customHeight="1" x14ac:dyDescent="0.25">
      <c r="A3" s="263" t="s">
        <v>967</v>
      </c>
      <c r="B3" s="207" t="s">
        <v>1021</v>
      </c>
      <c r="C3" s="207" t="s">
        <v>1022</v>
      </c>
      <c r="D3" s="159" t="s">
        <v>1023</v>
      </c>
      <c r="E3" s="207" t="s">
        <v>1024</v>
      </c>
      <c r="F3" s="157">
        <v>1.4738425925925926E-3</v>
      </c>
      <c r="G3" s="204">
        <v>1.4718750000000001E-3</v>
      </c>
      <c r="H3" s="263"/>
      <c r="I3" s="159" t="s">
        <v>1082</v>
      </c>
      <c r="J3" s="159" t="s">
        <v>1083</v>
      </c>
      <c r="K3" s="159" t="s">
        <v>1084</v>
      </c>
      <c r="L3" s="159" t="s">
        <v>1085</v>
      </c>
      <c r="M3" s="159" t="s">
        <v>1086</v>
      </c>
      <c r="N3" s="157"/>
      <c r="O3" s="158"/>
    </row>
    <row r="4" spans="1:20" ht="35.1" customHeight="1" x14ac:dyDescent="0.25">
      <c r="A4" s="263" t="s">
        <v>968</v>
      </c>
      <c r="B4" s="207" t="s">
        <v>1025</v>
      </c>
      <c r="C4" s="207" t="s">
        <v>1026</v>
      </c>
      <c r="D4" s="207" t="s">
        <v>1027</v>
      </c>
      <c r="E4" s="207" t="s">
        <v>1028</v>
      </c>
      <c r="F4" s="157">
        <v>1.7616898148148149E-3</v>
      </c>
      <c r="G4" s="204">
        <v>1.7592592592592592E-3</v>
      </c>
      <c r="H4" s="263" t="s">
        <v>989</v>
      </c>
      <c r="I4" s="159" t="s">
        <v>1048</v>
      </c>
      <c r="J4" s="159" t="s">
        <v>1087</v>
      </c>
      <c r="K4" s="159" t="s">
        <v>1088</v>
      </c>
      <c r="L4" s="159" t="s">
        <v>1089</v>
      </c>
      <c r="M4" s="159" t="s">
        <v>1090</v>
      </c>
      <c r="N4" s="157">
        <v>4.7771990740740735E-3</v>
      </c>
      <c r="O4" s="158">
        <v>4.7775462962962962E-3</v>
      </c>
    </row>
    <row r="5" spans="1:20" ht="35.1" customHeight="1" x14ac:dyDescent="0.25">
      <c r="A5" s="263"/>
      <c r="B5" s="159"/>
      <c r="C5" s="159"/>
      <c r="D5" s="159"/>
      <c r="E5" s="159"/>
      <c r="F5" s="157"/>
      <c r="G5" s="158"/>
      <c r="H5" s="263"/>
      <c r="I5" s="159" t="s">
        <v>1091</v>
      </c>
      <c r="J5" s="159" t="s">
        <v>1088</v>
      </c>
      <c r="K5" s="159" t="s">
        <v>1092</v>
      </c>
      <c r="L5" s="159" t="s">
        <v>1093</v>
      </c>
      <c r="M5" s="159" t="s">
        <v>1094</v>
      </c>
      <c r="N5" s="157"/>
      <c r="O5" s="158"/>
    </row>
    <row r="6" spans="1:20" ht="35.1" customHeight="1" thickBot="1" x14ac:dyDescent="0.3">
      <c r="A6" s="264"/>
      <c r="B6" s="165"/>
      <c r="C6" s="165"/>
      <c r="D6" s="165"/>
      <c r="E6" s="165"/>
      <c r="F6" s="160"/>
      <c r="G6" s="161"/>
      <c r="H6" s="263" t="s">
        <v>990</v>
      </c>
      <c r="I6" s="159" t="s">
        <v>1095</v>
      </c>
      <c r="J6" s="159" t="s">
        <v>1096</v>
      </c>
      <c r="K6" s="159" t="s">
        <v>1097</v>
      </c>
      <c r="L6" s="159" t="s">
        <v>1098</v>
      </c>
      <c r="M6" s="159" t="s">
        <v>1099</v>
      </c>
      <c r="N6" s="157">
        <v>5.4512731481481487E-3</v>
      </c>
      <c r="O6" s="158">
        <v>5.4495370370370375E-3</v>
      </c>
    </row>
    <row r="7" spans="1:20" ht="35.1" customHeight="1" thickBot="1" x14ac:dyDescent="0.3">
      <c r="A7" s="423" t="s">
        <v>2357</v>
      </c>
      <c r="B7" s="167" t="s">
        <v>44</v>
      </c>
      <c r="C7" s="167" t="s">
        <v>45</v>
      </c>
      <c r="D7" s="167" t="s">
        <v>46</v>
      </c>
      <c r="E7" s="167" t="s">
        <v>47</v>
      </c>
      <c r="F7" s="167" t="s">
        <v>11</v>
      </c>
      <c r="G7" s="168" t="s">
        <v>51</v>
      </c>
      <c r="H7" s="263"/>
      <c r="I7" s="159" t="s">
        <v>1100</v>
      </c>
      <c r="J7" s="159" t="s">
        <v>1101</v>
      </c>
      <c r="K7" s="159" t="s">
        <v>1102</v>
      </c>
      <c r="L7" s="159" t="s">
        <v>1103</v>
      </c>
      <c r="M7" s="159" t="s">
        <v>1104</v>
      </c>
      <c r="N7" s="157"/>
      <c r="O7" s="158"/>
    </row>
    <row r="8" spans="1:20" ht="35.1" customHeight="1" x14ac:dyDescent="0.25">
      <c r="A8" s="262" t="s">
        <v>969</v>
      </c>
      <c r="B8" s="171" t="s">
        <v>1029</v>
      </c>
      <c r="C8" s="171" t="s">
        <v>1030</v>
      </c>
      <c r="D8" s="171" t="s">
        <v>1031</v>
      </c>
      <c r="E8" s="171" t="s">
        <v>1032</v>
      </c>
      <c r="F8" s="152">
        <v>1.3236111111111113E-3</v>
      </c>
      <c r="G8" s="799">
        <v>1.3223379629629629E-3</v>
      </c>
      <c r="H8" s="263" t="s">
        <v>991</v>
      </c>
      <c r="I8" s="159" t="s">
        <v>1105</v>
      </c>
      <c r="J8" s="159" t="s">
        <v>1106</v>
      </c>
      <c r="K8" s="159" t="s">
        <v>1107</v>
      </c>
      <c r="L8" s="159" t="s">
        <v>1108</v>
      </c>
      <c r="M8" s="159" t="s">
        <v>1109</v>
      </c>
      <c r="N8" s="157">
        <v>5.8745370370370366E-3</v>
      </c>
      <c r="O8" s="158">
        <v>5.8680555555555543E-3</v>
      </c>
    </row>
    <row r="9" spans="1:20" ht="35.1" customHeight="1" x14ac:dyDescent="0.25">
      <c r="A9" s="263" t="s">
        <v>491</v>
      </c>
      <c r="B9" s="159" t="s">
        <v>1033</v>
      </c>
      <c r="C9" s="159" t="s">
        <v>1034</v>
      </c>
      <c r="D9" s="159" t="s">
        <v>1035</v>
      </c>
      <c r="E9" s="159" t="s">
        <v>1036</v>
      </c>
      <c r="F9" s="157">
        <v>1.761574074074074E-3</v>
      </c>
      <c r="G9" s="158">
        <v>1.7614583333333334E-3</v>
      </c>
      <c r="H9" s="263"/>
      <c r="I9" s="159" t="s">
        <v>1110</v>
      </c>
      <c r="J9" s="159" t="s">
        <v>1111</v>
      </c>
      <c r="K9" s="159" t="s">
        <v>1112</v>
      </c>
      <c r="L9" s="159" t="s">
        <v>1113</v>
      </c>
      <c r="M9" s="159" t="s">
        <v>1114</v>
      </c>
      <c r="N9" s="157"/>
      <c r="O9" s="158"/>
    </row>
    <row r="10" spans="1:20" ht="35.1" customHeight="1" thickBot="1" x14ac:dyDescent="0.3">
      <c r="A10" s="263" t="s">
        <v>970</v>
      </c>
      <c r="B10" s="159" t="s">
        <v>1037</v>
      </c>
      <c r="C10" s="159" t="s">
        <v>1038</v>
      </c>
      <c r="D10" s="159" t="s">
        <v>616</v>
      </c>
      <c r="E10" s="159" t="s">
        <v>1039</v>
      </c>
      <c r="F10" s="157">
        <v>1.7991898148148149E-3</v>
      </c>
      <c r="G10" s="204">
        <v>1.7968749999999999E-3</v>
      </c>
      <c r="H10" s="176"/>
      <c r="I10" s="162"/>
      <c r="J10" s="162"/>
      <c r="K10" s="162"/>
      <c r="L10" s="162"/>
      <c r="M10" s="162"/>
      <c r="N10" s="163"/>
      <c r="O10" s="164"/>
    </row>
    <row r="11" spans="1:20" ht="35.1" customHeight="1" thickBot="1" x14ac:dyDescent="0.3">
      <c r="A11" s="263" t="s">
        <v>971</v>
      </c>
      <c r="B11" s="159" t="s">
        <v>1040</v>
      </c>
      <c r="C11" s="159" t="s">
        <v>1041</v>
      </c>
      <c r="D11" s="159" t="s">
        <v>1042</v>
      </c>
      <c r="E11" s="159" t="s">
        <v>1043</v>
      </c>
      <c r="F11" s="157">
        <v>1.8027777777777779E-3</v>
      </c>
      <c r="G11" s="204">
        <v>1.7939814814814815E-3</v>
      </c>
      <c r="H11" s="759" t="s">
        <v>2362</v>
      </c>
      <c r="I11" s="167"/>
      <c r="J11" s="167" t="s">
        <v>44</v>
      </c>
      <c r="K11" s="167" t="s">
        <v>45</v>
      </c>
      <c r="L11" s="167" t="s">
        <v>46</v>
      </c>
      <c r="M11" s="167" t="s">
        <v>47</v>
      </c>
      <c r="N11" s="167" t="s">
        <v>11</v>
      </c>
      <c r="O11" s="168" t="s">
        <v>51</v>
      </c>
      <c r="Q11" s="177"/>
      <c r="R11" s="178"/>
      <c r="S11" s="178"/>
      <c r="T11" s="178"/>
    </row>
    <row r="12" spans="1:20" ht="35.1" customHeight="1" thickBot="1" x14ac:dyDescent="0.3">
      <c r="A12" s="179"/>
      <c r="B12" s="165"/>
      <c r="C12" s="165"/>
      <c r="D12" s="165"/>
      <c r="E12" s="165"/>
      <c r="F12" s="160"/>
      <c r="G12" s="161"/>
      <c r="H12" s="262" t="s">
        <v>992</v>
      </c>
      <c r="I12" s="171"/>
      <c r="J12" s="206" t="s">
        <v>1024</v>
      </c>
      <c r="K12" s="206" t="s">
        <v>1115</v>
      </c>
      <c r="L12" s="206" t="s">
        <v>1116</v>
      </c>
      <c r="M12" s="206" t="s">
        <v>1117</v>
      </c>
      <c r="N12" s="152">
        <v>1.2790509259259259E-3</v>
      </c>
      <c r="O12" s="339">
        <v>1.2775462962962962E-3</v>
      </c>
      <c r="Q12" s="60"/>
    </row>
    <row r="13" spans="1:20" ht="35.1" customHeight="1" thickBot="1" x14ac:dyDescent="0.3">
      <c r="A13" s="423" t="s">
        <v>2358</v>
      </c>
      <c r="B13" s="167" t="s">
        <v>21</v>
      </c>
      <c r="C13" s="167" t="s">
        <v>19</v>
      </c>
      <c r="D13" s="167" t="s">
        <v>20</v>
      </c>
      <c r="E13" s="167" t="s">
        <v>22</v>
      </c>
      <c r="F13" s="167" t="s">
        <v>11</v>
      </c>
      <c r="G13" s="168" t="s">
        <v>51</v>
      </c>
      <c r="H13" s="263" t="s">
        <v>993</v>
      </c>
      <c r="I13" s="159"/>
      <c r="J13" s="207" t="s">
        <v>1118</v>
      </c>
      <c r="K13" s="207" t="s">
        <v>1119</v>
      </c>
      <c r="L13" s="207" t="s">
        <v>1120</v>
      </c>
      <c r="M13" s="159" t="s">
        <v>1121</v>
      </c>
      <c r="N13" s="157">
        <v>1.400578703703704E-3</v>
      </c>
      <c r="O13" s="204">
        <v>1.396990740740741E-3</v>
      </c>
      <c r="Q13" s="60"/>
    </row>
    <row r="14" spans="1:20" ht="35.1" customHeight="1" x14ac:dyDescent="0.25">
      <c r="A14" s="262" t="s">
        <v>972</v>
      </c>
      <c r="B14" s="206" t="s">
        <v>1044</v>
      </c>
      <c r="C14" s="171" t="s">
        <v>1045</v>
      </c>
      <c r="D14" s="171" t="s">
        <v>1046</v>
      </c>
      <c r="E14" s="171" t="s">
        <v>1047</v>
      </c>
      <c r="F14" s="203">
        <v>1.6679398148148148E-3</v>
      </c>
      <c r="G14" s="487">
        <v>1.6681712962962963E-3</v>
      </c>
      <c r="H14" s="263" t="s">
        <v>994</v>
      </c>
      <c r="I14" s="159"/>
      <c r="J14" s="207" t="s">
        <v>1122</v>
      </c>
      <c r="K14" s="207" t="s">
        <v>564</v>
      </c>
      <c r="L14" s="207" t="s">
        <v>920</v>
      </c>
      <c r="M14" s="207" t="s">
        <v>1123</v>
      </c>
      <c r="N14" s="157">
        <v>1.4967592592592593E-3</v>
      </c>
      <c r="O14" s="204">
        <v>1.4930555555555556E-3</v>
      </c>
      <c r="Q14" s="60"/>
    </row>
    <row r="15" spans="1:20" ht="35.1" customHeight="1" x14ac:dyDescent="0.25">
      <c r="A15" s="263" t="s">
        <v>973</v>
      </c>
      <c r="B15" s="159" t="s">
        <v>1048</v>
      </c>
      <c r="C15" s="159" t="s">
        <v>868</v>
      </c>
      <c r="D15" s="159" t="s">
        <v>1049</v>
      </c>
      <c r="E15" s="159" t="s">
        <v>569</v>
      </c>
      <c r="F15" s="157">
        <v>1.9348379629629629E-3</v>
      </c>
      <c r="G15" s="204">
        <v>1.9314814814814817E-3</v>
      </c>
      <c r="H15" s="263"/>
      <c r="I15" s="159"/>
      <c r="J15" s="159"/>
      <c r="K15" s="159"/>
      <c r="L15" s="159"/>
      <c r="M15" s="159"/>
      <c r="N15" s="157"/>
      <c r="O15" s="158"/>
      <c r="Q15" s="60"/>
    </row>
    <row r="16" spans="1:20" ht="35.1" customHeight="1" thickBot="1" x14ac:dyDescent="0.3">
      <c r="A16" s="263" t="s">
        <v>974</v>
      </c>
      <c r="B16" s="159" t="s">
        <v>1050</v>
      </c>
      <c r="C16" s="159" t="s">
        <v>1051</v>
      </c>
      <c r="D16" s="159" t="s">
        <v>1052</v>
      </c>
      <c r="E16" s="159" t="s">
        <v>1053</v>
      </c>
      <c r="F16" s="157">
        <v>2.1122685185185185E-3</v>
      </c>
      <c r="G16" s="204">
        <v>2.1079861111111113E-3</v>
      </c>
      <c r="H16" s="180"/>
      <c r="I16" s="162"/>
      <c r="J16" s="162"/>
      <c r="K16" s="162"/>
      <c r="L16" s="162"/>
      <c r="M16" s="162"/>
      <c r="N16" s="163"/>
      <c r="O16" s="164"/>
      <c r="Q16" s="177"/>
      <c r="R16" s="178"/>
      <c r="S16" s="178"/>
      <c r="T16" s="178"/>
    </row>
    <row r="17" spans="1:20" ht="35.1" customHeight="1" thickBot="1" x14ac:dyDescent="0.3">
      <c r="A17" s="263" t="s">
        <v>975</v>
      </c>
      <c r="B17" s="207" t="s">
        <v>1054</v>
      </c>
      <c r="C17" s="159" t="s">
        <v>1055</v>
      </c>
      <c r="D17" s="207" t="s">
        <v>1056</v>
      </c>
      <c r="E17" s="159" t="s">
        <v>1057</v>
      </c>
      <c r="F17" s="157">
        <v>2.4048611111111111E-3</v>
      </c>
      <c r="G17" s="204">
        <v>2.3966435185185184E-3</v>
      </c>
      <c r="H17" s="759" t="s">
        <v>2363</v>
      </c>
      <c r="I17" s="167"/>
      <c r="J17" s="167"/>
      <c r="K17" s="181"/>
      <c r="L17" s="167" t="s">
        <v>44</v>
      </c>
      <c r="M17" s="167" t="s">
        <v>45</v>
      </c>
      <c r="N17" s="167" t="s">
        <v>11</v>
      </c>
      <c r="O17" s="168" t="s">
        <v>51</v>
      </c>
      <c r="Q17" s="60"/>
      <c r="S17" s="182"/>
      <c r="T17" s="182"/>
    </row>
    <row r="18" spans="1:20" ht="35.1" customHeight="1" thickBot="1" x14ac:dyDescent="0.3">
      <c r="A18" s="179"/>
      <c r="B18" s="165"/>
      <c r="C18" s="165"/>
      <c r="D18" s="165"/>
      <c r="E18" s="165"/>
      <c r="F18" s="160"/>
      <c r="G18" s="161"/>
      <c r="H18" s="262" t="s">
        <v>995</v>
      </c>
      <c r="I18" s="171"/>
      <c r="J18" s="171"/>
      <c r="K18" s="171"/>
      <c r="L18" s="206" t="s">
        <v>1124</v>
      </c>
      <c r="M18" s="171" t="s">
        <v>1125</v>
      </c>
      <c r="N18" s="152">
        <v>7.5451388888888888E-4</v>
      </c>
      <c r="O18" s="799">
        <v>7.4409722222222206E-4</v>
      </c>
      <c r="Q18" s="182"/>
      <c r="S18" s="182"/>
      <c r="T18" s="182"/>
    </row>
    <row r="19" spans="1:20" ht="35.1" customHeight="1" thickBot="1" x14ac:dyDescent="0.3">
      <c r="A19" s="423" t="s">
        <v>2359</v>
      </c>
      <c r="B19" s="181"/>
      <c r="C19" s="183"/>
      <c r="D19" s="183"/>
      <c r="E19" s="167"/>
      <c r="F19" s="167" t="s">
        <v>11</v>
      </c>
      <c r="G19" s="168" t="s">
        <v>51</v>
      </c>
      <c r="H19" s="263" t="s">
        <v>996</v>
      </c>
      <c r="I19" s="159"/>
      <c r="J19" s="159"/>
      <c r="K19" s="159"/>
      <c r="L19" s="159" t="s">
        <v>1126</v>
      </c>
      <c r="M19" s="159" t="s">
        <v>1127</v>
      </c>
      <c r="N19" s="157">
        <v>8.9942129629629649E-4</v>
      </c>
      <c r="O19" s="204">
        <v>8.9733796296296295E-4</v>
      </c>
      <c r="Q19" s="182"/>
      <c r="S19" s="182"/>
      <c r="T19" s="182"/>
    </row>
    <row r="20" spans="1:20" ht="35.1" customHeight="1" x14ac:dyDescent="0.25">
      <c r="A20" s="262" t="s">
        <v>976</v>
      </c>
      <c r="B20" s="171"/>
      <c r="C20" s="171"/>
      <c r="D20" s="171"/>
      <c r="E20" s="171"/>
      <c r="F20" s="152" t="s">
        <v>1058</v>
      </c>
      <c r="G20" s="799" t="s">
        <v>1059</v>
      </c>
      <c r="H20" s="263" t="s">
        <v>997</v>
      </c>
      <c r="I20" s="159"/>
      <c r="J20" s="159"/>
      <c r="K20" s="159"/>
      <c r="L20" s="159" t="s">
        <v>642</v>
      </c>
      <c r="M20" s="159" t="s">
        <v>1128</v>
      </c>
      <c r="N20" s="157">
        <v>1.0523148148148147E-3</v>
      </c>
      <c r="O20" s="158">
        <v>1.058101851851852E-3</v>
      </c>
      <c r="Q20" s="182"/>
      <c r="S20" s="182"/>
      <c r="T20" s="182"/>
    </row>
    <row r="21" spans="1:20" ht="35.1" customHeight="1" x14ac:dyDescent="0.25">
      <c r="A21" s="263" t="s">
        <v>977</v>
      </c>
      <c r="B21" s="159"/>
      <c r="C21" s="159"/>
      <c r="D21" s="159"/>
      <c r="E21" s="159"/>
      <c r="F21" s="205" t="s">
        <v>1060</v>
      </c>
      <c r="G21" s="158" t="s">
        <v>1061</v>
      </c>
      <c r="H21" s="263" t="s">
        <v>747</v>
      </c>
      <c r="I21" s="159"/>
      <c r="J21" s="159"/>
      <c r="K21" s="159"/>
      <c r="L21" s="159" t="s">
        <v>1129</v>
      </c>
      <c r="M21" s="159" t="s">
        <v>1130</v>
      </c>
      <c r="N21" s="157">
        <v>1.1702546296296296E-3</v>
      </c>
      <c r="O21" s="204">
        <v>1.1689814814814816E-3</v>
      </c>
      <c r="Q21" s="178"/>
      <c r="R21" s="178"/>
      <c r="S21" s="178"/>
      <c r="T21" s="178"/>
    </row>
    <row r="22" spans="1:20" ht="35.1" customHeight="1" thickBot="1" x14ac:dyDescent="0.3">
      <c r="A22" s="263" t="s">
        <v>978</v>
      </c>
      <c r="B22" s="159"/>
      <c r="C22" s="159"/>
      <c r="D22" s="159"/>
      <c r="E22" s="159"/>
      <c r="F22" s="157" t="s">
        <v>1062</v>
      </c>
      <c r="G22" s="158" t="s">
        <v>1063</v>
      </c>
      <c r="H22" s="179"/>
      <c r="I22" s="165"/>
      <c r="J22" s="165"/>
      <c r="K22" s="165"/>
      <c r="L22" s="165"/>
      <c r="M22" s="165"/>
      <c r="N22" s="160"/>
      <c r="O22" s="161"/>
      <c r="Q22" s="182"/>
      <c r="S22" s="182"/>
    </row>
    <row r="23" spans="1:20" ht="35.1" customHeight="1" thickBot="1" x14ac:dyDescent="0.3">
      <c r="A23" s="263" t="s">
        <v>979</v>
      </c>
      <c r="B23" s="159"/>
      <c r="C23" s="159"/>
      <c r="D23" s="159"/>
      <c r="E23" s="159"/>
      <c r="F23" s="157" t="s">
        <v>1064</v>
      </c>
      <c r="G23" s="204" t="s">
        <v>1065</v>
      </c>
      <c r="H23" s="759" t="s">
        <v>2364</v>
      </c>
      <c r="I23" s="167"/>
      <c r="J23" s="167"/>
      <c r="K23" s="181"/>
      <c r="L23" s="167" t="s">
        <v>44</v>
      </c>
      <c r="M23" s="167" t="s">
        <v>45</v>
      </c>
      <c r="N23" s="167" t="s">
        <v>11</v>
      </c>
      <c r="O23" s="168" t="s">
        <v>51</v>
      </c>
      <c r="Q23" s="182"/>
      <c r="S23" s="182"/>
    </row>
    <row r="24" spans="1:20" ht="35.1" customHeight="1" thickBot="1" x14ac:dyDescent="0.3">
      <c r="A24" s="264"/>
      <c r="B24" s="165"/>
      <c r="C24" s="165"/>
      <c r="D24" s="165"/>
      <c r="E24" s="165"/>
      <c r="F24" s="160"/>
      <c r="G24" s="161"/>
      <c r="H24" s="262" t="s">
        <v>998</v>
      </c>
      <c r="I24" s="171"/>
      <c r="J24" s="171"/>
      <c r="K24" s="171"/>
      <c r="L24" s="171" t="s">
        <v>1131</v>
      </c>
      <c r="M24" s="171" t="s">
        <v>623</v>
      </c>
      <c r="N24" s="152">
        <v>9.283564814814815E-4</v>
      </c>
      <c r="O24" s="339">
        <v>9.2627314814814818E-4</v>
      </c>
      <c r="Q24" s="182"/>
      <c r="S24" s="182"/>
    </row>
    <row r="25" spans="1:20" ht="35.1" customHeight="1" thickBot="1" x14ac:dyDescent="0.3">
      <c r="A25" s="423" t="s">
        <v>2361</v>
      </c>
      <c r="B25" s="167"/>
      <c r="C25" s="167"/>
      <c r="D25" s="167" t="s">
        <v>44</v>
      </c>
      <c r="E25" s="167" t="s">
        <v>45</v>
      </c>
      <c r="F25" s="167" t="s">
        <v>11</v>
      </c>
      <c r="G25" s="168" t="s">
        <v>51</v>
      </c>
      <c r="H25" s="263" t="s">
        <v>999</v>
      </c>
      <c r="I25" s="159"/>
      <c r="J25" s="159"/>
      <c r="K25" s="159"/>
      <c r="L25" s="159" t="s">
        <v>1132</v>
      </c>
      <c r="M25" s="159" t="s">
        <v>1133</v>
      </c>
      <c r="N25" s="157">
        <v>1.0090277777777777E-3</v>
      </c>
      <c r="O25" s="158">
        <v>1.0063657407407408E-3</v>
      </c>
      <c r="Q25" s="182"/>
      <c r="S25" s="182"/>
    </row>
    <row r="26" spans="1:20" ht="35.1" customHeight="1" x14ac:dyDescent="0.25">
      <c r="A26" s="262" t="s">
        <v>980</v>
      </c>
      <c r="B26" s="171"/>
      <c r="C26" s="171"/>
      <c r="D26" s="171" t="s">
        <v>578</v>
      </c>
      <c r="E26" s="171" t="s">
        <v>1066</v>
      </c>
      <c r="F26" s="152">
        <v>8.7199074074074078E-4</v>
      </c>
      <c r="G26" s="153">
        <v>8.7245370370370374E-4</v>
      </c>
      <c r="H26" s="263" t="s">
        <v>1000</v>
      </c>
      <c r="I26" s="159"/>
      <c r="J26" s="159"/>
      <c r="K26" s="159"/>
      <c r="L26" s="207" t="s">
        <v>918</v>
      </c>
      <c r="M26" s="159" t="s">
        <v>1134</v>
      </c>
      <c r="N26" s="157">
        <v>9.8090277777777781E-4</v>
      </c>
      <c r="O26" s="204">
        <v>9.7673611111111116E-4</v>
      </c>
      <c r="Q26" s="178"/>
      <c r="R26" s="178"/>
      <c r="S26" s="178"/>
      <c r="T26" s="178"/>
    </row>
    <row r="27" spans="1:20" ht="35.1" customHeight="1" x14ac:dyDescent="0.25">
      <c r="A27" s="263" t="s">
        <v>981</v>
      </c>
      <c r="B27" s="159"/>
      <c r="C27" s="159"/>
      <c r="D27" s="159" t="s">
        <v>1067</v>
      </c>
      <c r="E27" s="159" t="s">
        <v>1068</v>
      </c>
      <c r="F27" s="157">
        <v>9.4710648148148139E-4</v>
      </c>
      <c r="G27" s="204">
        <v>9.4513888888888892E-4</v>
      </c>
      <c r="H27" s="263" t="s">
        <v>1001</v>
      </c>
      <c r="I27" s="159"/>
      <c r="J27" s="159"/>
      <c r="K27" s="159"/>
      <c r="L27" s="159" t="s">
        <v>1135</v>
      </c>
      <c r="M27" s="159" t="s">
        <v>1136</v>
      </c>
      <c r="N27" s="157">
        <v>1.0697916666666666E-3</v>
      </c>
      <c r="O27" s="204">
        <v>1.064699074074074E-3</v>
      </c>
    </row>
    <row r="28" spans="1:20" ht="35.1" customHeight="1" thickBot="1" x14ac:dyDescent="0.3">
      <c r="A28" s="263" t="s">
        <v>982</v>
      </c>
      <c r="B28" s="159"/>
      <c r="C28" s="159"/>
      <c r="D28" s="159" t="s">
        <v>1069</v>
      </c>
      <c r="E28" s="159" t="s">
        <v>1070</v>
      </c>
      <c r="F28" s="205">
        <v>8.4097222222222223E-4</v>
      </c>
      <c r="G28" s="158">
        <v>8.4282407407407407E-4</v>
      </c>
      <c r="H28" s="179"/>
      <c r="I28" s="165"/>
      <c r="J28" s="165"/>
      <c r="K28" s="165"/>
      <c r="L28" s="165"/>
      <c r="M28" s="165"/>
      <c r="N28" s="160"/>
      <c r="O28" s="161"/>
    </row>
    <row r="29" spans="1:20" ht="35.1" customHeight="1" thickBot="1" x14ac:dyDescent="0.3">
      <c r="A29" s="263" t="s">
        <v>983</v>
      </c>
      <c r="B29" s="159"/>
      <c r="C29" s="159"/>
      <c r="D29" s="159" t="s">
        <v>687</v>
      </c>
      <c r="E29" s="159" t="s">
        <v>687</v>
      </c>
      <c r="F29" s="157">
        <v>1.0423611111111111E-3</v>
      </c>
      <c r="G29" s="204">
        <v>1.039236111111111E-3</v>
      </c>
      <c r="H29" s="759" t="s">
        <v>2365</v>
      </c>
      <c r="I29" s="167"/>
      <c r="J29" s="167" t="s">
        <v>38</v>
      </c>
      <c r="K29" s="167" t="s">
        <v>39</v>
      </c>
      <c r="L29" s="167" t="s">
        <v>40</v>
      </c>
      <c r="M29" s="167" t="s">
        <v>41</v>
      </c>
      <c r="N29" s="167" t="s">
        <v>11</v>
      </c>
      <c r="O29" s="168" t="s">
        <v>51</v>
      </c>
    </row>
    <row r="30" spans="1:20" ht="35.1" customHeight="1" thickBot="1" x14ac:dyDescent="0.3">
      <c r="A30" s="263"/>
      <c r="B30" s="159"/>
      <c r="C30" s="159"/>
      <c r="D30" s="159"/>
      <c r="E30" s="159"/>
      <c r="F30" s="157"/>
      <c r="G30" s="158"/>
      <c r="H30" s="344" t="s">
        <v>1002</v>
      </c>
      <c r="I30" s="345"/>
      <c r="J30" s="345" t="s">
        <v>1137</v>
      </c>
      <c r="K30" s="345" t="s">
        <v>1138</v>
      </c>
      <c r="L30" s="209" t="s">
        <v>1139</v>
      </c>
      <c r="M30" s="345" t="s">
        <v>1140</v>
      </c>
      <c r="N30" s="346">
        <v>2.611226851851852E-3</v>
      </c>
      <c r="O30" s="484">
        <v>2.6107638888888886E-3</v>
      </c>
    </row>
    <row r="31" spans="1:20" ht="35.1" customHeight="1" thickBot="1" x14ac:dyDescent="0.3">
      <c r="A31" s="423" t="s">
        <v>2360</v>
      </c>
      <c r="B31" s="167"/>
      <c r="C31" s="167"/>
      <c r="D31" s="167" t="s">
        <v>44</v>
      </c>
      <c r="E31" s="167" t="s">
        <v>45</v>
      </c>
      <c r="F31" s="167" t="s">
        <v>11</v>
      </c>
      <c r="G31" s="168" t="s">
        <v>51</v>
      </c>
      <c r="H31" s="347" t="s">
        <v>1003</v>
      </c>
      <c r="I31" s="348"/>
      <c r="J31" s="207">
        <v>7.7326388888888887E-4</v>
      </c>
      <c r="K31" s="207">
        <v>8.3923611111111102E-4</v>
      </c>
      <c r="L31" s="207">
        <v>8.4328703703703692E-4</v>
      </c>
      <c r="M31" s="348">
        <v>7.8275462962962966E-4</v>
      </c>
      <c r="N31" s="349">
        <v>3.2385416666666669E-3</v>
      </c>
      <c r="O31" s="350">
        <v>3.2398148148148147E-3</v>
      </c>
    </row>
    <row r="32" spans="1:20" ht="35.1" customHeight="1" x14ac:dyDescent="0.25">
      <c r="A32" s="262" t="s">
        <v>984</v>
      </c>
      <c r="B32" s="171"/>
      <c r="C32" s="171"/>
      <c r="D32" s="171" t="s">
        <v>1071</v>
      </c>
      <c r="E32" s="171" t="s">
        <v>1072</v>
      </c>
      <c r="F32" s="152">
        <v>7.1006944444444448E-4</v>
      </c>
      <c r="G32" s="339">
        <v>7.0798611111111116E-4</v>
      </c>
      <c r="H32" s="347" t="s">
        <v>1004</v>
      </c>
      <c r="I32" s="348"/>
      <c r="J32" s="348">
        <v>8.8263888888888886E-4</v>
      </c>
      <c r="K32" s="207">
        <v>9.592592592592592E-4</v>
      </c>
      <c r="L32" s="207">
        <v>1.0539351851851851E-3</v>
      </c>
      <c r="M32" s="348">
        <v>9.2905092592592594E-4</v>
      </c>
      <c r="N32" s="349">
        <v>3.8248842592592592E-3</v>
      </c>
      <c r="O32" s="350">
        <v>3.8221064814814819E-3</v>
      </c>
    </row>
    <row r="33" spans="1:15" ht="35.1" customHeight="1" x14ac:dyDescent="0.25">
      <c r="A33" s="263" t="s">
        <v>985</v>
      </c>
      <c r="B33" s="159"/>
      <c r="C33" s="159"/>
      <c r="D33" s="159" t="s">
        <v>842</v>
      </c>
      <c r="E33" s="159" t="s">
        <v>1073</v>
      </c>
      <c r="F33" s="157">
        <v>6.9664351851851864E-4</v>
      </c>
      <c r="G33" s="204">
        <v>6.9618055555555546E-4</v>
      </c>
      <c r="H33" s="347"/>
      <c r="I33" s="348"/>
      <c r="J33" s="348"/>
      <c r="K33" s="348"/>
      <c r="L33" s="348"/>
      <c r="M33" s="348"/>
      <c r="N33" s="349"/>
      <c r="O33" s="350"/>
    </row>
    <row r="34" spans="1:15" ht="35.1" customHeight="1" x14ac:dyDescent="0.25">
      <c r="A34" s="263" t="s">
        <v>986</v>
      </c>
      <c r="B34" s="159"/>
      <c r="C34" s="159"/>
      <c r="D34" s="159" t="s">
        <v>1074</v>
      </c>
      <c r="E34" s="159" t="s">
        <v>1075</v>
      </c>
      <c r="F34" s="157">
        <v>8.0578703703703715E-4</v>
      </c>
      <c r="G34" s="204">
        <v>8.0439814814814816E-4</v>
      </c>
      <c r="H34" s="347"/>
      <c r="I34" s="348"/>
      <c r="J34" s="348"/>
      <c r="K34" s="348"/>
      <c r="L34" s="348"/>
      <c r="M34" s="348"/>
      <c r="N34" s="349"/>
      <c r="O34" s="350"/>
    </row>
    <row r="35" spans="1:15" ht="35.1" customHeight="1" thickBot="1" x14ac:dyDescent="0.3">
      <c r="A35" s="263" t="s">
        <v>987</v>
      </c>
      <c r="B35" s="159"/>
      <c r="C35" s="159"/>
      <c r="D35" s="159" t="s">
        <v>1076</v>
      </c>
      <c r="E35" s="159" t="s">
        <v>1077</v>
      </c>
      <c r="F35" s="157">
        <v>8.8437500000000007E-4</v>
      </c>
      <c r="G35" s="158">
        <v>8.7962962962962962E-4</v>
      </c>
      <c r="H35" s="351"/>
      <c r="I35" s="352"/>
      <c r="J35" s="352"/>
      <c r="K35" s="352"/>
      <c r="L35" s="352"/>
      <c r="M35" s="352"/>
      <c r="N35" s="353"/>
      <c r="O35" s="354"/>
    </row>
    <row r="36" spans="1:15" ht="35.1" customHeight="1" thickBot="1" x14ac:dyDescent="0.3">
      <c r="A36" s="184"/>
      <c r="B36" s="165"/>
      <c r="C36" s="165"/>
      <c r="D36" s="165"/>
      <c r="E36" s="165"/>
      <c r="F36" s="160"/>
      <c r="G36" s="161"/>
      <c r="H36" s="265" t="s">
        <v>1016</v>
      </c>
      <c r="I36" s="186"/>
      <c r="J36" s="187"/>
      <c r="K36" s="516" t="s">
        <v>48</v>
      </c>
      <c r="L36" s="517" t="s">
        <v>49</v>
      </c>
      <c r="M36" s="518" t="s">
        <v>50</v>
      </c>
      <c r="N36" s="188"/>
      <c r="O36" s="189"/>
    </row>
    <row r="37" spans="1:15" ht="35.1" customHeight="1" thickBot="1" x14ac:dyDescent="0.3"/>
    <row r="38" spans="1:15" ht="35.1" customHeight="1" thickBot="1" x14ac:dyDescent="0.3">
      <c r="A38" s="882" t="s">
        <v>37</v>
      </c>
      <c r="B38" s="883"/>
      <c r="C38" s="883"/>
      <c r="D38" s="883"/>
      <c r="E38" s="883"/>
      <c r="F38" s="883"/>
      <c r="G38" s="884"/>
    </row>
    <row r="39" spans="1:15" ht="35.1" customHeight="1" x14ac:dyDescent="0.25">
      <c r="A39" s="885" t="s">
        <v>1006</v>
      </c>
      <c r="B39" s="886" t="s">
        <v>966</v>
      </c>
      <c r="C39" s="886" t="s">
        <v>966</v>
      </c>
      <c r="D39" s="886" t="s">
        <v>966</v>
      </c>
      <c r="E39" s="886" t="s">
        <v>966</v>
      </c>
      <c r="F39" s="886" t="s">
        <v>966</v>
      </c>
      <c r="G39" s="887" t="s">
        <v>966</v>
      </c>
    </row>
    <row r="40" spans="1:15" ht="35.1" customHeight="1" x14ac:dyDescent="0.25">
      <c r="A40" s="879" t="s">
        <v>1007</v>
      </c>
      <c r="B40" s="880" t="s">
        <v>967</v>
      </c>
      <c r="C40" s="880" t="s">
        <v>967</v>
      </c>
      <c r="D40" s="880" t="s">
        <v>967</v>
      </c>
      <c r="E40" s="880" t="s">
        <v>967</v>
      </c>
      <c r="F40" s="880" t="s">
        <v>967</v>
      </c>
      <c r="G40" s="881" t="s">
        <v>967</v>
      </c>
    </row>
    <row r="41" spans="1:15" ht="35.1" customHeight="1" x14ac:dyDescent="0.25">
      <c r="A41" s="879" t="s">
        <v>1008</v>
      </c>
      <c r="B41" s="880" t="s">
        <v>968</v>
      </c>
      <c r="C41" s="880" t="s">
        <v>968</v>
      </c>
      <c r="D41" s="880" t="s">
        <v>968</v>
      </c>
      <c r="E41" s="880" t="s">
        <v>968</v>
      </c>
      <c r="F41" s="880" t="s">
        <v>968</v>
      </c>
      <c r="G41" s="881" t="s">
        <v>968</v>
      </c>
    </row>
    <row r="42" spans="1:15" ht="35.1" customHeight="1" thickBot="1" x14ac:dyDescent="0.3">
      <c r="A42" s="876"/>
      <c r="B42" s="877"/>
      <c r="C42" s="877"/>
      <c r="D42" s="877"/>
      <c r="E42" s="877"/>
      <c r="F42" s="877"/>
      <c r="G42" s="878"/>
    </row>
    <row r="43" spans="1:15" ht="35.1" customHeight="1" thickBot="1" x14ac:dyDescent="0.3">
      <c r="A43" s="888" t="s">
        <v>138</v>
      </c>
      <c r="B43" s="889"/>
      <c r="C43" s="889"/>
      <c r="D43" s="889"/>
      <c r="E43" s="889"/>
      <c r="F43" s="889"/>
      <c r="G43" s="890"/>
    </row>
    <row r="44" spans="1:15" ht="35.1" customHeight="1" x14ac:dyDescent="0.25">
      <c r="A44" s="885" t="s">
        <v>1009</v>
      </c>
      <c r="B44" s="886" t="s">
        <v>992</v>
      </c>
      <c r="C44" s="886" t="s">
        <v>992</v>
      </c>
      <c r="D44" s="886" t="s">
        <v>992</v>
      </c>
      <c r="E44" s="886" t="s">
        <v>992</v>
      </c>
      <c r="F44" s="886" t="s">
        <v>992</v>
      </c>
      <c r="G44" s="887" t="s">
        <v>992</v>
      </c>
    </row>
    <row r="45" spans="1:15" ht="35.1" customHeight="1" x14ac:dyDescent="0.25">
      <c r="A45" s="879" t="s">
        <v>1010</v>
      </c>
      <c r="B45" s="880" t="s">
        <v>993</v>
      </c>
      <c r="C45" s="880" t="s">
        <v>993</v>
      </c>
      <c r="D45" s="880" t="s">
        <v>993</v>
      </c>
      <c r="E45" s="880" t="s">
        <v>993</v>
      </c>
      <c r="F45" s="880" t="s">
        <v>993</v>
      </c>
      <c r="G45" s="881" t="s">
        <v>993</v>
      </c>
    </row>
    <row r="46" spans="1:15" ht="35.1" customHeight="1" x14ac:dyDescent="0.25">
      <c r="A46" s="879" t="s">
        <v>1011</v>
      </c>
      <c r="B46" s="880" t="s">
        <v>994</v>
      </c>
      <c r="C46" s="880" t="s">
        <v>994</v>
      </c>
      <c r="D46" s="880" t="s">
        <v>994</v>
      </c>
      <c r="E46" s="880" t="s">
        <v>994</v>
      </c>
      <c r="F46" s="880" t="s">
        <v>994</v>
      </c>
      <c r="G46" s="881" t="s">
        <v>994</v>
      </c>
    </row>
    <row r="47" spans="1:15" ht="35.1" customHeight="1" thickBot="1" x14ac:dyDescent="0.3">
      <c r="A47" s="876"/>
      <c r="B47" s="877"/>
      <c r="C47" s="877"/>
      <c r="D47" s="877"/>
      <c r="E47" s="877"/>
      <c r="F47" s="877"/>
      <c r="G47" s="878"/>
    </row>
    <row r="48" spans="1:15" ht="35.1" customHeight="1" thickBot="1" x14ac:dyDescent="0.3">
      <c r="A48" s="888" t="s">
        <v>139</v>
      </c>
      <c r="B48" s="889"/>
      <c r="C48" s="889"/>
      <c r="D48" s="889"/>
      <c r="E48" s="889"/>
      <c r="F48" s="889"/>
      <c r="G48" s="890"/>
    </row>
    <row r="49" spans="1:7" ht="35.1" customHeight="1" x14ac:dyDescent="0.25">
      <c r="A49" s="885" t="s">
        <v>1012</v>
      </c>
      <c r="B49" s="886" t="s">
        <v>1002</v>
      </c>
      <c r="C49" s="886" t="s">
        <v>1002</v>
      </c>
      <c r="D49" s="886" t="s">
        <v>1002</v>
      </c>
      <c r="E49" s="886" t="s">
        <v>1002</v>
      </c>
      <c r="F49" s="886" t="s">
        <v>1002</v>
      </c>
      <c r="G49" s="887" t="s">
        <v>1002</v>
      </c>
    </row>
    <row r="50" spans="1:7" ht="35.1" customHeight="1" x14ac:dyDescent="0.25">
      <c r="A50" s="879" t="s">
        <v>1013</v>
      </c>
      <c r="B50" s="880" t="s">
        <v>1003</v>
      </c>
      <c r="C50" s="880" t="s">
        <v>1003</v>
      </c>
      <c r="D50" s="880" t="s">
        <v>1003</v>
      </c>
      <c r="E50" s="880" t="s">
        <v>1003</v>
      </c>
      <c r="F50" s="880" t="s">
        <v>1003</v>
      </c>
      <c r="G50" s="881" t="s">
        <v>1003</v>
      </c>
    </row>
    <row r="51" spans="1:7" s="190" customFormat="1" ht="35.1" customHeight="1" x14ac:dyDescent="0.25">
      <c r="A51" s="879" t="s">
        <v>1014</v>
      </c>
      <c r="B51" s="880" t="s">
        <v>1004</v>
      </c>
      <c r="C51" s="880" t="s">
        <v>1004</v>
      </c>
      <c r="D51" s="880" t="s">
        <v>1004</v>
      </c>
      <c r="E51" s="880" t="s">
        <v>1004</v>
      </c>
      <c r="F51" s="880" t="s">
        <v>1004</v>
      </c>
      <c r="G51" s="881" t="s">
        <v>1004</v>
      </c>
    </row>
    <row r="52" spans="1:7" s="190" customFormat="1" ht="35.1" customHeight="1" thickBot="1" x14ac:dyDescent="0.3">
      <c r="A52" s="876"/>
      <c r="B52" s="877"/>
      <c r="C52" s="877"/>
      <c r="D52" s="877"/>
      <c r="E52" s="877"/>
      <c r="F52" s="877"/>
      <c r="G52" s="878"/>
    </row>
    <row r="53" spans="1:7" s="190" customFormat="1" ht="35.1" customHeight="1" thickBot="1" x14ac:dyDescent="0.3">
      <c r="A53" s="192" t="s">
        <v>530</v>
      </c>
      <c r="B53" s="193"/>
      <c r="C53" s="194"/>
      <c r="D53" s="194"/>
      <c r="E53" s="195"/>
      <c r="F53" s="195" t="s">
        <v>11</v>
      </c>
      <c r="G53" s="196" t="s">
        <v>51</v>
      </c>
    </row>
    <row r="54" spans="1:7" s="190" customFormat="1" ht="35.1" customHeight="1" x14ac:dyDescent="0.25">
      <c r="A54" s="172"/>
      <c r="B54" s="154"/>
      <c r="C54" s="154"/>
      <c r="D54" s="154"/>
      <c r="E54" s="155"/>
      <c r="F54" s="155"/>
      <c r="G54" s="156"/>
    </row>
    <row r="55" spans="1:7" s="190" customFormat="1" ht="35.1" customHeight="1" x14ac:dyDescent="0.25">
      <c r="A55" s="172"/>
      <c r="B55" s="159"/>
      <c r="C55" s="159"/>
      <c r="D55" s="159"/>
      <c r="E55" s="157"/>
      <c r="F55" s="157"/>
      <c r="G55" s="158"/>
    </row>
    <row r="56" spans="1:7" s="190" customFormat="1" ht="35.1" customHeight="1" x14ac:dyDescent="0.25">
      <c r="A56" s="263"/>
      <c r="B56" s="159"/>
      <c r="C56" s="159"/>
      <c r="D56" s="159"/>
      <c r="E56" s="157"/>
      <c r="F56" s="157"/>
      <c r="G56" s="158"/>
    </row>
    <row r="57" spans="1:7" s="190" customFormat="1" ht="35.1" customHeight="1" x14ac:dyDescent="0.25">
      <c r="A57" s="263"/>
      <c r="B57" s="159"/>
      <c r="C57" s="159"/>
      <c r="D57" s="159"/>
      <c r="E57" s="157"/>
      <c r="F57" s="157"/>
      <c r="G57" s="158"/>
    </row>
    <row r="58" spans="1:7" s="190" customFormat="1" ht="35.1" customHeight="1" thickBot="1" x14ac:dyDescent="0.3">
      <c r="A58" s="264"/>
      <c r="B58" s="165"/>
      <c r="C58" s="165"/>
      <c r="D58" s="165"/>
      <c r="E58" s="160"/>
      <c r="F58" s="160"/>
      <c r="G58" s="161"/>
    </row>
    <row r="59" spans="1:7" s="190" customFormat="1" ht="35.1" customHeight="1" thickBot="1" x14ac:dyDescent="0.3">
      <c r="A59" s="192" t="s">
        <v>531</v>
      </c>
      <c r="B59" s="195"/>
      <c r="C59" s="195"/>
      <c r="D59" s="195" t="s">
        <v>44</v>
      </c>
      <c r="E59" s="195" t="s">
        <v>45</v>
      </c>
      <c r="F59" s="195" t="s">
        <v>11</v>
      </c>
      <c r="G59" s="196" t="s">
        <v>51</v>
      </c>
    </row>
    <row r="60" spans="1:7" s="190" customFormat="1" ht="35.1" customHeight="1" x14ac:dyDescent="0.25">
      <c r="A60" s="263" t="s">
        <v>1005</v>
      </c>
      <c r="B60" s="154"/>
      <c r="C60" s="154"/>
      <c r="D60" s="154" t="s">
        <v>1141</v>
      </c>
      <c r="E60" s="154" t="s">
        <v>869</v>
      </c>
      <c r="F60" s="155">
        <v>9.7812500000000004E-4</v>
      </c>
      <c r="G60" s="156">
        <v>9.768518518518518E-4</v>
      </c>
    </row>
    <row r="61" spans="1:7" s="190" customFormat="1" ht="35.1" customHeight="1" x14ac:dyDescent="0.25">
      <c r="A61" s="263" t="s">
        <v>743</v>
      </c>
      <c r="B61" s="159"/>
      <c r="C61" s="159"/>
      <c r="D61" s="159" t="s">
        <v>1142</v>
      </c>
      <c r="E61" s="159" t="s">
        <v>1143</v>
      </c>
      <c r="F61" s="157">
        <v>9.4027777777777783E-4</v>
      </c>
      <c r="G61" s="204">
        <v>9.3611111111111108E-4</v>
      </c>
    </row>
    <row r="62" spans="1:7" s="190" customFormat="1" ht="35.1" customHeight="1" x14ac:dyDescent="0.25">
      <c r="A62" s="263" t="s">
        <v>741</v>
      </c>
      <c r="B62" s="159"/>
      <c r="C62" s="159"/>
      <c r="D62" s="159" t="s">
        <v>1144</v>
      </c>
      <c r="E62" s="159" t="s">
        <v>1145</v>
      </c>
      <c r="F62" s="157">
        <v>1.0226851851851851E-3</v>
      </c>
      <c r="G62" s="204">
        <v>1.0199074074074073E-3</v>
      </c>
    </row>
    <row r="63" spans="1:7" s="190" customFormat="1" ht="35.1" customHeight="1" x14ac:dyDescent="0.25">
      <c r="A63" s="263"/>
      <c r="B63" s="159"/>
      <c r="C63" s="159"/>
      <c r="D63" s="159"/>
      <c r="E63" s="159"/>
      <c r="F63" s="157"/>
      <c r="G63" s="158"/>
    </row>
    <row r="64" spans="1:7" s="190" customFormat="1" ht="35.1" customHeight="1" thickBot="1" x14ac:dyDescent="0.3">
      <c r="A64" s="264"/>
      <c r="B64" s="165"/>
      <c r="C64" s="165"/>
      <c r="D64" s="165"/>
      <c r="E64" s="165"/>
      <c r="F64" s="160"/>
      <c r="G64" s="161"/>
    </row>
  </sheetData>
  <mergeCells count="15">
    <mergeCell ref="A43:G43"/>
    <mergeCell ref="A38:G38"/>
    <mergeCell ref="A39:G39"/>
    <mergeCell ref="A40:G40"/>
    <mergeCell ref="A41:G41"/>
    <mergeCell ref="A42:G42"/>
    <mergeCell ref="A50:G50"/>
    <mergeCell ref="A51:G51"/>
    <mergeCell ref="A52:G52"/>
    <mergeCell ref="A44:G44"/>
    <mergeCell ref="A45:G45"/>
    <mergeCell ref="A46:G46"/>
    <mergeCell ref="A47:G47"/>
    <mergeCell ref="A48:G48"/>
    <mergeCell ref="A49:G49"/>
  </mergeCells>
  <pageMargins left="0.7" right="0.7" top="0.75" bottom="0.75" header="0.3" footer="0.3"/>
  <pageSetup scale="32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EC72-BF54-4681-9DC6-722BE2D45D5A}">
  <sheetPr>
    <pageSetUpPr fitToPage="1"/>
  </sheetPr>
  <dimension ref="A1:U61"/>
  <sheetViews>
    <sheetView zoomScale="60" zoomScaleNormal="60" zoomScalePageLayoutView="75" workbookViewId="0">
      <selection activeCell="C16" sqref="C16"/>
    </sheetView>
  </sheetViews>
  <sheetFormatPr defaultColWidth="11.44140625" defaultRowHeight="27.75" customHeight="1" x14ac:dyDescent="0.25"/>
  <cols>
    <col min="1" max="1" width="55.6640625" style="190" customWidth="1"/>
    <col min="2" max="2" width="12.5546875" style="381" customWidth="1"/>
    <col min="3" max="6" width="12.5546875" style="173" customWidth="1"/>
    <col min="7" max="8" width="17.6640625" style="173" customWidth="1"/>
    <col min="9" max="9" width="55.554687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374" t="s">
        <v>1239</v>
      </c>
      <c r="C1" s="167" t="s">
        <v>19</v>
      </c>
      <c r="D1" s="167" t="s">
        <v>20</v>
      </c>
      <c r="E1" s="167" t="s">
        <v>21</v>
      </c>
      <c r="F1" s="167" t="s">
        <v>22</v>
      </c>
      <c r="G1" s="167" t="s">
        <v>11</v>
      </c>
      <c r="H1" s="168" t="s">
        <v>51</v>
      </c>
      <c r="I1" s="760" t="s">
        <v>2452</v>
      </c>
      <c r="J1" s="167" t="s">
        <v>38</v>
      </c>
      <c r="K1" s="167" t="s">
        <v>39</v>
      </c>
      <c r="L1" s="167" t="s">
        <v>40</v>
      </c>
      <c r="M1" s="167" t="s">
        <v>41</v>
      </c>
      <c r="N1" s="167" t="s">
        <v>42</v>
      </c>
      <c r="O1" s="167" t="s">
        <v>11</v>
      </c>
      <c r="P1" s="168" t="s">
        <v>51</v>
      </c>
    </row>
    <row r="2" spans="1:21" ht="37.5" customHeight="1" x14ac:dyDescent="0.25">
      <c r="A2" s="359" t="s">
        <v>1169</v>
      </c>
      <c r="B2" s="375">
        <v>5</v>
      </c>
      <c r="C2" s="206" t="s">
        <v>842</v>
      </c>
      <c r="D2" s="171" t="s">
        <v>1277</v>
      </c>
      <c r="E2" s="206" t="s">
        <v>1278</v>
      </c>
      <c r="F2" s="171" t="s">
        <v>1279</v>
      </c>
      <c r="G2" s="152">
        <v>1.2951388888888889E-3</v>
      </c>
      <c r="H2" s="487">
        <v>1.2994212962962966E-3</v>
      </c>
      <c r="I2" s="172" t="s">
        <v>1241</v>
      </c>
      <c r="J2" s="154" t="s">
        <v>1342</v>
      </c>
      <c r="K2" s="154" t="s">
        <v>1343</v>
      </c>
      <c r="L2" s="154" t="s">
        <v>1344</v>
      </c>
      <c r="M2" s="154" t="s">
        <v>1345</v>
      </c>
      <c r="N2" s="154" t="s">
        <v>1346</v>
      </c>
      <c r="O2" s="155">
        <v>3.6236111111111109E-3</v>
      </c>
      <c r="P2" s="803">
        <v>3.6233796296296292E-3</v>
      </c>
    </row>
    <row r="3" spans="1:21" ht="37.5" customHeight="1" x14ac:dyDescent="0.25">
      <c r="A3" s="360" t="s">
        <v>1170</v>
      </c>
      <c r="B3" s="376">
        <v>3</v>
      </c>
      <c r="C3" s="207" t="s">
        <v>1280</v>
      </c>
      <c r="D3" s="159" t="s">
        <v>873</v>
      </c>
      <c r="E3" s="159" t="s">
        <v>564</v>
      </c>
      <c r="F3" s="207" t="s">
        <v>1281</v>
      </c>
      <c r="G3" s="157">
        <v>1.4672453703703703E-3</v>
      </c>
      <c r="H3" s="204">
        <v>1.4642361111111108E-3</v>
      </c>
      <c r="I3" s="360" t="s">
        <v>1194</v>
      </c>
      <c r="J3" s="159" t="s">
        <v>1347</v>
      </c>
      <c r="K3" s="159" t="s">
        <v>836</v>
      </c>
      <c r="L3" s="159" t="s">
        <v>1348</v>
      </c>
      <c r="M3" s="159" t="s">
        <v>1349</v>
      </c>
      <c r="N3" s="159" t="s">
        <v>1350</v>
      </c>
      <c r="O3" s="157"/>
      <c r="P3" s="158"/>
    </row>
    <row r="4" spans="1:21" ht="37.5" customHeight="1" x14ac:dyDescent="0.25">
      <c r="A4" s="360" t="s">
        <v>1171</v>
      </c>
      <c r="B4" s="376">
        <v>1</v>
      </c>
      <c r="C4" s="159" t="s">
        <v>1282</v>
      </c>
      <c r="D4" s="159" t="s">
        <v>1283</v>
      </c>
      <c r="E4" s="159" t="s">
        <v>1284</v>
      </c>
      <c r="F4" s="159" t="s">
        <v>624</v>
      </c>
      <c r="G4" s="157">
        <v>1.7721064814814813E-3</v>
      </c>
      <c r="H4" s="158">
        <v>1.7773148148148149E-3</v>
      </c>
      <c r="I4" s="360" t="s">
        <v>1240</v>
      </c>
      <c r="J4" s="159" t="s">
        <v>1286</v>
      </c>
      <c r="K4" s="159" t="s">
        <v>1119</v>
      </c>
      <c r="L4" s="159" t="s">
        <v>1351</v>
      </c>
      <c r="M4" s="159" t="s">
        <v>1352</v>
      </c>
      <c r="N4" s="159" t="s">
        <v>637</v>
      </c>
      <c r="O4" s="157">
        <v>4.3189814814814818E-3</v>
      </c>
      <c r="P4" s="204">
        <v>4.3165509259259259E-3</v>
      </c>
    </row>
    <row r="5" spans="1:21" ht="37.5" customHeight="1" x14ac:dyDescent="0.25">
      <c r="A5" s="360"/>
      <c r="B5" s="376"/>
      <c r="C5" s="159"/>
      <c r="D5" s="159"/>
      <c r="E5" s="159"/>
      <c r="F5" s="159"/>
      <c r="G5" s="157"/>
      <c r="H5" s="158"/>
      <c r="I5" s="360" t="s">
        <v>1195</v>
      </c>
      <c r="J5" s="159" t="s">
        <v>1353</v>
      </c>
      <c r="K5" s="159" t="s">
        <v>1354</v>
      </c>
      <c r="L5" s="159" t="s">
        <v>1355</v>
      </c>
      <c r="M5" s="159" t="s">
        <v>1356</v>
      </c>
      <c r="N5" s="159" t="s">
        <v>1357</v>
      </c>
      <c r="O5" s="157"/>
      <c r="P5" s="158"/>
    </row>
    <row r="6" spans="1:21" ht="37.5" customHeight="1" thickBot="1" x14ac:dyDescent="0.3">
      <c r="A6" s="361"/>
      <c r="B6" s="377"/>
      <c r="C6" s="165"/>
      <c r="D6" s="165"/>
      <c r="E6" s="165"/>
      <c r="F6" s="165"/>
      <c r="G6" s="160"/>
      <c r="H6" s="161"/>
      <c r="I6" s="360" t="s">
        <v>1242</v>
      </c>
      <c r="J6" s="159" t="s">
        <v>1358</v>
      </c>
      <c r="K6" s="159" t="s">
        <v>1359</v>
      </c>
      <c r="L6" s="159" t="s">
        <v>1360</v>
      </c>
      <c r="M6" s="159" t="s">
        <v>1361</v>
      </c>
      <c r="N6" s="159" t="s">
        <v>1362</v>
      </c>
      <c r="O6" s="157">
        <v>5.2060185185185187E-3</v>
      </c>
      <c r="P6" s="204">
        <v>5.2043981481481481E-3</v>
      </c>
    </row>
    <row r="7" spans="1:21" ht="37.5" customHeight="1" thickBot="1" x14ac:dyDescent="0.3">
      <c r="A7" s="423" t="s">
        <v>2357</v>
      </c>
      <c r="B7" s="374" t="s">
        <v>1239</v>
      </c>
      <c r="C7" s="167" t="s">
        <v>44</v>
      </c>
      <c r="D7" s="167" t="s">
        <v>45</v>
      </c>
      <c r="E7" s="167" t="s">
        <v>46</v>
      </c>
      <c r="F7" s="167" t="s">
        <v>47</v>
      </c>
      <c r="G7" s="167" t="s">
        <v>11</v>
      </c>
      <c r="H7" s="168" t="s">
        <v>51</v>
      </c>
      <c r="I7" s="360" t="s">
        <v>1196</v>
      </c>
      <c r="J7" s="159" t="s">
        <v>1363</v>
      </c>
      <c r="K7" s="159" t="s">
        <v>1364</v>
      </c>
      <c r="L7" s="159" t="s">
        <v>1365</v>
      </c>
      <c r="M7" s="159" t="s">
        <v>1366</v>
      </c>
      <c r="N7" s="159" t="s">
        <v>1367</v>
      </c>
      <c r="O7" s="157"/>
      <c r="P7" s="158"/>
    </row>
    <row r="8" spans="1:21" ht="37.5" customHeight="1" x14ac:dyDescent="0.25">
      <c r="A8" s="359" t="s">
        <v>1172</v>
      </c>
      <c r="B8" s="375">
        <v>5</v>
      </c>
      <c r="C8" s="171" t="s">
        <v>1285</v>
      </c>
      <c r="D8" s="171" t="s">
        <v>1286</v>
      </c>
      <c r="E8" s="171" t="s">
        <v>1287</v>
      </c>
      <c r="F8" s="171" t="s">
        <v>1288</v>
      </c>
      <c r="G8" s="203">
        <v>1.4618055555555556E-3</v>
      </c>
      <c r="H8" s="487">
        <v>1.4634259259259262E-3</v>
      </c>
      <c r="I8" s="360" t="s">
        <v>1243</v>
      </c>
      <c r="J8" s="159" t="s">
        <v>1142</v>
      </c>
      <c r="K8" s="159" t="s">
        <v>1368</v>
      </c>
      <c r="L8" s="159" t="s">
        <v>1369</v>
      </c>
      <c r="M8" s="159" t="s">
        <v>1370</v>
      </c>
      <c r="N8" s="159" t="s">
        <v>1371</v>
      </c>
      <c r="O8" s="157">
        <v>5.5766203703703707E-3</v>
      </c>
      <c r="P8" s="204">
        <v>5.5630787037037046E-3</v>
      </c>
    </row>
    <row r="9" spans="1:21" ht="37.5" customHeight="1" x14ac:dyDescent="0.25">
      <c r="A9" s="360" t="s">
        <v>1173</v>
      </c>
      <c r="B9" s="376">
        <v>3</v>
      </c>
      <c r="C9" s="159" t="s">
        <v>1289</v>
      </c>
      <c r="D9" s="159" t="s">
        <v>1291</v>
      </c>
      <c r="E9" s="159" t="s">
        <v>1292</v>
      </c>
      <c r="F9" s="159" t="s">
        <v>1293</v>
      </c>
      <c r="G9" s="157">
        <v>1.6537037037037035E-3</v>
      </c>
      <c r="H9" s="204">
        <v>1.6478009259259258E-3</v>
      </c>
      <c r="I9" s="360" t="s">
        <v>1197</v>
      </c>
      <c r="J9" s="159" t="s">
        <v>1372</v>
      </c>
      <c r="K9" s="159" t="s">
        <v>1373</v>
      </c>
      <c r="L9" s="159" t="s">
        <v>1374</v>
      </c>
      <c r="M9" s="159" t="s">
        <v>1375</v>
      </c>
      <c r="N9" s="159" t="s">
        <v>1376</v>
      </c>
      <c r="O9" s="157"/>
      <c r="P9" s="158"/>
    </row>
    <row r="10" spans="1:21" ht="37.5" customHeight="1" thickBot="1" x14ac:dyDescent="0.3">
      <c r="A10" s="360" t="s">
        <v>1174</v>
      </c>
      <c r="B10" s="376">
        <v>7</v>
      </c>
      <c r="C10" s="159" t="s">
        <v>1302</v>
      </c>
      <c r="D10" s="159" t="s">
        <v>1303</v>
      </c>
      <c r="E10" s="159" t="s">
        <v>1304</v>
      </c>
      <c r="F10" s="159" t="s">
        <v>1305</v>
      </c>
      <c r="G10" s="205">
        <v>1.671412037037037E-3</v>
      </c>
      <c r="H10" s="158">
        <v>1.6717592592592591E-3</v>
      </c>
      <c r="I10" s="176"/>
      <c r="J10" s="162"/>
      <c r="K10" s="162"/>
      <c r="L10" s="162"/>
      <c r="M10" s="162"/>
      <c r="N10" s="162"/>
      <c r="O10" s="163"/>
      <c r="P10" s="164"/>
    </row>
    <row r="11" spans="1:21" ht="37.5" customHeight="1" thickBot="1" x14ac:dyDescent="0.3">
      <c r="A11" s="360" t="s">
        <v>1175</v>
      </c>
      <c r="B11" s="376">
        <v>1</v>
      </c>
      <c r="C11" s="159" t="s">
        <v>1306</v>
      </c>
      <c r="D11" s="159" t="s">
        <v>1307</v>
      </c>
      <c r="E11" s="159" t="s">
        <v>1308</v>
      </c>
      <c r="F11" s="159" t="s">
        <v>1309</v>
      </c>
      <c r="G11" s="157">
        <v>1.8930555555555556E-3</v>
      </c>
      <c r="H11" s="204">
        <v>1.8881944444444443E-3</v>
      </c>
      <c r="I11" s="759" t="s">
        <v>2362</v>
      </c>
      <c r="J11" s="374" t="s">
        <v>1239</v>
      </c>
      <c r="K11" s="167" t="s">
        <v>44</v>
      </c>
      <c r="L11" s="167" t="s">
        <v>45</v>
      </c>
      <c r="M11" s="167" t="s">
        <v>46</v>
      </c>
      <c r="N11" s="167" t="s">
        <v>47</v>
      </c>
      <c r="O11" s="167" t="s">
        <v>11</v>
      </c>
      <c r="P11" s="168" t="s">
        <v>51</v>
      </c>
      <c r="R11" s="177"/>
      <c r="S11" s="178"/>
      <c r="T11" s="178"/>
      <c r="U11" s="178"/>
    </row>
    <row r="12" spans="1:21" ht="37.5" customHeight="1" thickBot="1" x14ac:dyDescent="0.3">
      <c r="A12" s="179"/>
      <c r="B12" s="378"/>
      <c r="C12" s="165"/>
      <c r="D12" s="165"/>
      <c r="E12" s="165"/>
      <c r="F12" s="165"/>
      <c r="G12" s="160"/>
      <c r="H12" s="161"/>
      <c r="I12" s="359" t="s">
        <v>1198</v>
      </c>
      <c r="J12" s="384">
        <v>5</v>
      </c>
      <c r="K12" s="171" t="s">
        <v>1377</v>
      </c>
      <c r="L12" s="171" t="s">
        <v>1378</v>
      </c>
      <c r="M12" s="171" t="s">
        <v>1379</v>
      </c>
      <c r="N12" s="171" t="s">
        <v>1380</v>
      </c>
      <c r="O12" s="152">
        <v>1.2738425925925927E-3</v>
      </c>
      <c r="P12" s="153">
        <v>1.2703703703703703E-3</v>
      </c>
      <c r="R12" s="60"/>
    </row>
    <row r="13" spans="1:21" ht="37.5" customHeight="1" thickBot="1" x14ac:dyDescent="0.3">
      <c r="A13" s="423" t="s">
        <v>2358</v>
      </c>
      <c r="B13" s="374" t="s">
        <v>1239</v>
      </c>
      <c r="C13" s="167" t="s">
        <v>21</v>
      </c>
      <c r="D13" s="167" t="s">
        <v>19</v>
      </c>
      <c r="E13" s="167" t="s">
        <v>20</v>
      </c>
      <c r="F13" s="167" t="s">
        <v>22</v>
      </c>
      <c r="G13" s="167" t="s">
        <v>11</v>
      </c>
      <c r="H13" s="168" t="s">
        <v>51</v>
      </c>
      <c r="I13" s="360" t="s">
        <v>1199</v>
      </c>
      <c r="J13" s="385">
        <v>3</v>
      </c>
      <c r="K13" s="207" t="s">
        <v>842</v>
      </c>
      <c r="L13" s="207" t="s">
        <v>1381</v>
      </c>
      <c r="M13" s="159" t="s">
        <v>1382</v>
      </c>
      <c r="N13" s="159" t="s">
        <v>1335</v>
      </c>
      <c r="O13" s="157">
        <v>1.4640046296296296E-3</v>
      </c>
      <c r="P13" s="204">
        <v>1.4564814814814813E-3</v>
      </c>
      <c r="R13" s="60"/>
    </row>
    <row r="14" spans="1:21" ht="37.5" customHeight="1" x14ac:dyDescent="0.25">
      <c r="A14" s="359" t="s">
        <v>494</v>
      </c>
      <c r="B14" s="375">
        <v>5</v>
      </c>
      <c r="C14" s="171" t="s">
        <v>1310</v>
      </c>
      <c r="D14" s="171" t="s">
        <v>1311</v>
      </c>
      <c r="E14" s="171" t="s">
        <v>1312</v>
      </c>
      <c r="F14" s="171" t="s">
        <v>837</v>
      </c>
      <c r="G14" s="152">
        <v>1.470023148148148E-3</v>
      </c>
      <c r="H14" s="795">
        <v>1.4699074074074074E-3</v>
      </c>
      <c r="I14" s="360" t="s">
        <v>1200</v>
      </c>
      <c r="J14" s="385">
        <v>1</v>
      </c>
      <c r="K14" s="207" t="s">
        <v>1048</v>
      </c>
      <c r="L14" s="207" t="s">
        <v>1383</v>
      </c>
      <c r="M14" s="207" t="s">
        <v>1384</v>
      </c>
      <c r="N14" s="207" t="s">
        <v>1385</v>
      </c>
      <c r="O14" s="157">
        <v>1.5869212962962963E-3</v>
      </c>
      <c r="P14" s="204">
        <v>1.5815972222222221E-3</v>
      </c>
      <c r="R14" s="60"/>
    </row>
    <row r="15" spans="1:21" ht="37.5" customHeight="1" x14ac:dyDescent="0.25">
      <c r="A15" s="360" t="s">
        <v>1176</v>
      </c>
      <c r="B15" s="376">
        <v>3</v>
      </c>
      <c r="C15" s="159" t="s">
        <v>1313</v>
      </c>
      <c r="D15" s="159" t="s">
        <v>1290</v>
      </c>
      <c r="E15" s="159" t="s">
        <v>1314</v>
      </c>
      <c r="F15" s="159" t="s">
        <v>1315</v>
      </c>
      <c r="G15" s="157">
        <v>1.8627314814814815E-3</v>
      </c>
      <c r="H15" s="204">
        <v>1.8589120370370367E-3</v>
      </c>
      <c r="I15" s="360"/>
      <c r="J15" s="385"/>
      <c r="K15" s="159"/>
      <c r="L15" s="159"/>
      <c r="M15" s="159"/>
      <c r="N15" s="159"/>
      <c r="O15" s="157"/>
      <c r="P15" s="158"/>
      <c r="R15" s="60"/>
    </row>
    <row r="16" spans="1:21" ht="37.5" customHeight="1" thickBot="1" x14ac:dyDescent="0.3">
      <c r="A16" s="360" t="s">
        <v>1177</v>
      </c>
      <c r="B16" s="376">
        <v>7</v>
      </c>
      <c r="C16" s="207" t="s">
        <v>1316</v>
      </c>
      <c r="D16" s="159" t="s">
        <v>1317</v>
      </c>
      <c r="E16" s="159" t="s">
        <v>1318</v>
      </c>
      <c r="F16" s="159" t="s">
        <v>1319</v>
      </c>
      <c r="G16" s="157">
        <v>1.9766203703703703E-3</v>
      </c>
      <c r="H16" s="204">
        <v>1.976273148148148E-3</v>
      </c>
      <c r="I16" s="180"/>
      <c r="J16" s="386"/>
      <c r="K16" s="162"/>
      <c r="L16" s="162"/>
      <c r="M16" s="162"/>
      <c r="N16" s="162"/>
      <c r="O16" s="163"/>
      <c r="P16" s="164"/>
      <c r="R16" s="177"/>
      <c r="S16" s="178"/>
      <c r="T16" s="178"/>
      <c r="U16" s="178"/>
    </row>
    <row r="17" spans="1:21" ht="37.5" customHeight="1" thickBot="1" x14ac:dyDescent="0.3">
      <c r="A17" s="360" t="s">
        <v>1178</v>
      </c>
      <c r="B17" s="376">
        <v>1</v>
      </c>
      <c r="C17" s="207" t="s">
        <v>1320</v>
      </c>
      <c r="D17" s="159" t="s">
        <v>1321</v>
      </c>
      <c r="E17" s="159">
        <v>7.2291666666666652E-4</v>
      </c>
      <c r="F17" s="159" t="s">
        <v>1322</v>
      </c>
      <c r="G17" s="205">
        <v>2.4521990740740741E-3</v>
      </c>
      <c r="H17" s="158">
        <v>2.4534722222222219E-3</v>
      </c>
      <c r="I17" s="759" t="s">
        <v>2363</v>
      </c>
      <c r="J17" s="374" t="s">
        <v>1239</v>
      </c>
      <c r="K17" s="167"/>
      <c r="L17" s="181"/>
      <c r="M17" s="167" t="s">
        <v>44</v>
      </c>
      <c r="N17" s="167" t="s">
        <v>45</v>
      </c>
      <c r="O17" s="167" t="s">
        <v>11</v>
      </c>
      <c r="P17" s="168" t="s">
        <v>51</v>
      </c>
      <c r="R17" s="60"/>
      <c r="T17" s="182"/>
      <c r="U17" s="182"/>
    </row>
    <row r="18" spans="1:21" ht="37.5" customHeight="1" thickBot="1" x14ac:dyDescent="0.3">
      <c r="A18" s="179"/>
      <c r="B18" s="378"/>
      <c r="C18" s="165"/>
      <c r="D18" s="165"/>
      <c r="E18" s="165"/>
      <c r="F18" s="165"/>
      <c r="G18" s="160"/>
      <c r="H18" s="161"/>
      <c r="I18" s="359" t="s">
        <v>1201</v>
      </c>
      <c r="J18" s="384">
        <v>5</v>
      </c>
      <c r="K18" s="171"/>
      <c r="L18" s="171"/>
      <c r="M18" s="171" t="s">
        <v>1386</v>
      </c>
      <c r="N18" s="171" t="s">
        <v>682</v>
      </c>
      <c r="O18" s="203">
        <v>8.2233796296296297E-4</v>
      </c>
      <c r="P18" s="153">
        <v>8.2395833333333334E-4</v>
      </c>
      <c r="R18" s="182"/>
      <c r="T18" s="182"/>
      <c r="U18" s="182"/>
    </row>
    <row r="19" spans="1:21" ht="37.5" customHeight="1" thickBot="1" x14ac:dyDescent="0.3">
      <c r="A19" s="423" t="s">
        <v>2359</v>
      </c>
      <c r="B19" s="379" t="s">
        <v>1239</v>
      </c>
      <c r="C19" s="181"/>
      <c r="D19" s="183"/>
      <c r="E19" s="183"/>
      <c r="F19" s="167"/>
      <c r="G19" s="167" t="s">
        <v>11</v>
      </c>
      <c r="H19" s="168" t="s">
        <v>51</v>
      </c>
      <c r="I19" s="360" t="s">
        <v>1202</v>
      </c>
      <c r="J19" s="385">
        <v>3</v>
      </c>
      <c r="K19" s="159"/>
      <c r="L19" s="159"/>
      <c r="M19" s="159" t="s">
        <v>1387</v>
      </c>
      <c r="N19" s="159" t="s">
        <v>1388</v>
      </c>
      <c r="O19" s="205">
        <v>8.4143518518518519E-4</v>
      </c>
      <c r="P19" s="158">
        <v>8.4224537037037026E-4</v>
      </c>
      <c r="R19" s="182"/>
      <c r="T19" s="182"/>
      <c r="U19" s="182"/>
    </row>
    <row r="20" spans="1:21" ht="37.5" customHeight="1" x14ac:dyDescent="0.25">
      <c r="A20" s="359" t="s">
        <v>1179</v>
      </c>
      <c r="B20" s="375">
        <v>5</v>
      </c>
      <c r="C20" s="171"/>
      <c r="D20" s="171"/>
      <c r="E20" s="171"/>
      <c r="F20" s="171"/>
      <c r="G20" s="152" t="s">
        <v>1294</v>
      </c>
      <c r="H20" s="153" t="s">
        <v>1402</v>
      </c>
      <c r="I20" s="360" t="s">
        <v>1203</v>
      </c>
      <c r="J20" s="385">
        <v>7</v>
      </c>
      <c r="K20" s="159"/>
      <c r="L20" s="159"/>
      <c r="M20" s="159" t="s">
        <v>1389</v>
      </c>
      <c r="N20" s="159" t="s">
        <v>1390</v>
      </c>
      <c r="O20" s="205">
        <v>1.1296296296296295E-3</v>
      </c>
      <c r="P20" s="158">
        <v>1.1302083333333333E-3</v>
      </c>
      <c r="R20" s="182"/>
      <c r="T20" s="182"/>
      <c r="U20" s="182"/>
    </row>
    <row r="21" spans="1:21" ht="37.5" customHeight="1" x14ac:dyDescent="0.25">
      <c r="A21" s="360" t="s">
        <v>1180</v>
      </c>
      <c r="B21" s="376">
        <v>3</v>
      </c>
      <c r="C21" s="159"/>
      <c r="D21" s="159"/>
      <c r="E21" s="159"/>
      <c r="F21" s="159"/>
      <c r="G21" s="157" t="s">
        <v>1295</v>
      </c>
      <c r="H21" s="158" t="s">
        <v>1024</v>
      </c>
      <c r="I21" s="360" t="s">
        <v>1204</v>
      </c>
      <c r="J21" s="385">
        <v>1</v>
      </c>
      <c r="K21" s="159"/>
      <c r="L21" s="159"/>
      <c r="M21" s="207" t="s">
        <v>1134</v>
      </c>
      <c r="N21" s="159" t="s">
        <v>1391</v>
      </c>
      <c r="O21" s="157">
        <v>1.136111111111111E-3</v>
      </c>
      <c r="P21" s="204">
        <v>1.1253472222222222E-3</v>
      </c>
      <c r="R21" s="178"/>
      <c r="S21" s="178"/>
      <c r="T21" s="178"/>
      <c r="U21" s="178"/>
    </row>
    <row r="22" spans="1:21" ht="37.5" customHeight="1" thickBot="1" x14ac:dyDescent="0.3">
      <c r="A22" s="360" t="s">
        <v>1181</v>
      </c>
      <c r="B22" s="376">
        <v>7</v>
      </c>
      <c r="C22" s="159"/>
      <c r="D22" s="159"/>
      <c r="E22" s="159"/>
      <c r="F22" s="159"/>
      <c r="G22" s="157" t="s">
        <v>1296</v>
      </c>
      <c r="H22" s="204" t="s">
        <v>1403</v>
      </c>
      <c r="I22" s="179"/>
      <c r="J22" s="386"/>
      <c r="K22" s="165"/>
      <c r="L22" s="165"/>
      <c r="M22" s="165"/>
      <c r="N22" s="165"/>
      <c r="O22" s="160"/>
      <c r="P22" s="161"/>
      <c r="R22" s="182"/>
      <c r="T22" s="182"/>
    </row>
    <row r="23" spans="1:21" ht="37.5" customHeight="1" thickBot="1" x14ac:dyDescent="0.3">
      <c r="A23" s="360" t="s">
        <v>1182</v>
      </c>
      <c r="B23" s="376">
        <v>1</v>
      </c>
      <c r="C23" s="159"/>
      <c r="D23" s="159"/>
      <c r="E23" s="159"/>
      <c r="F23" s="159"/>
      <c r="G23" s="205" t="s">
        <v>1297</v>
      </c>
      <c r="H23" s="158" t="s">
        <v>1404</v>
      </c>
      <c r="I23" s="759" t="s">
        <v>2364</v>
      </c>
      <c r="J23" s="374" t="s">
        <v>1239</v>
      </c>
      <c r="K23" s="167"/>
      <c r="L23" s="181"/>
      <c r="M23" s="167" t="s">
        <v>44</v>
      </c>
      <c r="N23" s="167" t="s">
        <v>45</v>
      </c>
      <c r="O23" s="167" t="s">
        <v>11</v>
      </c>
      <c r="P23" s="168" t="s">
        <v>51</v>
      </c>
      <c r="R23" s="182"/>
      <c r="T23" s="182"/>
    </row>
    <row r="24" spans="1:21" ht="37.5" customHeight="1" thickBot="1" x14ac:dyDescent="0.3">
      <c r="A24" s="361"/>
      <c r="B24" s="377"/>
      <c r="C24" s="165"/>
      <c r="D24" s="165"/>
      <c r="E24" s="165"/>
      <c r="F24" s="165"/>
      <c r="G24" s="160"/>
      <c r="H24" s="161"/>
      <c r="I24" s="359" t="s">
        <v>1205</v>
      </c>
      <c r="J24" s="384">
        <v>5</v>
      </c>
      <c r="K24" s="171"/>
      <c r="L24" s="171"/>
      <c r="M24" s="206" t="s">
        <v>1392</v>
      </c>
      <c r="N24" s="171" t="s">
        <v>1393</v>
      </c>
      <c r="O24" s="203">
        <v>8.7037037037037042E-4</v>
      </c>
      <c r="P24" s="153">
        <v>8.717592592592593E-4</v>
      </c>
      <c r="R24" s="182"/>
      <c r="T24" s="182"/>
    </row>
    <row r="25" spans="1:21" ht="37.5" customHeight="1" thickBot="1" x14ac:dyDescent="0.3">
      <c r="A25" s="423" t="s">
        <v>2361</v>
      </c>
      <c r="B25" s="374" t="s">
        <v>1239</v>
      </c>
      <c r="C25" s="167"/>
      <c r="D25" s="167"/>
      <c r="E25" s="167" t="s">
        <v>44</v>
      </c>
      <c r="F25" s="167" t="s">
        <v>45</v>
      </c>
      <c r="G25" s="167" t="s">
        <v>11</v>
      </c>
      <c r="H25" s="168" t="s">
        <v>51</v>
      </c>
      <c r="I25" s="360" t="s">
        <v>999</v>
      </c>
      <c r="J25" s="385">
        <v>3</v>
      </c>
      <c r="K25" s="159"/>
      <c r="L25" s="159"/>
      <c r="M25" s="159" t="s">
        <v>1394</v>
      </c>
      <c r="N25" s="159" t="s">
        <v>1395</v>
      </c>
      <c r="O25" s="205">
        <v>9.745370370370371E-4</v>
      </c>
      <c r="P25" s="158">
        <v>9.7777777777777772E-4</v>
      </c>
      <c r="R25" s="182"/>
      <c r="T25" s="182"/>
    </row>
    <row r="26" spans="1:21" ht="37.5" customHeight="1" x14ac:dyDescent="0.25">
      <c r="A26" s="359" t="s">
        <v>504</v>
      </c>
      <c r="B26" s="375">
        <v>5</v>
      </c>
      <c r="C26" s="171"/>
      <c r="D26" s="171"/>
      <c r="E26" s="171" t="s">
        <v>1023</v>
      </c>
      <c r="F26" s="171" t="s">
        <v>1323</v>
      </c>
      <c r="G26" s="203">
        <v>8.7013888888888894E-4</v>
      </c>
      <c r="H26" s="153">
        <v>8.7037037037037042E-4</v>
      </c>
      <c r="I26" s="360" t="s">
        <v>1206</v>
      </c>
      <c r="J26" s="385">
        <v>7</v>
      </c>
      <c r="K26" s="159"/>
      <c r="L26" s="159"/>
      <c r="M26" s="207" t="s">
        <v>1396</v>
      </c>
      <c r="N26" s="159" t="s">
        <v>1397</v>
      </c>
      <c r="O26" s="157">
        <v>9.8020833333333337E-4</v>
      </c>
      <c r="P26" s="204">
        <v>9.8009259259259252E-4</v>
      </c>
      <c r="R26" s="178"/>
      <c r="S26" s="178"/>
      <c r="T26" s="178"/>
      <c r="U26" s="178"/>
    </row>
    <row r="27" spans="1:21" ht="37.5" customHeight="1" x14ac:dyDescent="0.25">
      <c r="A27" s="360" t="s">
        <v>1186</v>
      </c>
      <c r="B27" s="376">
        <v>3</v>
      </c>
      <c r="C27" s="159"/>
      <c r="D27" s="159"/>
      <c r="E27" s="159" t="s">
        <v>1324</v>
      </c>
      <c r="F27" s="159" t="s">
        <v>1325</v>
      </c>
      <c r="G27" s="157">
        <v>9.032407407407408E-4</v>
      </c>
      <c r="H27" s="158">
        <v>9.0081018518518516E-4</v>
      </c>
      <c r="I27" s="360" t="s">
        <v>1207</v>
      </c>
      <c r="J27" s="385">
        <v>1</v>
      </c>
      <c r="K27" s="159"/>
      <c r="L27" s="159"/>
      <c r="M27" s="207" t="s">
        <v>918</v>
      </c>
      <c r="N27" s="159" t="s">
        <v>1398</v>
      </c>
      <c r="O27" s="157">
        <v>1.0423611111111111E-3</v>
      </c>
      <c r="P27" s="204">
        <v>1.0416666666666667E-3</v>
      </c>
    </row>
    <row r="28" spans="1:21" ht="37.5" customHeight="1" thickBot="1" x14ac:dyDescent="0.3">
      <c r="A28" s="360" t="s">
        <v>1187</v>
      </c>
      <c r="B28" s="376">
        <v>7</v>
      </c>
      <c r="C28" s="159"/>
      <c r="D28" s="159"/>
      <c r="E28" s="207" t="s">
        <v>1326</v>
      </c>
      <c r="F28" s="159" t="s">
        <v>1327</v>
      </c>
      <c r="G28" s="205">
        <v>9.1793981481481468E-4</v>
      </c>
      <c r="H28" s="158">
        <v>9.1898148148148145E-4</v>
      </c>
      <c r="I28" s="179"/>
      <c r="J28" s="386"/>
      <c r="K28" s="165"/>
      <c r="L28" s="165"/>
      <c r="M28" s="165"/>
      <c r="N28" s="165"/>
      <c r="O28" s="160"/>
      <c r="P28" s="161"/>
    </row>
    <row r="29" spans="1:21" ht="37.5" customHeight="1" thickBot="1" x14ac:dyDescent="0.3">
      <c r="A29" s="360" t="s">
        <v>1188</v>
      </c>
      <c r="B29" s="376">
        <v>1</v>
      </c>
      <c r="C29" s="159"/>
      <c r="D29" s="159"/>
      <c r="E29" s="159" t="s">
        <v>1328</v>
      </c>
      <c r="F29" s="159" t="s">
        <v>1329</v>
      </c>
      <c r="G29" s="157">
        <v>1.0310185185185186E-3</v>
      </c>
      <c r="H29" s="204">
        <v>1.0224537037037036E-3</v>
      </c>
      <c r="I29" s="759" t="s">
        <v>2365</v>
      </c>
      <c r="J29" s="374" t="s">
        <v>1239</v>
      </c>
      <c r="K29" s="167" t="s">
        <v>38</v>
      </c>
      <c r="L29" s="167" t="s">
        <v>39</v>
      </c>
      <c r="M29" s="167" t="s">
        <v>40</v>
      </c>
      <c r="N29" s="167" t="s">
        <v>41</v>
      </c>
      <c r="O29" s="167" t="s">
        <v>11</v>
      </c>
      <c r="P29" s="168" t="s">
        <v>51</v>
      </c>
    </row>
    <row r="30" spans="1:21" ht="37.5" customHeight="1" thickBot="1" x14ac:dyDescent="0.3">
      <c r="A30" s="360"/>
      <c r="B30" s="376"/>
      <c r="C30" s="159"/>
      <c r="D30" s="159"/>
      <c r="E30" s="159"/>
      <c r="F30" s="159"/>
      <c r="G30" s="157"/>
      <c r="H30" s="158"/>
      <c r="I30" s="172" t="s">
        <v>1208</v>
      </c>
      <c r="J30" s="384">
        <v>5</v>
      </c>
      <c r="K30" s="802" t="s">
        <v>1399</v>
      </c>
      <c r="L30" s="154">
        <v>7.2488425925925932E-4</v>
      </c>
      <c r="M30" s="209" t="s">
        <v>1400</v>
      </c>
      <c r="N30" s="209" t="s">
        <v>1401</v>
      </c>
      <c r="O30" s="155">
        <v>2.6634259259259263E-3</v>
      </c>
      <c r="P30" s="484">
        <v>2.6646990740740741E-3</v>
      </c>
    </row>
    <row r="31" spans="1:21" ht="37.5" customHeight="1" thickBot="1" x14ac:dyDescent="0.3">
      <c r="A31" s="423" t="s">
        <v>2360</v>
      </c>
      <c r="B31" s="374" t="s">
        <v>1239</v>
      </c>
      <c r="C31" s="167"/>
      <c r="D31" s="167"/>
      <c r="E31" s="167" t="s">
        <v>44</v>
      </c>
      <c r="F31" s="167" t="s">
        <v>45</v>
      </c>
      <c r="G31" s="167" t="s">
        <v>11</v>
      </c>
      <c r="H31" s="168" t="s">
        <v>51</v>
      </c>
      <c r="I31" s="360" t="s">
        <v>1209</v>
      </c>
      <c r="J31" s="385">
        <v>3</v>
      </c>
      <c r="K31" s="159">
        <v>7.2083333333333331E-4</v>
      </c>
      <c r="L31" s="159">
        <v>7.6215277777777772E-4</v>
      </c>
      <c r="M31" s="207">
        <v>7.8043981481481465E-4</v>
      </c>
      <c r="N31" s="207">
        <v>7.2326388888888885E-4</v>
      </c>
      <c r="O31" s="157">
        <v>2.9866898148148148E-3</v>
      </c>
      <c r="P31" s="158">
        <v>2.9870370370370367E-3</v>
      </c>
    </row>
    <row r="32" spans="1:21" ht="37.5" customHeight="1" x14ac:dyDescent="0.25">
      <c r="A32" s="359" t="s">
        <v>506</v>
      </c>
      <c r="B32" s="375">
        <v>5</v>
      </c>
      <c r="C32" s="171"/>
      <c r="D32" s="171"/>
      <c r="E32" s="171" t="s">
        <v>1330</v>
      </c>
      <c r="F32" s="171" t="s">
        <v>1331</v>
      </c>
      <c r="G32" s="203" t="s">
        <v>1332</v>
      </c>
      <c r="H32" s="487" t="s">
        <v>1405</v>
      </c>
      <c r="I32" s="360" t="s">
        <v>1210</v>
      </c>
      <c r="J32" s="385">
        <v>1</v>
      </c>
      <c r="K32" s="159">
        <v>1.0440972222222223E-3</v>
      </c>
      <c r="L32" s="207">
        <v>9.8449074074074086E-4</v>
      </c>
      <c r="M32" s="207">
        <v>8.1597222222222227E-4</v>
      </c>
      <c r="N32" s="207">
        <v>8.336805555555555E-4</v>
      </c>
      <c r="O32" s="157">
        <v>3.6782407407407406E-3</v>
      </c>
      <c r="P32" s="158">
        <v>3.675231481481482E-3</v>
      </c>
    </row>
    <row r="33" spans="1:16" ht="37.5" customHeight="1" x14ac:dyDescent="0.25">
      <c r="A33" s="360" t="s">
        <v>1189</v>
      </c>
      <c r="B33" s="376">
        <v>3</v>
      </c>
      <c r="C33" s="159"/>
      <c r="D33" s="159"/>
      <c r="E33" s="159" t="s">
        <v>1333</v>
      </c>
      <c r="F33" s="159" t="s">
        <v>1334</v>
      </c>
      <c r="G33" s="157">
        <v>7.3402777777777778E-4</v>
      </c>
      <c r="H33" s="158">
        <v>7.3009259259259251E-4</v>
      </c>
      <c r="I33" s="360"/>
      <c r="J33" s="385"/>
      <c r="K33" s="159"/>
      <c r="L33" s="159"/>
      <c r="M33" s="159"/>
      <c r="N33" s="159"/>
      <c r="O33" s="157"/>
      <c r="P33" s="158"/>
    </row>
    <row r="34" spans="1:16" ht="37.5" customHeight="1" x14ac:dyDescent="0.25">
      <c r="A34" s="360" t="s">
        <v>1190</v>
      </c>
      <c r="B34" s="376">
        <v>7</v>
      </c>
      <c r="C34" s="159"/>
      <c r="D34" s="159"/>
      <c r="E34" s="159" t="s">
        <v>1335</v>
      </c>
      <c r="F34" s="159" t="s">
        <v>1316</v>
      </c>
      <c r="G34" s="157">
        <v>7.8912037037037047E-4</v>
      </c>
      <c r="H34" s="204">
        <v>7.8912037037037047E-4</v>
      </c>
      <c r="I34" s="360"/>
      <c r="J34" s="386"/>
      <c r="K34" s="159"/>
      <c r="L34" s="159"/>
      <c r="M34" s="159"/>
      <c r="N34" s="159"/>
      <c r="O34" s="157"/>
      <c r="P34" s="158"/>
    </row>
    <row r="35" spans="1:16" ht="37.5" customHeight="1" thickBot="1" x14ac:dyDescent="0.3">
      <c r="A35" s="360" t="s">
        <v>1191</v>
      </c>
      <c r="B35" s="376">
        <v>1</v>
      </c>
      <c r="C35" s="159"/>
      <c r="D35" s="159"/>
      <c r="E35" s="413" t="s">
        <v>1340</v>
      </c>
      <c r="F35" s="159" t="s">
        <v>1341</v>
      </c>
      <c r="G35" s="157">
        <v>8.5162037037037031E-4</v>
      </c>
      <c r="H35" s="480">
        <v>8.5162037037037031E-4</v>
      </c>
      <c r="I35" s="361"/>
      <c r="J35" s="386"/>
      <c r="K35" s="165"/>
      <c r="L35" s="165"/>
      <c r="M35" s="165"/>
      <c r="N35" s="165"/>
      <c r="O35" s="160"/>
      <c r="P35" s="161"/>
    </row>
    <row r="36" spans="1:16" ht="37.5" customHeight="1" thickBot="1" x14ac:dyDescent="0.3">
      <c r="A36" s="184"/>
      <c r="B36" s="380"/>
      <c r="C36" s="165"/>
      <c r="D36" s="165"/>
      <c r="E36" s="165"/>
      <c r="F36" s="165"/>
      <c r="G36" s="160"/>
      <c r="H36" s="161"/>
      <c r="I36" s="362" t="s">
        <v>1220</v>
      </c>
      <c r="J36" s="186"/>
      <c r="K36" s="187"/>
      <c r="L36" s="516" t="s">
        <v>48</v>
      </c>
      <c r="M36" s="517" t="s">
        <v>49</v>
      </c>
      <c r="N36" s="518" t="s">
        <v>50</v>
      </c>
      <c r="O36" s="188"/>
      <c r="P36" s="189"/>
    </row>
    <row r="37" spans="1:16" ht="37.5" customHeight="1" thickBot="1" x14ac:dyDescent="0.3"/>
    <row r="38" spans="1:16" ht="37.5" customHeight="1" thickBot="1" x14ac:dyDescent="0.3">
      <c r="A38" s="882" t="s">
        <v>37</v>
      </c>
      <c r="B38" s="883"/>
      <c r="C38" s="883"/>
      <c r="D38" s="883"/>
      <c r="E38" s="883"/>
      <c r="F38" s="883"/>
      <c r="G38" s="883"/>
      <c r="H38" s="884"/>
    </row>
    <row r="39" spans="1:16" ht="37.5" customHeight="1" x14ac:dyDescent="0.25">
      <c r="A39" s="885" t="s">
        <v>1211</v>
      </c>
      <c r="B39" s="886"/>
      <c r="C39" s="886"/>
      <c r="D39" s="886"/>
      <c r="E39" s="886"/>
      <c r="F39" s="886"/>
      <c r="G39" s="886"/>
      <c r="H39" s="887"/>
    </row>
    <row r="40" spans="1:16" ht="37.5" customHeight="1" x14ac:dyDescent="0.25">
      <c r="A40" s="879" t="s">
        <v>1212</v>
      </c>
      <c r="B40" s="880"/>
      <c r="C40" s="880"/>
      <c r="D40" s="880"/>
      <c r="E40" s="880"/>
      <c r="F40" s="880"/>
      <c r="G40" s="880"/>
      <c r="H40" s="881"/>
    </row>
    <row r="41" spans="1:16" ht="37.5" customHeight="1" thickBot="1" x14ac:dyDescent="0.3">
      <c r="A41" s="876" t="s">
        <v>1213</v>
      </c>
      <c r="B41" s="877"/>
      <c r="C41" s="877"/>
      <c r="D41" s="877"/>
      <c r="E41" s="877"/>
      <c r="F41" s="877"/>
      <c r="G41" s="877"/>
      <c r="H41" s="878"/>
    </row>
    <row r="42" spans="1:16" ht="37.5" customHeight="1" thickBot="1" x14ac:dyDescent="0.3">
      <c r="A42" s="888" t="s">
        <v>138</v>
      </c>
      <c r="B42" s="889"/>
      <c r="C42" s="889"/>
      <c r="D42" s="889"/>
      <c r="E42" s="889"/>
      <c r="F42" s="889"/>
      <c r="G42" s="889"/>
      <c r="H42" s="890"/>
    </row>
    <row r="43" spans="1:16" ht="37.5" customHeight="1" x14ac:dyDescent="0.25">
      <c r="A43" s="885" t="s">
        <v>1214</v>
      </c>
      <c r="B43" s="886"/>
      <c r="C43" s="886"/>
      <c r="D43" s="886"/>
      <c r="E43" s="886"/>
      <c r="F43" s="886"/>
      <c r="G43" s="886"/>
      <c r="H43" s="887"/>
    </row>
    <row r="44" spans="1:16" ht="37.5" customHeight="1" x14ac:dyDescent="0.25">
      <c r="A44" s="879" t="s">
        <v>1215</v>
      </c>
      <c r="B44" s="880"/>
      <c r="C44" s="880"/>
      <c r="D44" s="880"/>
      <c r="E44" s="880"/>
      <c r="F44" s="880"/>
      <c r="G44" s="880"/>
      <c r="H44" s="881"/>
    </row>
    <row r="45" spans="1:16" ht="37.5" customHeight="1" thickBot="1" x14ac:dyDescent="0.3">
      <c r="A45" s="876" t="s">
        <v>1216</v>
      </c>
      <c r="B45" s="877"/>
      <c r="C45" s="877"/>
      <c r="D45" s="877"/>
      <c r="E45" s="877"/>
      <c r="F45" s="877"/>
      <c r="G45" s="877"/>
      <c r="H45" s="878"/>
    </row>
    <row r="46" spans="1:16" ht="37.5" customHeight="1" thickBot="1" x14ac:dyDescent="0.3">
      <c r="A46" s="888" t="s">
        <v>139</v>
      </c>
      <c r="B46" s="889"/>
      <c r="C46" s="889"/>
      <c r="D46" s="889"/>
      <c r="E46" s="889"/>
      <c r="F46" s="889"/>
      <c r="G46" s="889"/>
      <c r="H46" s="890"/>
    </row>
    <row r="47" spans="1:16" ht="37.5" customHeight="1" x14ac:dyDescent="0.25">
      <c r="A47" s="885" t="s">
        <v>1218</v>
      </c>
      <c r="B47" s="886"/>
      <c r="C47" s="886"/>
      <c r="D47" s="886"/>
      <c r="E47" s="886"/>
      <c r="F47" s="886"/>
      <c r="G47" s="886"/>
      <c r="H47" s="887"/>
    </row>
    <row r="48" spans="1:16" ht="37.5" customHeight="1" x14ac:dyDescent="0.25">
      <c r="A48" s="879" t="s">
        <v>1217</v>
      </c>
      <c r="B48" s="880"/>
      <c r="C48" s="880"/>
      <c r="D48" s="880"/>
      <c r="E48" s="880"/>
      <c r="F48" s="880"/>
      <c r="G48" s="880"/>
      <c r="H48" s="881"/>
    </row>
    <row r="49" spans="1:8" s="190" customFormat="1" ht="37.5" customHeight="1" thickBot="1" x14ac:dyDescent="0.3">
      <c r="A49" s="876" t="s">
        <v>1219</v>
      </c>
      <c r="B49" s="877"/>
      <c r="C49" s="904"/>
      <c r="D49" s="904"/>
      <c r="E49" s="904"/>
      <c r="F49" s="904"/>
      <c r="G49" s="877"/>
      <c r="H49" s="878"/>
    </row>
    <row r="50" spans="1:8" s="190" customFormat="1" ht="37.5" customHeight="1" thickBot="1" x14ac:dyDescent="0.3">
      <c r="A50" s="166" t="s">
        <v>530</v>
      </c>
      <c r="B50" s="379" t="s">
        <v>1239</v>
      </c>
      <c r="C50" s="403"/>
      <c r="D50" s="404"/>
      <c r="E50" s="404"/>
      <c r="F50" s="405"/>
      <c r="G50" s="396" t="s">
        <v>11</v>
      </c>
      <c r="H50" s="168" t="s">
        <v>51</v>
      </c>
    </row>
    <row r="51" spans="1:8" s="190" customFormat="1" ht="37.5" customHeight="1" x14ac:dyDescent="0.25">
      <c r="A51" s="172" t="s">
        <v>978</v>
      </c>
      <c r="B51" s="393">
        <v>5</v>
      </c>
      <c r="C51" s="406"/>
      <c r="D51" s="71"/>
      <c r="E51" s="71"/>
      <c r="F51" s="407"/>
      <c r="G51" s="482" t="s">
        <v>1298</v>
      </c>
      <c r="H51" s="156" t="s">
        <v>1406</v>
      </c>
    </row>
    <row r="52" spans="1:8" s="190" customFormat="1" ht="37.5" customHeight="1" x14ac:dyDescent="0.25">
      <c r="A52" s="172" t="s">
        <v>1185</v>
      </c>
      <c r="B52" s="394">
        <v>3</v>
      </c>
      <c r="C52" s="406"/>
      <c r="D52" s="71"/>
      <c r="E52" s="71"/>
      <c r="F52" s="407"/>
      <c r="G52" s="398" t="s">
        <v>1299</v>
      </c>
      <c r="H52" s="204" t="s">
        <v>1407</v>
      </c>
    </row>
    <row r="53" spans="1:8" s="190" customFormat="1" ht="37.5" customHeight="1" x14ac:dyDescent="0.25">
      <c r="A53" s="172" t="s">
        <v>1183</v>
      </c>
      <c r="B53" s="394">
        <v>7</v>
      </c>
      <c r="C53" s="406"/>
      <c r="D53" s="71"/>
      <c r="E53" s="71"/>
      <c r="F53" s="407"/>
      <c r="G53" s="398" t="s">
        <v>1300</v>
      </c>
      <c r="H53" s="204" t="s">
        <v>1408</v>
      </c>
    </row>
    <row r="54" spans="1:8" s="190" customFormat="1" ht="37.5" customHeight="1" thickBot="1" x14ac:dyDescent="0.3">
      <c r="A54" s="180" t="s">
        <v>1184</v>
      </c>
      <c r="B54" s="395">
        <v>1</v>
      </c>
      <c r="C54" s="408"/>
      <c r="D54" s="399"/>
      <c r="E54" s="399"/>
      <c r="F54" s="409"/>
      <c r="G54" s="483" t="s">
        <v>1301</v>
      </c>
      <c r="H54" s="164" t="s">
        <v>1409</v>
      </c>
    </row>
    <row r="55" spans="1:8" s="190" customFormat="1" ht="37.5" customHeight="1" thickBot="1" x14ac:dyDescent="0.3">
      <c r="A55" s="388"/>
      <c r="B55" s="389"/>
      <c r="C55" s="71"/>
      <c r="D55" s="71"/>
      <c r="E55" s="399"/>
      <c r="F55" s="400"/>
      <c r="G55" s="391"/>
      <c r="H55" s="392"/>
    </row>
    <row r="56" spans="1:8" s="190" customFormat="1" ht="37.5" customHeight="1" thickBot="1" x14ac:dyDescent="0.3">
      <c r="A56" s="192" t="s">
        <v>531</v>
      </c>
      <c r="B56" s="382" t="s">
        <v>1239</v>
      </c>
      <c r="C56" s="415"/>
      <c r="D56" s="405"/>
      <c r="E56" s="411" t="s">
        <v>44</v>
      </c>
      <c r="F56" s="195" t="s">
        <v>45</v>
      </c>
      <c r="G56" s="195" t="s">
        <v>11</v>
      </c>
      <c r="H56" s="196" t="s">
        <v>51</v>
      </c>
    </row>
    <row r="57" spans="1:8" s="190" customFormat="1" ht="37.5" customHeight="1" x14ac:dyDescent="0.25">
      <c r="A57" s="360" t="s">
        <v>1192</v>
      </c>
      <c r="B57" s="393">
        <v>5</v>
      </c>
      <c r="C57" s="406"/>
      <c r="D57" s="416"/>
      <c r="E57" s="412" t="s">
        <v>1337</v>
      </c>
      <c r="F57" s="154" t="s">
        <v>1338</v>
      </c>
      <c r="G57" s="208">
        <v>8.9444444444444456E-4</v>
      </c>
      <c r="H57" s="156">
        <v>8.9675925925925915E-4</v>
      </c>
    </row>
    <row r="58" spans="1:8" s="190" customFormat="1" ht="37.5" customHeight="1" x14ac:dyDescent="0.25">
      <c r="A58" s="360" t="s">
        <v>1193</v>
      </c>
      <c r="B58" s="394">
        <v>3</v>
      </c>
      <c r="C58" s="406"/>
      <c r="D58" s="416"/>
      <c r="E58" s="413" t="s">
        <v>1328</v>
      </c>
      <c r="F58" s="159" t="s">
        <v>1339</v>
      </c>
      <c r="G58" s="157">
        <v>9.9652777777777782E-4</v>
      </c>
      <c r="H58" s="204">
        <v>9.9629629629629634E-4</v>
      </c>
    </row>
    <row r="59" spans="1:8" s="190" customFormat="1" ht="37.5" customHeight="1" x14ac:dyDescent="0.25">
      <c r="A59" s="360"/>
      <c r="B59" s="394"/>
      <c r="C59" s="406"/>
      <c r="D59" s="416"/>
      <c r="E59" s="413"/>
      <c r="F59" s="159"/>
      <c r="G59" s="157"/>
      <c r="H59" s="158"/>
    </row>
    <row r="60" spans="1:8" s="190" customFormat="1" ht="37.5" customHeight="1" x14ac:dyDescent="0.25">
      <c r="A60" s="360"/>
      <c r="B60" s="394"/>
      <c r="C60" s="406"/>
      <c r="D60" s="416"/>
      <c r="E60" s="413"/>
      <c r="F60" s="159"/>
      <c r="G60" s="157"/>
      <c r="H60" s="158"/>
    </row>
    <row r="61" spans="1:8" s="190" customFormat="1" ht="37.5" customHeight="1" thickBot="1" x14ac:dyDescent="0.3">
      <c r="A61" s="361"/>
      <c r="B61" s="410"/>
      <c r="C61" s="408"/>
      <c r="D61" s="417"/>
      <c r="E61" s="414"/>
      <c r="F61" s="165"/>
      <c r="G61" s="160"/>
      <c r="H61" s="161"/>
    </row>
  </sheetData>
  <mergeCells count="12">
    <mergeCell ref="A49:H49"/>
    <mergeCell ref="A43:H43"/>
    <mergeCell ref="A45:H45"/>
    <mergeCell ref="A44:H44"/>
    <mergeCell ref="A46:H46"/>
    <mergeCell ref="A47:H47"/>
    <mergeCell ref="A48:H48"/>
    <mergeCell ref="A38:H38"/>
    <mergeCell ref="A39:H39"/>
    <mergeCell ref="A40:H40"/>
    <mergeCell ref="A42:H42"/>
    <mergeCell ref="A41:H41"/>
  </mergeCells>
  <printOptions horizontalCentered="1" verticalCentered="1"/>
  <pageMargins left="0.25" right="0.25" top="0.25" bottom="0.25" header="0.25" footer="0.25"/>
  <pageSetup scale="44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B6E5-BF7A-430A-99B5-9F421956722A}">
  <sheetPr>
    <pageSetUpPr fitToPage="1"/>
  </sheetPr>
  <dimension ref="A1:U51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190" customWidth="1"/>
    <col min="2" max="2" width="12.6640625" style="418" customWidth="1"/>
    <col min="3" max="6" width="12.6640625" style="173" customWidth="1"/>
    <col min="7" max="8" width="17.6640625" style="173" customWidth="1"/>
    <col min="9" max="9" width="55.6640625" style="190" customWidth="1"/>
    <col min="10" max="14" width="12.5546875" style="173" customWidth="1"/>
    <col min="15" max="16" width="17.6640625" style="173" customWidth="1"/>
    <col min="17" max="17" width="11.44140625" style="173"/>
    <col min="18" max="18" width="12" style="173" bestFit="1" customWidth="1"/>
    <col min="19" max="19" width="11.5546875" style="173" bestFit="1" customWidth="1"/>
    <col min="20" max="20" width="9.109375" style="173" bestFit="1" customWidth="1"/>
    <col min="21" max="21" width="12.5546875" style="173" bestFit="1" customWidth="1"/>
    <col min="22" max="16384" width="11.44140625" style="173"/>
  </cols>
  <sheetData>
    <row r="1" spans="1:21" s="169" customFormat="1" ht="37.5" customHeight="1" thickBot="1" x14ac:dyDescent="0.3">
      <c r="A1" s="423" t="s">
        <v>2356</v>
      </c>
      <c r="B1" s="419" t="s">
        <v>1244</v>
      </c>
      <c r="C1" s="396" t="s">
        <v>19</v>
      </c>
      <c r="D1" s="167" t="s">
        <v>20</v>
      </c>
      <c r="E1" s="167" t="s">
        <v>21</v>
      </c>
      <c r="F1" s="442" t="s">
        <v>22</v>
      </c>
      <c r="G1" s="435" t="s">
        <v>11</v>
      </c>
      <c r="H1" s="168" t="s">
        <v>51</v>
      </c>
      <c r="I1" s="760" t="s">
        <v>2452</v>
      </c>
      <c r="J1" s="461" t="s">
        <v>38</v>
      </c>
      <c r="K1" s="462" t="s">
        <v>39</v>
      </c>
      <c r="L1" s="462" t="s">
        <v>40</v>
      </c>
      <c r="M1" s="462" t="s">
        <v>41</v>
      </c>
      <c r="N1" s="463" t="s">
        <v>42</v>
      </c>
      <c r="O1" s="435" t="s">
        <v>11</v>
      </c>
      <c r="P1" s="168" t="s">
        <v>51</v>
      </c>
    </row>
    <row r="2" spans="1:21" ht="37.5" customHeight="1" thickBot="1" x14ac:dyDescent="0.3">
      <c r="A2" s="489" t="s">
        <v>1436</v>
      </c>
      <c r="B2" s="490" t="s">
        <v>1245</v>
      </c>
      <c r="C2" s="491" t="s">
        <v>1445</v>
      </c>
      <c r="D2" s="470" t="s">
        <v>1446</v>
      </c>
      <c r="E2" s="492" t="s">
        <v>1447</v>
      </c>
      <c r="F2" s="493" t="s">
        <v>1448</v>
      </c>
      <c r="G2" s="456">
        <v>1.2851851851851852E-3</v>
      </c>
      <c r="H2" s="457">
        <v>1.2836805555555555E-3</v>
      </c>
      <c r="I2" s="358" t="s">
        <v>1269</v>
      </c>
      <c r="J2" s="436" t="s">
        <v>1504</v>
      </c>
      <c r="K2" s="171" t="s">
        <v>1505</v>
      </c>
      <c r="L2" s="171" t="s">
        <v>1506</v>
      </c>
      <c r="M2" s="171" t="s">
        <v>1507</v>
      </c>
      <c r="N2" s="459" t="s">
        <v>1508</v>
      </c>
      <c r="O2" s="458">
        <v>4.9391203703703706E-3</v>
      </c>
      <c r="P2" s="504">
        <v>4.9299768518518521E-3</v>
      </c>
    </row>
    <row r="3" spans="1:21" ht="37.5" customHeight="1" thickBot="1" x14ac:dyDescent="0.3">
      <c r="A3" s="449"/>
      <c r="B3" s="472"/>
      <c r="C3" s="412"/>
      <c r="D3" s="154"/>
      <c r="E3" s="154"/>
      <c r="F3" s="454"/>
      <c r="G3" s="455"/>
      <c r="H3" s="156"/>
      <c r="I3" s="356" t="s">
        <v>991</v>
      </c>
      <c r="J3" s="438" t="s">
        <v>641</v>
      </c>
      <c r="K3" s="165" t="s">
        <v>683</v>
      </c>
      <c r="L3" s="165" t="s">
        <v>1509</v>
      </c>
      <c r="M3" s="165" t="s">
        <v>1510</v>
      </c>
      <c r="N3" s="460" t="s">
        <v>1511</v>
      </c>
      <c r="O3" s="60"/>
      <c r="P3" s="407"/>
    </row>
    <row r="4" spans="1:21" ht="37.5" customHeight="1" thickBot="1" x14ac:dyDescent="0.3">
      <c r="A4" s="425"/>
      <c r="B4" s="421"/>
      <c r="C4" s="413"/>
      <c r="D4" s="159"/>
      <c r="E4" s="159"/>
      <c r="F4" s="444"/>
      <c r="G4" s="440"/>
      <c r="H4" s="158"/>
      <c r="I4" s="358" t="s">
        <v>1268</v>
      </c>
      <c r="J4" s="436" t="s">
        <v>1512</v>
      </c>
      <c r="K4" s="171" t="s">
        <v>1513</v>
      </c>
      <c r="L4" s="171" t="s">
        <v>1514</v>
      </c>
      <c r="M4" s="171" t="s">
        <v>1515</v>
      </c>
      <c r="N4" s="459" t="s">
        <v>1516</v>
      </c>
      <c r="O4" s="513">
        <v>4.9833333333333335E-3</v>
      </c>
      <c r="P4" s="457">
        <v>4.9843750000000001E-3</v>
      </c>
    </row>
    <row r="5" spans="1:21" ht="37.5" customHeight="1" thickBot="1" x14ac:dyDescent="0.3">
      <c r="A5" s="426"/>
      <c r="B5" s="427"/>
      <c r="C5" s="428"/>
      <c r="D5" s="162"/>
      <c r="E5" s="162"/>
      <c r="F5" s="447"/>
      <c r="G5" s="441"/>
      <c r="H5" s="161"/>
      <c r="I5" s="356" t="s">
        <v>1232</v>
      </c>
      <c r="J5" s="438" t="s">
        <v>1517</v>
      </c>
      <c r="K5" s="165" t="s">
        <v>1518</v>
      </c>
      <c r="L5" s="165" t="s">
        <v>1519</v>
      </c>
      <c r="M5" s="165" t="s">
        <v>1520</v>
      </c>
      <c r="N5" s="460" t="s">
        <v>1521</v>
      </c>
      <c r="O5" s="60"/>
      <c r="P5" s="407"/>
    </row>
    <row r="6" spans="1:21" ht="37.5" customHeight="1" thickBot="1" x14ac:dyDescent="0.3">
      <c r="A6" s="388"/>
      <c r="B6" s="431"/>
      <c r="C6" s="390"/>
      <c r="D6" s="390"/>
      <c r="E6" s="390"/>
      <c r="F6" s="390"/>
      <c r="G6" s="391"/>
      <c r="H6" s="392"/>
      <c r="I6" s="358" t="s">
        <v>1263</v>
      </c>
      <c r="J6" s="436" t="s">
        <v>1522</v>
      </c>
      <c r="K6" s="171" t="s">
        <v>1523</v>
      </c>
      <c r="L6" s="171" t="s">
        <v>1025</v>
      </c>
      <c r="M6" s="171" t="s">
        <v>1524</v>
      </c>
      <c r="N6" s="459" t="s">
        <v>1525</v>
      </c>
      <c r="O6" s="513">
        <v>4.5015046296296305E-3</v>
      </c>
      <c r="P6" s="457">
        <v>4.5042824074074074E-3</v>
      </c>
    </row>
    <row r="7" spans="1:21" ht="37.5" customHeight="1" thickBot="1" x14ac:dyDescent="0.3">
      <c r="A7" s="423" t="s">
        <v>2357</v>
      </c>
      <c r="B7" s="430" t="s">
        <v>1244</v>
      </c>
      <c r="C7" s="411" t="s">
        <v>44</v>
      </c>
      <c r="D7" s="195" t="s">
        <v>45</v>
      </c>
      <c r="E7" s="195" t="s">
        <v>46</v>
      </c>
      <c r="F7" s="446" t="s">
        <v>47</v>
      </c>
      <c r="G7" s="435" t="s">
        <v>11</v>
      </c>
      <c r="H7" s="168" t="s">
        <v>51</v>
      </c>
      <c r="I7" s="356" t="s">
        <v>1233</v>
      </c>
      <c r="J7" s="438" t="s">
        <v>1526</v>
      </c>
      <c r="K7" s="165" t="s">
        <v>1527</v>
      </c>
      <c r="L7" s="165" t="s">
        <v>641</v>
      </c>
      <c r="M7" s="165" t="s">
        <v>1528</v>
      </c>
      <c r="N7" s="460" t="s">
        <v>1075</v>
      </c>
      <c r="O7" s="60"/>
      <c r="P7" s="407"/>
    </row>
    <row r="8" spans="1:21" ht="37.5" customHeight="1" thickBot="1" x14ac:dyDescent="0.3">
      <c r="A8" s="489" t="s">
        <v>1221</v>
      </c>
      <c r="B8" s="490" t="s">
        <v>1248</v>
      </c>
      <c r="C8" s="494" t="s">
        <v>609</v>
      </c>
      <c r="D8" s="470" t="s">
        <v>1449</v>
      </c>
      <c r="E8" s="470" t="s">
        <v>1450</v>
      </c>
      <c r="F8" s="493" t="s">
        <v>1451</v>
      </c>
      <c r="G8" s="456">
        <v>1.8901620370370372E-3</v>
      </c>
      <c r="H8" s="457">
        <v>1.8869212962962963E-3</v>
      </c>
      <c r="I8" s="453" t="s">
        <v>1253</v>
      </c>
      <c r="J8" s="478" t="s">
        <v>1529</v>
      </c>
      <c r="K8" s="154" t="s">
        <v>1530</v>
      </c>
      <c r="L8" s="154" t="s">
        <v>1462</v>
      </c>
      <c r="M8" s="154" t="s">
        <v>1531</v>
      </c>
      <c r="N8" s="479" t="s">
        <v>1532</v>
      </c>
      <c r="O8" s="456">
        <v>4.7260416666666675E-3</v>
      </c>
      <c r="P8" s="457">
        <v>4.72650462962963E-3</v>
      </c>
    </row>
    <row r="9" spans="1:21" ht="37.5" customHeight="1" thickBot="1" x14ac:dyDescent="0.3">
      <c r="A9" s="489" t="s">
        <v>1222</v>
      </c>
      <c r="B9" s="490" t="s">
        <v>1249</v>
      </c>
      <c r="C9" s="494" t="s">
        <v>1452</v>
      </c>
      <c r="D9" s="470" t="s">
        <v>1453</v>
      </c>
      <c r="E9" s="470" t="s">
        <v>1454</v>
      </c>
      <c r="F9" s="493" t="s">
        <v>1455</v>
      </c>
      <c r="G9" s="456">
        <v>1.8105324074074074E-3</v>
      </c>
      <c r="H9" s="457">
        <v>1.8105324074074074E-3</v>
      </c>
      <c r="I9" s="363" t="s">
        <v>1260</v>
      </c>
      <c r="J9" s="438" t="s">
        <v>1315</v>
      </c>
      <c r="K9" s="165" t="s">
        <v>901</v>
      </c>
      <c r="L9" s="165" t="s">
        <v>1533</v>
      </c>
      <c r="M9" s="165" t="s">
        <v>644</v>
      </c>
      <c r="N9" s="460" t="s">
        <v>1449</v>
      </c>
      <c r="O9" s="60"/>
      <c r="P9" s="407"/>
    </row>
    <row r="10" spans="1:21" ht="37.5" customHeight="1" thickBot="1" x14ac:dyDescent="0.3">
      <c r="A10" s="489" t="s">
        <v>1247</v>
      </c>
      <c r="B10" s="490" t="s">
        <v>1250</v>
      </c>
      <c r="C10" s="494" t="s">
        <v>904</v>
      </c>
      <c r="D10" s="470" t="s">
        <v>1456</v>
      </c>
      <c r="E10" s="470" t="s">
        <v>1457</v>
      </c>
      <c r="F10" s="493" t="s">
        <v>1458</v>
      </c>
      <c r="G10" s="456">
        <v>1.620486111111111E-3</v>
      </c>
      <c r="H10" s="502">
        <v>1.620486111111111E-3</v>
      </c>
      <c r="I10" s="432"/>
      <c r="J10" s="390"/>
      <c r="K10" s="390"/>
      <c r="L10" s="390"/>
      <c r="M10" s="390"/>
      <c r="N10" s="390"/>
      <c r="O10" s="400"/>
      <c r="P10" s="409"/>
    </row>
    <row r="11" spans="1:21" ht="37.5" customHeight="1" thickBot="1" x14ac:dyDescent="0.3">
      <c r="A11" s="495" t="s">
        <v>1246</v>
      </c>
      <c r="B11" s="496" t="s">
        <v>1251</v>
      </c>
      <c r="C11" s="497" t="s">
        <v>1459</v>
      </c>
      <c r="D11" s="498" t="s">
        <v>1460</v>
      </c>
      <c r="E11" s="498" t="s">
        <v>1383</v>
      </c>
      <c r="F11" s="499" t="s">
        <v>1461</v>
      </c>
      <c r="G11" s="500">
        <v>1.6799768518518518E-3</v>
      </c>
      <c r="H11" s="500">
        <v>1.6799768518518518E-3</v>
      </c>
      <c r="I11" s="759" t="s">
        <v>2362</v>
      </c>
      <c r="J11" s="430" t="s">
        <v>1244</v>
      </c>
      <c r="K11" s="411" t="s">
        <v>44</v>
      </c>
      <c r="L11" s="195" t="s">
        <v>45</v>
      </c>
      <c r="M11" s="195" t="s">
        <v>46</v>
      </c>
      <c r="N11" s="446" t="s">
        <v>47</v>
      </c>
      <c r="O11" s="474" t="s">
        <v>11</v>
      </c>
      <c r="P11" s="196" t="s">
        <v>51</v>
      </c>
      <c r="R11" s="177"/>
      <c r="S11" s="178"/>
      <c r="T11" s="178"/>
      <c r="U11" s="178"/>
    </row>
    <row r="12" spans="1:21" ht="37.5" customHeight="1" thickBot="1" x14ac:dyDescent="0.3">
      <c r="A12" s="432"/>
      <c r="B12" s="433"/>
      <c r="C12" s="390"/>
      <c r="D12" s="390"/>
      <c r="E12" s="390"/>
      <c r="F12" s="390"/>
      <c r="G12" s="391"/>
      <c r="H12" s="392"/>
      <c r="I12" s="388" t="s">
        <v>1536</v>
      </c>
      <c r="J12" s="490" t="s">
        <v>1255</v>
      </c>
      <c r="K12" s="491" t="s">
        <v>1534</v>
      </c>
      <c r="L12" s="470" t="s">
        <v>1535</v>
      </c>
      <c r="M12" s="492" t="s">
        <v>550</v>
      </c>
      <c r="N12" s="493" t="s">
        <v>1060</v>
      </c>
      <c r="O12" s="456">
        <v>1.2572916666666668E-3</v>
      </c>
      <c r="P12" s="457">
        <v>1.2574074074074074E-3</v>
      </c>
      <c r="R12" s="60"/>
    </row>
    <row r="13" spans="1:21" ht="37.5" customHeight="1" thickBot="1" x14ac:dyDescent="0.3">
      <c r="A13" s="423" t="s">
        <v>2358</v>
      </c>
      <c r="B13" s="430" t="s">
        <v>1244</v>
      </c>
      <c r="C13" s="411" t="s">
        <v>21</v>
      </c>
      <c r="D13" s="195" t="s">
        <v>19</v>
      </c>
      <c r="E13" s="195" t="s">
        <v>20</v>
      </c>
      <c r="F13" s="446" t="s">
        <v>22</v>
      </c>
      <c r="G13" s="435" t="s">
        <v>11</v>
      </c>
      <c r="H13" s="168" t="s">
        <v>51</v>
      </c>
      <c r="I13" s="453"/>
      <c r="J13" s="472"/>
      <c r="K13" s="412"/>
      <c r="L13" s="154"/>
      <c r="M13" s="154"/>
      <c r="N13" s="454"/>
      <c r="O13" s="455"/>
      <c r="P13" s="156"/>
      <c r="R13" s="60"/>
    </row>
    <row r="14" spans="1:21" ht="37.5" customHeight="1" thickBot="1" x14ac:dyDescent="0.3">
      <c r="A14" s="489" t="s">
        <v>1223</v>
      </c>
      <c r="B14" s="490" t="s">
        <v>1252</v>
      </c>
      <c r="C14" s="494" t="s">
        <v>1462</v>
      </c>
      <c r="D14" s="470" t="s">
        <v>1463</v>
      </c>
      <c r="E14" s="492" t="s">
        <v>1464</v>
      </c>
      <c r="F14" s="493" t="s">
        <v>1465</v>
      </c>
      <c r="G14" s="456">
        <v>2.1958333333333331E-3</v>
      </c>
      <c r="H14" s="804">
        <v>2.1958333333333331E-3</v>
      </c>
      <c r="I14" s="357"/>
      <c r="J14" s="421"/>
      <c r="K14" s="413"/>
      <c r="L14" s="159"/>
      <c r="M14" s="159"/>
      <c r="N14" s="444"/>
      <c r="O14" s="440"/>
      <c r="P14" s="158"/>
      <c r="R14" s="60"/>
    </row>
    <row r="15" spans="1:21" ht="37.5" customHeight="1" thickBot="1" x14ac:dyDescent="0.3">
      <c r="A15" s="489" t="s">
        <v>1224</v>
      </c>
      <c r="B15" s="490" t="s">
        <v>1253</v>
      </c>
      <c r="C15" s="494" t="s">
        <v>1095</v>
      </c>
      <c r="D15" s="470" t="s">
        <v>1466</v>
      </c>
      <c r="E15" s="470" t="s">
        <v>912</v>
      </c>
      <c r="F15" s="493" t="s">
        <v>1467</v>
      </c>
      <c r="G15" s="456">
        <v>2.1434027777777779E-3</v>
      </c>
      <c r="H15" s="804">
        <v>2.1434027777777779E-3</v>
      </c>
      <c r="I15" s="363"/>
      <c r="J15" s="422"/>
      <c r="K15" s="428"/>
      <c r="L15" s="162"/>
      <c r="M15" s="162"/>
      <c r="N15" s="447"/>
      <c r="O15" s="441"/>
      <c r="P15" s="161"/>
      <c r="R15" s="60"/>
    </row>
    <row r="16" spans="1:21" ht="37.5" customHeight="1" thickBot="1" x14ac:dyDescent="0.3">
      <c r="A16" s="489" t="s">
        <v>1225</v>
      </c>
      <c r="B16" s="490" t="s">
        <v>1254</v>
      </c>
      <c r="C16" s="494" t="s">
        <v>1468</v>
      </c>
      <c r="D16" s="470" t="s">
        <v>1469</v>
      </c>
      <c r="E16" s="470" t="s">
        <v>1470</v>
      </c>
      <c r="F16" s="493" t="s">
        <v>1471</v>
      </c>
      <c r="G16" s="456">
        <v>2.0798611111111113E-3</v>
      </c>
      <c r="H16" s="804">
        <v>2.0798611111111113E-3</v>
      </c>
      <c r="I16" s="388"/>
      <c r="J16" s="431"/>
      <c r="K16" s="434"/>
      <c r="L16" s="434"/>
      <c r="M16" s="390"/>
      <c r="N16" s="390"/>
      <c r="O16" s="391"/>
      <c r="P16" s="392"/>
      <c r="R16" s="177"/>
      <c r="S16" s="178"/>
      <c r="T16" s="178"/>
      <c r="U16" s="178"/>
    </row>
    <row r="17" spans="1:21" ht="37.5" customHeight="1" thickBot="1" x14ac:dyDescent="0.3">
      <c r="A17" s="495" t="s">
        <v>1226</v>
      </c>
      <c r="B17" s="496" t="s">
        <v>1255</v>
      </c>
      <c r="C17" s="497" t="s">
        <v>1409</v>
      </c>
      <c r="D17" s="498" t="s">
        <v>1472</v>
      </c>
      <c r="E17" s="498" t="s">
        <v>1473</v>
      </c>
      <c r="F17" s="499" t="s">
        <v>1474</v>
      </c>
      <c r="G17" s="500">
        <v>1.8890046296296296E-3</v>
      </c>
      <c r="H17" s="659">
        <v>1.8890046296296296E-3</v>
      </c>
      <c r="I17" s="759" t="s">
        <v>2363</v>
      </c>
      <c r="J17" s="419" t="s">
        <v>1244</v>
      </c>
      <c r="K17" s="402"/>
      <c r="L17" s="401"/>
      <c r="M17" s="435" t="s">
        <v>44</v>
      </c>
      <c r="N17" s="442" t="s">
        <v>45</v>
      </c>
      <c r="O17" s="435" t="s">
        <v>11</v>
      </c>
      <c r="P17" s="168" t="s">
        <v>51</v>
      </c>
      <c r="R17" s="60"/>
      <c r="T17" s="182"/>
      <c r="U17" s="182"/>
    </row>
    <row r="18" spans="1:21" ht="37.5" customHeight="1" thickBot="1" x14ac:dyDescent="0.3">
      <c r="A18" s="432"/>
      <c r="B18" s="433"/>
      <c r="C18" s="434"/>
      <c r="D18" s="434"/>
      <c r="E18" s="434"/>
      <c r="F18" s="434"/>
      <c r="G18" s="391"/>
      <c r="H18" s="392"/>
      <c r="I18" s="388" t="s">
        <v>517</v>
      </c>
      <c r="J18" s="490" t="s">
        <v>1270</v>
      </c>
      <c r="K18" s="71"/>
      <c r="L18" s="71"/>
      <c r="M18" s="505" t="s">
        <v>1537</v>
      </c>
      <c r="N18" s="493" t="s">
        <v>641</v>
      </c>
      <c r="O18" s="456">
        <v>9.0451388888888884E-4</v>
      </c>
      <c r="P18" s="504">
        <v>9.0104166666666674E-4</v>
      </c>
      <c r="R18" s="182"/>
      <c r="T18" s="182"/>
      <c r="U18" s="182"/>
    </row>
    <row r="19" spans="1:21" ht="37.5" customHeight="1" thickBot="1" x14ac:dyDescent="0.3">
      <c r="A19" s="423" t="s">
        <v>2359</v>
      </c>
      <c r="B19" s="419" t="s">
        <v>1244</v>
      </c>
      <c r="C19" s="401"/>
      <c r="D19" s="401"/>
      <c r="E19" s="401"/>
      <c r="F19" s="402"/>
      <c r="G19" s="435" t="s">
        <v>11</v>
      </c>
      <c r="H19" s="168" t="s">
        <v>51</v>
      </c>
      <c r="I19" s="388" t="s">
        <v>1234</v>
      </c>
      <c r="J19" s="490" t="s">
        <v>1264</v>
      </c>
      <c r="K19" s="71"/>
      <c r="L19" s="71"/>
      <c r="M19" s="505" t="s">
        <v>1538</v>
      </c>
      <c r="N19" s="493" t="s">
        <v>1539</v>
      </c>
      <c r="O19" s="456">
        <v>8.7372685185185177E-4</v>
      </c>
      <c r="P19" s="457">
        <v>8.6631944444444441E-4</v>
      </c>
      <c r="R19" s="182"/>
      <c r="T19" s="182"/>
      <c r="U19" s="182"/>
    </row>
    <row r="20" spans="1:21" ht="37.5" customHeight="1" thickBot="1" x14ac:dyDescent="0.3">
      <c r="A20" s="489" t="s">
        <v>1437</v>
      </c>
      <c r="B20" s="490" t="s">
        <v>1248</v>
      </c>
      <c r="C20" s="71"/>
      <c r="D20" s="71"/>
      <c r="E20" s="71"/>
      <c r="F20" s="71"/>
      <c r="G20" s="456" t="s">
        <v>1475</v>
      </c>
      <c r="H20" s="504" t="s">
        <v>1476</v>
      </c>
      <c r="I20" s="388" t="s">
        <v>1235</v>
      </c>
      <c r="J20" s="490" t="s">
        <v>1271</v>
      </c>
      <c r="K20" s="71"/>
      <c r="L20" s="71"/>
      <c r="M20" s="505" t="s">
        <v>1541</v>
      </c>
      <c r="N20" s="493" t="s">
        <v>1540</v>
      </c>
      <c r="O20" s="456">
        <v>7.906250000000001E-4</v>
      </c>
      <c r="P20" s="509">
        <v>7.906250000000001E-4</v>
      </c>
      <c r="R20" s="182"/>
      <c r="T20" s="182"/>
      <c r="U20" s="182"/>
    </row>
    <row r="21" spans="1:21" ht="37.5" customHeight="1" thickBot="1" x14ac:dyDescent="0.3">
      <c r="A21" s="489" t="s">
        <v>1438</v>
      </c>
      <c r="B21" s="490" t="s">
        <v>1256</v>
      </c>
      <c r="C21" s="71"/>
      <c r="D21" s="71"/>
      <c r="E21" s="71"/>
      <c r="F21" s="71"/>
      <c r="G21" s="456" t="s">
        <v>1477</v>
      </c>
      <c r="H21" s="457" t="s">
        <v>1478</v>
      </c>
      <c r="I21" s="471" t="s">
        <v>516</v>
      </c>
      <c r="J21" s="473" t="s">
        <v>1272</v>
      </c>
      <c r="K21" s="71"/>
      <c r="L21" s="71"/>
      <c r="M21" s="506" t="s">
        <v>554</v>
      </c>
      <c r="N21" s="507" t="s">
        <v>1543</v>
      </c>
      <c r="O21" s="500">
        <v>7.4525462962962957E-4</v>
      </c>
      <c r="P21" s="508">
        <v>7.4513888888888883E-4</v>
      </c>
      <c r="R21" s="178"/>
      <c r="S21" s="178"/>
      <c r="T21" s="178"/>
      <c r="U21" s="178"/>
    </row>
    <row r="22" spans="1:21" ht="37.5" customHeight="1" thickBot="1" x14ac:dyDescent="0.3">
      <c r="A22" s="489" t="s">
        <v>978</v>
      </c>
      <c r="B22" s="490" t="s">
        <v>1251</v>
      </c>
      <c r="C22" s="71"/>
      <c r="D22" s="71"/>
      <c r="E22" s="71"/>
      <c r="F22" s="71"/>
      <c r="G22" s="456" t="s">
        <v>1406</v>
      </c>
      <c r="H22" s="457" t="s">
        <v>1479</v>
      </c>
      <c r="I22" s="432"/>
      <c r="J22" s="431"/>
      <c r="K22" s="71"/>
      <c r="L22" s="71"/>
      <c r="M22" s="390"/>
      <c r="N22" s="390"/>
      <c r="O22" s="391"/>
      <c r="P22" s="392"/>
      <c r="R22" s="182"/>
      <c r="T22" s="182"/>
    </row>
    <row r="23" spans="1:21" ht="37.5" customHeight="1" thickBot="1" x14ac:dyDescent="0.3">
      <c r="A23" s="495" t="s">
        <v>1227</v>
      </c>
      <c r="B23" s="473" t="s">
        <v>1257</v>
      </c>
      <c r="C23" s="71"/>
      <c r="D23" s="71"/>
      <c r="E23" s="71"/>
      <c r="F23" s="71"/>
      <c r="G23" s="500" t="s">
        <v>1480</v>
      </c>
      <c r="H23" s="501" t="s">
        <v>1481</v>
      </c>
      <c r="I23" s="759" t="s">
        <v>2364</v>
      </c>
      <c r="J23" s="419" t="s">
        <v>1244</v>
      </c>
      <c r="K23" s="402"/>
      <c r="L23" s="401"/>
      <c r="M23" s="435" t="s">
        <v>44</v>
      </c>
      <c r="N23" s="442" t="s">
        <v>45</v>
      </c>
      <c r="O23" s="435" t="s">
        <v>11</v>
      </c>
      <c r="P23" s="168" t="s">
        <v>51</v>
      </c>
      <c r="R23" s="182"/>
      <c r="T23" s="182"/>
    </row>
    <row r="24" spans="1:21" ht="37.5" customHeight="1" thickBot="1" x14ac:dyDescent="0.3">
      <c r="A24" s="388"/>
      <c r="B24" s="431"/>
      <c r="C24" s="71"/>
      <c r="D24" s="71"/>
      <c r="E24" s="399"/>
      <c r="F24" s="399"/>
      <c r="G24" s="391"/>
      <c r="H24" s="392"/>
      <c r="I24" s="388" t="s">
        <v>523</v>
      </c>
      <c r="J24" s="490" t="s">
        <v>1270</v>
      </c>
      <c r="K24" s="71"/>
      <c r="L24" s="71"/>
      <c r="M24" s="505" t="s">
        <v>1544</v>
      </c>
      <c r="N24" s="493" t="s">
        <v>1545</v>
      </c>
      <c r="O24" s="502">
        <v>1.0387731481481483E-3</v>
      </c>
      <c r="P24" s="457">
        <v>1.0390046296296295E-3</v>
      </c>
      <c r="R24" s="182"/>
      <c r="T24" s="182"/>
    </row>
    <row r="25" spans="1:21" ht="37.5" customHeight="1" thickBot="1" x14ac:dyDescent="0.3">
      <c r="A25" s="423" t="s">
        <v>2361</v>
      </c>
      <c r="B25" s="419" t="s">
        <v>1244</v>
      </c>
      <c r="C25" s="402"/>
      <c r="D25" s="402"/>
      <c r="E25" s="435" t="s">
        <v>44</v>
      </c>
      <c r="F25" s="442" t="s">
        <v>45</v>
      </c>
      <c r="G25" s="435" t="s">
        <v>11</v>
      </c>
      <c r="H25" s="168" t="s">
        <v>51</v>
      </c>
      <c r="I25" s="388" t="s">
        <v>1236</v>
      </c>
      <c r="J25" s="490" t="s">
        <v>1273</v>
      </c>
      <c r="K25" s="71"/>
      <c r="L25" s="71"/>
      <c r="M25" s="505" t="s">
        <v>1288</v>
      </c>
      <c r="N25" s="493" t="s">
        <v>1546</v>
      </c>
      <c r="O25" s="502">
        <v>9.1736111111111109E-4</v>
      </c>
      <c r="P25" s="457">
        <v>9.1874999999999997E-4</v>
      </c>
      <c r="R25" s="182"/>
      <c r="T25" s="182"/>
    </row>
    <row r="26" spans="1:21" ht="37.5" customHeight="1" thickBot="1" x14ac:dyDescent="0.3">
      <c r="A26" s="489" t="s">
        <v>1228</v>
      </c>
      <c r="B26" s="490" t="s">
        <v>1252</v>
      </c>
      <c r="C26" s="71"/>
      <c r="D26" s="71"/>
      <c r="E26" s="505" t="s">
        <v>1482</v>
      </c>
      <c r="F26" s="493" t="s">
        <v>1483</v>
      </c>
      <c r="G26" s="502">
        <v>1.0200231481481482E-3</v>
      </c>
      <c r="H26" s="457">
        <v>1.021412037037037E-3</v>
      </c>
      <c r="I26" s="388" t="s">
        <v>749</v>
      </c>
      <c r="J26" s="490" t="s">
        <v>1274</v>
      </c>
      <c r="K26" s="71"/>
      <c r="L26" s="71"/>
      <c r="M26" s="505" t="s">
        <v>1547</v>
      </c>
      <c r="N26" s="493" t="s">
        <v>896</v>
      </c>
      <c r="O26" s="502">
        <v>8.9768518518518507E-4</v>
      </c>
      <c r="P26" s="457">
        <v>9.0046296296296304E-4</v>
      </c>
      <c r="R26" s="178"/>
      <c r="S26" s="178"/>
      <c r="T26" s="178"/>
      <c r="U26" s="178"/>
    </row>
    <row r="27" spans="1:21" ht="37.5" customHeight="1" thickBot="1" x14ac:dyDescent="0.3">
      <c r="A27" s="489" t="s">
        <v>752</v>
      </c>
      <c r="B27" s="490" t="s">
        <v>1261</v>
      </c>
      <c r="C27" s="71"/>
      <c r="D27" s="71"/>
      <c r="E27" s="505" t="s">
        <v>1484</v>
      </c>
      <c r="F27" s="493" t="s">
        <v>1485</v>
      </c>
      <c r="G27" s="456">
        <v>8.4594907407407405E-4</v>
      </c>
      <c r="H27" s="457">
        <v>8.4849537037037044E-4</v>
      </c>
      <c r="I27" s="471" t="s">
        <v>1237</v>
      </c>
      <c r="J27" s="473" t="s">
        <v>1275</v>
      </c>
      <c r="K27" s="71"/>
      <c r="L27" s="71"/>
      <c r="M27" s="506" t="s">
        <v>1542</v>
      </c>
      <c r="N27" s="507" t="s">
        <v>1577</v>
      </c>
      <c r="O27" s="500">
        <v>7.2905092592592596E-4</v>
      </c>
      <c r="P27" s="512">
        <v>7.2696759259259253E-4</v>
      </c>
    </row>
    <row r="28" spans="1:21" ht="37.5" customHeight="1" thickBot="1" x14ac:dyDescent="0.3">
      <c r="A28" s="489" t="s">
        <v>1229</v>
      </c>
      <c r="B28" s="490" t="s">
        <v>1250</v>
      </c>
      <c r="C28" s="71"/>
      <c r="D28" s="71"/>
      <c r="E28" s="520" t="s">
        <v>1487</v>
      </c>
      <c r="F28" s="493" t="s">
        <v>1486</v>
      </c>
      <c r="G28" s="456">
        <v>7.8437499999999992E-4</v>
      </c>
      <c r="H28" s="511">
        <v>7.8437499999999992E-4</v>
      </c>
      <c r="I28" s="450"/>
      <c r="J28" s="476"/>
      <c r="K28" s="71"/>
      <c r="L28" s="71"/>
      <c r="M28" s="434"/>
      <c r="N28" s="434"/>
      <c r="O28" s="451"/>
      <c r="P28" s="452"/>
    </row>
    <row r="29" spans="1:21" ht="37.5" customHeight="1" thickBot="1" x14ac:dyDescent="0.3">
      <c r="A29" s="495" t="s">
        <v>1230</v>
      </c>
      <c r="B29" s="473" t="s">
        <v>1262</v>
      </c>
      <c r="C29" s="71"/>
      <c r="D29" s="71"/>
      <c r="E29" s="506" t="s">
        <v>1488</v>
      </c>
      <c r="F29" s="507" t="s">
        <v>1489</v>
      </c>
      <c r="G29" s="500" t="s">
        <v>619</v>
      </c>
      <c r="H29" s="508" t="s">
        <v>1490</v>
      </c>
      <c r="I29" s="759" t="s">
        <v>2365</v>
      </c>
      <c r="J29" s="419" t="s">
        <v>1244</v>
      </c>
      <c r="K29" s="396" t="s">
        <v>38</v>
      </c>
      <c r="L29" s="167" t="s">
        <v>39</v>
      </c>
      <c r="M29" s="167" t="s">
        <v>40</v>
      </c>
      <c r="N29" s="442" t="s">
        <v>41</v>
      </c>
      <c r="O29" s="435" t="s">
        <v>11</v>
      </c>
      <c r="P29" s="168" t="s">
        <v>51</v>
      </c>
    </row>
    <row r="30" spans="1:21" ht="37.5" customHeight="1" thickBot="1" x14ac:dyDescent="0.3">
      <c r="A30" s="388"/>
      <c r="B30" s="431"/>
      <c r="C30" s="71"/>
      <c r="D30" s="71"/>
      <c r="E30" s="390"/>
      <c r="F30" s="390"/>
      <c r="G30" s="391"/>
      <c r="H30" s="392"/>
      <c r="I30" s="388" t="s">
        <v>1444</v>
      </c>
      <c r="J30" s="490" t="s">
        <v>1276</v>
      </c>
      <c r="K30" s="514" t="s">
        <v>1548</v>
      </c>
      <c r="L30" s="470" t="s">
        <v>1549</v>
      </c>
      <c r="M30" s="470" t="s">
        <v>1550</v>
      </c>
      <c r="N30" s="493" t="s">
        <v>1551</v>
      </c>
      <c r="O30" s="456">
        <v>2.5526620370370369E-3</v>
      </c>
      <c r="P30" s="509">
        <v>2.5531249999999998E-3</v>
      </c>
    </row>
    <row r="31" spans="1:21" ht="37.5" customHeight="1" thickBot="1" x14ac:dyDescent="0.3">
      <c r="A31" s="423" t="s">
        <v>2360</v>
      </c>
      <c r="B31" s="419" t="s">
        <v>1244</v>
      </c>
      <c r="C31" s="402"/>
      <c r="D31" s="402"/>
      <c r="E31" s="435" t="s">
        <v>44</v>
      </c>
      <c r="F31" s="442" t="s">
        <v>45</v>
      </c>
      <c r="G31" s="435" t="s">
        <v>11</v>
      </c>
      <c r="H31" s="168" t="s">
        <v>51</v>
      </c>
      <c r="I31" s="453"/>
      <c r="J31" s="472"/>
      <c r="K31" s="412" t="s">
        <v>1552</v>
      </c>
      <c r="L31" s="154" t="s">
        <v>1553</v>
      </c>
      <c r="M31" s="154" t="s">
        <v>1020</v>
      </c>
      <c r="N31" s="454" t="s">
        <v>1554</v>
      </c>
      <c r="O31" s="455"/>
      <c r="P31" s="156"/>
    </row>
    <row r="32" spans="1:21" ht="37.5" customHeight="1" thickBot="1" x14ac:dyDescent="0.3">
      <c r="A32" s="489" t="s">
        <v>1439</v>
      </c>
      <c r="B32" s="490" t="s">
        <v>1263</v>
      </c>
      <c r="C32" s="71"/>
      <c r="D32" s="71"/>
      <c r="E32" s="505" t="s">
        <v>1336</v>
      </c>
      <c r="F32" s="493" t="s">
        <v>1336</v>
      </c>
      <c r="G32" s="456" t="s">
        <v>1336</v>
      </c>
      <c r="H32" s="457" t="s">
        <v>1336</v>
      </c>
      <c r="I32" s="357"/>
      <c r="J32" s="421"/>
      <c r="K32" s="413" t="s">
        <v>1555</v>
      </c>
      <c r="L32" s="159" t="s">
        <v>1556</v>
      </c>
      <c r="M32" s="159" t="s">
        <v>1557</v>
      </c>
      <c r="N32" s="444" t="s">
        <v>1558</v>
      </c>
      <c r="O32" s="440"/>
      <c r="P32" s="158"/>
    </row>
    <row r="33" spans="1:16" ht="37.5" customHeight="1" thickBot="1" x14ac:dyDescent="0.3">
      <c r="A33" s="489" t="s">
        <v>1005</v>
      </c>
      <c r="B33" s="490" t="s">
        <v>1261</v>
      </c>
      <c r="C33" s="71"/>
      <c r="D33" s="71"/>
      <c r="E33" s="505" t="s">
        <v>1336</v>
      </c>
      <c r="F33" s="493" t="s">
        <v>1336</v>
      </c>
      <c r="G33" s="456" t="s">
        <v>1336</v>
      </c>
      <c r="H33" s="457" t="s">
        <v>1336</v>
      </c>
      <c r="I33" s="363"/>
      <c r="J33" s="427"/>
      <c r="K33" s="428"/>
      <c r="L33" s="162"/>
      <c r="M33" s="162"/>
      <c r="N33" s="447"/>
      <c r="O33" s="465"/>
      <c r="P33" s="164"/>
    </row>
    <row r="34" spans="1:16" ht="37.5" customHeight="1" thickBot="1" x14ac:dyDescent="0.3">
      <c r="A34" s="489" t="s">
        <v>737</v>
      </c>
      <c r="B34" s="490" t="s">
        <v>1264</v>
      </c>
      <c r="C34" s="71"/>
      <c r="D34" s="71"/>
      <c r="E34" s="505" t="s">
        <v>1491</v>
      </c>
      <c r="F34" s="493" t="s">
        <v>1492</v>
      </c>
      <c r="G34" s="502">
        <v>7.9085648148148147E-4</v>
      </c>
      <c r="H34" s="457">
        <v>7.9537037037037033E-4</v>
      </c>
      <c r="I34" s="469"/>
      <c r="J34" s="476"/>
      <c r="K34" s="434"/>
      <c r="L34" s="434"/>
      <c r="M34" s="434"/>
      <c r="N34" s="434"/>
      <c r="O34" s="451"/>
      <c r="P34" s="452"/>
    </row>
    <row r="35" spans="1:16" ht="37.5" customHeight="1" thickBot="1" x14ac:dyDescent="0.3">
      <c r="A35" s="495" t="s">
        <v>1231</v>
      </c>
      <c r="B35" s="473" t="s">
        <v>1265</v>
      </c>
      <c r="C35" s="71"/>
      <c r="D35" s="71"/>
      <c r="E35" s="506" t="s">
        <v>1493</v>
      </c>
      <c r="F35" s="507" t="s">
        <v>1494</v>
      </c>
      <c r="G35" s="500" t="s">
        <v>1495</v>
      </c>
      <c r="H35" s="510" t="s">
        <v>1496</v>
      </c>
      <c r="I35" s="387"/>
      <c r="J35" s="477"/>
      <c r="K35" s="399"/>
      <c r="L35" s="399"/>
      <c r="M35" s="399"/>
      <c r="N35" s="399"/>
      <c r="O35" s="400"/>
      <c r="P35" s="409"/>
    </row>
    <row r="36" spans="1:16" ht="37.5" customHeight="1" thickBot="1" x14ac:dyDescent="0.3">
      <c r="A36" s="432"/>
      <c r="B36" s="433"/>
      <c r="C36" s="399"/>
      <c r="D36" s="399"/>
      <c r="E36" s="390"/>
      <c r="F36" s="390"/>
      <c r="G36" s="391"/>
      <c r="H36" s="392"/>
      <c r="I36" s="373" t="s">
        <v>1238</v>
      </c>
      <c r="J36" s="515"/>
      <c r="K36" s="187"/>
      <c r="L36" s="516" t="s">
        <v>48</v>
      </c>
      <c r="M36" s="517" t="s">
        <v>49</v>
      </c>
      <c r="N36" s="518" t="s">
        <v>50</v>
      </c>
      <c r="O36" s="391"/>
      <c r="P36" s="519"/>
    </row>
    <row r="37" spans="1:16" ht="37.5" customHeight="1" thickBot="1" x14ac:dyDescent="0.3"/>
    <row r="38" spans="1:16" ht="37.5" customHeight="1" thickBot="1" x14ac:dyDescent="0.3">
      <c r="A38" s="882" t="s">
        <v>37</v>
      </c>
      <c r="B38" s="883"/>
      <c r="C38" s="883"/>
      <c r="D38" s="883"/>
      <c r="E38" s="883"/>
      <c r="F38" s="883"/>
      <c r="G38" s="883"/>
      <c r="H38" s="884"/>
    </row>
    <row r="39" spans="1:16" ht="37.5" customHeight="1" thickBot="1" x14ac:dyDescent="0.3">
      <c r="A39" s="906" t="s">
        <v>1435</v>
      </c>
      <c r="B39" s="907"/>
      <c r="C39" s="907"/>
      <c r="D39" s="907"/>
      <c r="E39" s="907"/>
      <c r="F39" s="907"/>
      <c r="G39" s="907"/>
      <c r="H39" s="908"/>
    </row>
    <row r="40" spans="1:16" ht="37.5" customHeight="1" thickBot="1" x14ac:dyDescent="0.3">
      <c r="A40" s="888" t="s">
        <v>138</v>
      </c>
      <c r="B40" s="889"/>
      <c r="C40" s="889"/>
      <c r="D40" s="889"/>
      <c r="E40" s="889"/>
      <c r="F40" s="889"/>
      <c r="G40" s="889"/>
      <c r="H40" s="890"/>
    </row>
    <row r="41" spans="1:16" ht="37.5" customHeight="1" thickBot="1" x14ac:dyDescent="0.3">
      <c r="A41" s="906" t="s">
        <v>1442</v>
      </c>
      <c r="B41" s="907"/>
      <c r="C41" s="907"/>
      <c r="D41" s="907"/>
      <c r="E41" s="907"/>
      <c r="F41" s="907"/>
      <c r="G41" s="907"/>
      <c r="H41" s="908"/>
    </row>
    <row r="42" spans="1:16" ht="37.5" customHeight="1" thickBot="1" x14ac:dyDescent="0.3">
      <c r="A42" s="888" t="s">
        <v>139</v>
      </c>
      <c r="B42" s="889"/>
      <c r="C42" s="889"/>
      <c r="D42" s="889"/>
      <c r="E42" s="889"/>
      <c r="F42" s="889"/>
      <c r="G42" s="889"/>
      <c r="H42" s="890"/>
    </row>
    <row r="43" spans="1:16" ht="37.5" customHeight="1" thickBot="1" x14ac:dyDescent="0.3">
      <c r="A43" s="906" t="s">
        <v>1443</v>
      </c>
      <c r="B43" s="907"/>
      <c r="C43" s="907"/>
      <c r="D43" s="907"/>
      <c r="E43" s="907"/>
      <c r="F43" s="907"/>
      <c r="G43" s="907"/>
      <c r="H43" s="908"/>
    </row>
    <row r="44" spans="1:16" s="190" customFormat="1" ht="37.5" customHeight="1" thickBot="1" x14ac:dyDescent="0.3">
      <c r="A44" s="383" t="s">
        <v>530</v>
      </c>
      <c r="B44" s="419" t="s">
        <v>1244</v>
      </c>
      <c r="C44" s="401"/>
      <c r="D44" s="401"/>
      <c r="E44" s="401"/>
      <c r="F44" s="402"/>
      <c r="G44" s="435" t="s">
        <v>11</v>
      </c>
      <c r="H44" s="168" t="s">
        <v>51</v>
      </c>
    </row>
    <row r="45" spans="1:16" s="190" customFormat="1" ht="37.5" customHeight="1" x14ac:dyDescent="0.25">
      <c r="A45" s="453" t="s">
        <v>1180</v>
      </c>
      <c r="B45" s="472" t="s">
        <v>1258</v>
      </c>
      <c r="C45" s="71"/>
      <c r="D45" s="71"/>
      <c r="E45" s="71"/>
      <c r="F45" s="60"/>
      <c r="G45" s="455" t="s">
        <v>840</v>
      </c>
      <c r="H45" s="481" t="s">
        <v>1497</v>
      </c>
    </row>
    <row r="46" spans="1:16" s="190" customFormat="1" ht="37.5" customHeight="1" thickBot="1" x14ac:dyDescent="0.3">
      <c r="A46" s="471" t="s">
        <v>498</v>
      </c>
      <c r="B46" s="473" t="s">
        <v>1259</v>
      </c>
      <c r="C46" s="71"/>
      <c r="D46" s="71"/>
      <c r="E46" s="71"/>
      <c r="F46" s="60"/>
      <c r="G46" s="441" t="s">
        <v>1498</v>
      </c>
      <c r="H46" s="161" t="s">
        <v>1499</v>
      </c>
    </row>
    <row r="47" spans="1:16" s="190" customFormat="1" ht="37.5" customHeight="1" thickBot="1" x14ac:dyDescent="0.3">
      <c r="A47" s="469"/>
      <c r="B47" s="476"/>
      <c r="C47" s="71"/>
      <c r="D47" s="71"/>
      <c r="E47" s="71"/>
      <c r="F47" s="60"/>
      <c r="G47" s="451"/>
      <c r="H47" s="452"/>
    </row>
    <row r="48" spans="1:16" s="190" customFormat="1" ht="37.5" customHeight="1" thickBot="1" x14ac:dyDescent="0.3">
      <c r="A48" s="362" t="s">
        <v>531</v>
      </c>
      <c r="B48" s="419" t="s">
        <v>1244</v>
      </c>
      <c r="C48" s="402"/>
      <c r="D48" s="402"/>
      <c r="E48" s="435" t="s">
        <v>44</v>
      </c>
      <c r="F48" s="168" t="s">
        <v>45</v>
      </c>
      <c r="G48" s="396" t="s">
        <v>11</v>
      </c>
      <c r="H48" s="168" t="s">
        <v>51</v>
      </c>
    </row>
    <row r="49" spans="1:8" s="190" customFormat="1" ht="37.5" customHeight="1" x14ac:dyDescent="0.25">
      <c r="A49" s="357" t="s">
        <v>1440</v>
      </c>
      <c r="B49" s="472" t="s">
        <v>1266</v>
      </c>
      <c r="C49" s="71"/>
      <c r="D49" s="71"/>
      <c r="E49" s="478" t="s">
        <v>50</v>
      </c>
      <c r="F49" s="479" t="s">
        <v>50</v>
      </c>
      <c r="G49" s="397" t="s">
        <v>50</v>
      </c>
      <c r="H49" s="522" t="s">
        <v>50</v>
      </c>
    </row>
    <row r="50" spans="1:8" s="190" customFormat="1" ht="37.5" customHeight="1" thickBot="1" x14ac:dyDescent="0.3">
      <c r="A50" s="356" t="s">
        <v>1441</v>
      </c>
      <c r="B50" s="422" t="s">
        <v>1267</v>
      </c>
      <c r="C50" s="71"/>
      <c r="D50" s="71"/>
      <c r="E50" s="438" t="s">
        <v>1500</v>
      </c>
      <c r="F50" s="460" t="s">
        <v>1501</v>
      </c>
      <c r="G50" s="475" t="s">
        <v>1502</v>
      </c>
      <c r="H50" s="488" t="s">
        <v>1503</v>
      </c>
    </row>
    <row r="51" spans="1:8" s="190" customFormat="1" ht="37.5" customHeight="1" thickBot="1" x14ac:dyDescent="0.3">
      <c r="A51" s="387"/>
      <c r="B51" s="477"/>
      <c r="C51" s="399"/>
      <c r="D51" s="399"/>
      <c r="E51" s="399"/>
      <c r="F51" s="399"/>
      <c r="G51" s="400"/>
      <c r="H51" s="409"/>
    </row>
  </sheetData>
  <mergeCells count="6">
    <mergeCell ref="A41:H41"/>
    <mergeCell ref="A42:H42"/>
    <mergeCell ref="A43:H43"/>
    <mergeCell ref="A40:H40"/>
    <mergeCell ref="A38:H38"/>
    <mergeCell ref="A39:H39"/>
  </mergeCells>
  <pageMargins left="0.25" right="0.25" top="0.25" bottom="0.25" header="0.25" footer="0.25"/>
  <pageSetup scale="44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39</vt:i4>
      </vt:variant>
    </vt:vector>
  </HeadingPairs>
  <TitlesOfParts>
    <vt:vector size="79" baseType="lpstr">
      <vt:lpstr>Att</vt:lpstr>
      <vt:lpstr>BT</vt:lpstr>
      <vt:lpstr>Eve</vt:lpstr>
      <vt:lpstr>Rel</vt:lpstr>
      <vt:lpstr>MES</vt:lpstr>
      <vt:lpstr>PCD</vt:lpstr>
      <vt:lpstr>AJ</vt:lpstr>
      <vt:lpstr>HIG</vt:lpstr>
      <vt:lpstr>KI</vt:lpstr>
      <vt:lpstr>CWF</vt:lpstr>
      <vt:lpstr>EI</vt:lpstr>
      <vt:lpstr>GCS</vt:lpstr>
      <vt:lpstr>ALA</vt:lpstr>
      <vt:lpstr>SSI</vt:lpstr>
      <vt:lpstr>LCQ</vt:lpstr>
      <vt:lpstr>AZ1</vt:lpstr>
      <vt:lpstr>AZ2</vt:lpstr>
      <vt:lpstr>Bal</vt:lpstr>
      <vt:lpstr>Dan</vt:lpstr>
      <vt:lpstr>MxFar</vt:lpstr>
      <vt:lpstr>MkFar</vt:lpstr>
      <vt:lpstr>Fay</vt:lpstr>
      <vt:lpstr>Fis</vt:lpstr>
      <vt:lpstr>Ham</vt:lpstr>
      <vt:lpstr>Hane</vt:lpstr>
      <vt:lpstr>Hann</vt:lpstr>
      <vt:lpstr>Har</vt:lpstr>
      <vt:lpstr>Kal</vt:lpstr>
      <vt:lpstr>Kli</vt:lpstr>
      <vt:lpstr>Lin</vt:lpstr>
      <vt:lpstr>Mik</vt:lpstr>
      <vt:lpstr>Mun</vt:lpstr>
      <vt:lpstr>Sal</vt:lpstr>
      <vt:lpstr>Sca</vt:lpstr>
      <vt:lpstr>Sun</vt:lpstr>
      <vt:lpstr>Tom</vt:lpstr>
      <vt:lpstr>Tri</vt:lpstr>
      <vt:lpstr>Blank Splits</vt:lpstr>
      <vt:lpstr>Card</vt:lpstr>
      <vt:lpstr>Sheet3</vt:lpstr>
      <vt:lpstr>AJ!Print_Area</vt:lpstr>
      <vt:lpstr>ALA!Print_Area</vt:lpstr>
      <vt:lpstr>Att!Print_Area</vt:lpstr>
      <vt:lpstr>'AZ1'!Print_Area</vt:lpstr>
      <vt:lpstr>'AZ2'!Print_Area</vt:lpstr>
      <vt:lpstr>Bal!Print_Area</vt:lpstr>
      <vt:lpstr>'Blank Splits'!Print_Area</vt:lpstr>
      <vt:lpstr>BT!Print_Area</vt:lpstr>
      <vt:lpstr>Card!Print_Area</vt:lpstr>
      <vt:lpstr>CWF!Print_Area</vt:lpstr>
      <vt:lpstr>Dan!Print_Area</vt:lpstr>
      <vt:lpstr>EI!Print_Area</vt:lpstr>
      <vt:lpstr>Eve!Print_Area</vt:lpstr>
      <vt:lpstr>Fay!Print_Area</vt:lpstr>
      <vt:lpstr>Fis!Print_Area</vt:lpstr>
      <vt:lpstr>GCS!Print_Area</vt:lpstr>
      <vt:lpstr>Ham!Print_Area</vt:lpstr>
      <vt:lpstr>Hane!Print_Area</vt:lpstr>
      <vt:lpstr>Hann!Print_Area</vt:lpstr>
      <vt:lpstr>Har!Print_Area</vt:lpstr>
      <vt:lpstr>HIG!Print_Area</vt:lpstr>
      <vt:lpstr>Kal!Print_Area</vt:lpstr>
      <vt:lpstr>KI!Print_Area</vt:lpstr>
      <vt:lpstr>Kli!Print_Area</vt:lpstr>
      <vt:lpstr>LCQ!Print_Area</vt:lpstr>
      <vt:lpstr>Lin!Print_Area</vt:lpstr>
      <vt:lpstr>MES!Print_Area</vt:lpstr>
      <vt:lpstr>Mik!Print_Area</vt:lpstr>
      <vt:lpstr>MkFar!Print_Area</vt:lpstr>
      <vt:lpstr>Mun!Print_Area</vt:lpstr>
      <vt:lpstr>MxFar!Print_Area</vt:lpstr>
      <vt:lpstr>PCD!Print_Area</vt:lpstr>
      <vt:lpstr>Rel!Print_Area</vt:lpstr>
      <vt:lpstr>Sal!Print_Area</vt:lpstr>
      <vt:lpstr>Sca!Print_Area</vt:lpstr>
      <vt:lpstr>SSI!Print_Area</vt:lpstr>
      <vt:lpstr>Sun!Print_Area</vt:lpstr>
      <vt:lpstr>Tom!Print_Area</vt:lpstr>
      <vt:lpstr>Tri!Print_Area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2018-11-03T16:42:35Z</cp:lastPrinted>
  <dcterms:created xsi:type="dcterms:W3CDTF">2004-09-15T16:57:12Z</dcterms:created>
  <dcterms:modified xsi:type="dcterms:W3CDTF">2018-11-07T05:10:50Z</dcterms:modified>
</cp:coreProperties>
</file>