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jbrou\Desktop\GCA\2016\Men's\"/>
    </mc:Choice>
  </mc:AlternateContent>
  <xr:revisionPtr revIDLastSave="0" documentId="10_ncr:100000_{CD7F8BCE-5F4C-41A2-A578-7FE95033E51D}" xr6:coauthVersionLast="31" xr6:coauthVersionMax="31" xr10:uidLastSave="{00000000-0000-0000-0000-000000000000}"/>
  <bookViews>
    <workbookView xWindow="0" yWindow="465" windowWidth="25605" windowHeight="14340" tabRatio="1000" xr2:uid="{00000000-000D-0000-FFFF-FFFF00000000}"/>
  </bookViews>
  <sheets>
    <sheet name="BT" sheetId="1" r:id="rId1"/>
    <sheet name="Att" sheetId="60" state="hidden" r:id="rId2"/>
    <sheet name="Opt" sheetId="61" state="hidden" r:id="rId3"/>
    <sheet name="Eve" sheetId="10" r:id="rId4"/>
    <sheet name="T10" sheetId="21" state="hidden" r:id="rId5"/>
    <sheet name="Rel" sheetId="23" r:id="rId6"/>
    <sheet name="GIL" sheetId="94" r:id="rId7"/>
    <sheet name="VTP" sheetId="95" r:id="rId8"/>
    <sheet name="PCV" sheetId="96" r:id="rId9"/>
    <sheet name="WI" sheetId="97" r:id="rId10"/>
    <sheet name="DAF" sheetId="98" r:id="rId11"/>
    <sheet name="KI" sheetId="99" r:id="rId12"/>
    <sheet name="HIG" sheetId="100" r:id="rId13"/>
    <sheet name="GCS" sheetId="101" r:id="rId14"/>
    <sheet name="SPAJ" sheetId="102" r:id="rId15"/>
    <sheet name="SSI" sheetId="103" r:id="rId16"/>
    <sheet name="SAN" sheetId="104" r:id="rId17"/>
    <sheet name="AZ" sheetId="105" r:id="rId18"/>
    <sheet name="Alm" sheetId="45" r:id="rId19"/>
    <sheet name="Far" sheetId="63" r:id="rId20"/>
    <sheet name="Gar" sheetId="64" r:id="rId21"/>
    <sheet name="Har" sheetId="65" r:id="rId22"/>
    <sheet name="Her" sheetId="51" r:id="rId23"/>
    <sheet name="Higu" sheetId="66" r:id="rId24"/>
    <sheet name="Keo" sheetId="53" r:id="rId25"/>
    <sheet name="Kim" sheetId="67" r:id="rId26"/>
    <sheet name="Kli" sheetId="68" r:id="rId27"/>
    <sheet name="McK" sheetId="54" r:id="rId28"/>
    <sheet name="Tho" sheetId="56" r:id="rId29"/>
    <sheet name="Tom" sheetId="57" r:id="rId30"/>
    <sheet name="Van " sheetId="69" r:id="rId31"/>
    <sheet name="You" sheetId="70" r:id="rId32"/>
    <sheet name="Blank Sheets" sheetId="106" r:id="rId33"/>
    <sheet name="Sheet3" sheetId="73" r:id="rId34"/>
  </sheets>
  <definedNames>
    <definedName name="_xlnm.Print_Area" localSheetId="18">Alm!$A$1:$K$62</definedName>
    <definedName name="_xlnm.Print_Area" localSheetId="1">Att!$A$1:$K$14</definedName>
    <definedName name="_xlnm.Print_Area" localSheetId="17">AZ!$A$1:$O$36</definedName>
    <definedName name="_xlnm.Print_Area" localSheetId="32">'Blank Sheets'!$A$1:$M$35</definedName>
    <definedName name="_xlnm.Print_Area" localSheetId="0">BT!$A$1:$L$53</definedName>
    <definedName name="_xlnm.Print_Area" localSheetId="10">DAF!$A$1:$O$36</definedName>
    <definedName name="_xlnm.Print_Area" localSheetId="3">Eve!$A$1:$J$55</definedName>
    <definedName name="_xlnm.Print_Area" localSheetId="19">Far!$A$1:$K$52</definedName>
    <definedName name="_xlnm.Print_Area" localSheetId="20">Gar!$A$1:$K$38</definedName>
    <definedName name="_xlnm.Print_Area" localSheetId="13">GCS!$A$1:$O$36</definedName>
    <definedName name="_xlnm.Print_Area" localSheetId="6">GIL!$A$1:$O$36</definedName>
    <definedName name="_xlnm.Print_Area" localSheetId="21">Har!$A$1:$K$46</definedName>
    <definedName name="_xlnm.Print_Area" localSheetId="22">Her!$A$1:$K$52</definedName>
    <definedName name="_xlnm.Print_Area" localSheetId="12">HIG!$A$1:$O$36</definedName>
    <definedName name="_xlnm.Print_Area" localSheetId="23">Higu!$A$1:$K$46</definedName>
    <definedName name="_xlnm.Print_Area" localSheetId="24">Keo!$A$1:$K$54</definedName>
    <definedName name="_xlnm.Print_Area" localSheetId="11">KI!$A$1:$O$36</definedName>
    <definedName name="_xlnm.Print_Area" localSheetId="25">Kim!$A$1:$K$50</definedName>
    <definedName name="_xlnm.Print_Area" localSheetId="26">Kli!$A$1:$K$44</definedName>
    <definedName name="_xlnm.Print_Area" localSheetId="27">McK!$A$1:$K$45</definedName>
    <definedName name="_xlnm.Print_Area" localSheetId="8">PCV!$A$1:$O$36</definedName>
    <definedName name="_xlnm.Print_Area" localSheetId="5">Rel!$A$1:$R$57</definedName>
    <definedName name="_xlnm.Print_Area" localSheetId="16">SAN!$A$1:$O$36</definedName>
    <definedName name="_xlnm.Print_Area" localSheetId="14">SPAJ!$A$1:$O$36</definedName>
    <definedName name="_xlnm.Print_Area" localSheetId="15">SSI!$A$1:$O$36</definedName>
    <definedName name="_xlnm.Print_Area" localSheetId="28">Tho!$A$1:$K$58</definedName>
    <definedName name="_xlnm.Print_Area" localSheetId="29">Tom!$A$1:$K$62</definedName>
    <definedName name="_xlnm.Print_Area" localSheetId="30">'Van '!$A$1:$K$42</definedName>
    <definedName name="_xlnm.Print_Area" localSheetId="7">VTP!$A$1:$O$36</definedName>
    <definedName name="_xlnm.Print_Area" localSheetId="9">WI!$A$1:$O$36</definedName>
    <definedName name="_xlnm.Print_Area" localSheetId="31">You!$A$1:$K$45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23" l="1"/>
  <c r="F44" i="23"/>
  <c r="G44" i="23"/>
  <c r="H44" i="23"/>
  <c r="I44" i="23"/>
  <c r="E43" i="23"/>
  <c r="F43" i="23"/>
  <c r="G43" i="23"/>
  <c r="H43" i="23"/>
  <c r="I43" i="23"/>
  <c r="E55" i="23"/>
  <c r="F55" i="23"/>
  <c r="G55" i="23"/>
  <c r="H55" i="23"/>
  <c r="I55" i="23"/>
  <c r="E39" i="23"/>
  <c r="F39" i="23"/>
  <c r="G39" i="23"/>
  <c r="H39" i="23"/>
  <c r="I39" i="23"/>
  <c r="E51" i="23"/>
  <c r="F51" i="23"/>
  <c r="G51" i="23"/>
  <c r="H51" i="23"/>
  <c r="I51" i="23"/>
  <c r="E49" i="23"/>
  <c r="F49" i="23"/>
  <c r="G49" i="23"/>
  <c r="H49" i="23"/>
  <c r="I49" i="23"/>
  <c r="E48" i="23"/>
  <c r="F48" i="23"/>
  <c r="G48" i="23"/>
  <c r="H48" i="23"/>
  <c r="I48" i="23"/>
  <c r="E56" i="23"/>
  <c r="F56" i="23"/>
  <c r="G56" i="23"/>
  <c r="H56" i="23"/>
  <c r="I56" i="23"/>
  <c r="E50" i="23"/>
  <c r="F50" i="23"/>
  <c r="G50" i="23"/>
  <c r="H50" i="23"/>
  <c r="I50" i="23"/>
  <c r="E40" i="23"/>
  <c r="F40" i="23"/>
  <c r="G40" i="23"/>
  <c r="H40" i="23"/>
  <c r="I40" i="23"/>
  <c r="E42" i="23"/>
  <c r="F42" i="23"/>
  <c r="G42" i="23"/>
  <c r="H42" i="23"/>
  <c r="I42" i="23"/>
  <c r="E53" i="23"/>
  <c r="F53" i="23"/>
  <c r="G53" i="23"/>
  <c r="H53" i="23"/>
  <c r="I53" i="23"/>
  <c r="E41" i="23"/>
  <c r="F41" i="23"/>
  <c r="G41" i="23"/>
  <c r="H41" i="23"/>
  <c r="I41" i="23"/>
  <c r="E52" i="23"/>
  <c r="F52" i="23"/>
  <c r="G52" i="23"/>
  <c r="H52" i="23"/>
  <c r="I52" i="23"/>
  <c r="E37" i="23"/>
  <c r="F37" i="23"/>
  <c r="G37" i="23"/>
  <c r="H37" i="23"/>
  <c r="I37" i="23"/>
  <c r="E38" i="23"/>
  <c r="F38" i="23"/>
  <c r="G38" i="23"/>
  <c r="H38" i="23"/>
  <c r="I38" i="23"/>
  <c r="E54" i="23"/>
  <c r="F54" i="23"/>
  <c r="G54" i="23"/>
  <c r="H54" i="23"/>
  <c r="I54" i="23"/>
  <c r="E45" i="23"/>
  <c r="F45" i="23"/>
  <c r="G45" i="23"/>
  <c r="H45" i="23"/>
  <c r="I45" i="23"/>
  <c r="E46" i="23"/>
  <c r="F46" i="23"/>
  <c r="G46" i="23"/>
  <c r="H46" i="23"/>
  <c r="I46" i="23"/>
  <c r="E47" i="23"/>
  <c r="F47" i="23"/>
  <c r="G47" i="23"/>
  <c r="H47" i="23"/>
  <c r="I47" i="23"/>
  <c r="E35" i="23"/>
  <c r="F35" i="23"/>
  <c r="G35" i="23"/>
  <c r="H35" i="23"/>
  <c r="I35" i="23"/>
  <c r="E36" i="23"/>
  <c r="F36" i="23"/>
  <c r="G36" i="23"/>
  <c r="H36" i="23"/>
  <c r="I36" i="23"/>
  <c r="E33" i="23"/>
  <c r="F33" i="23"/>
  <c r="G33" i="23"/>
  <c r="H33" i="23"/>
  <c r="I33" i="23"/>
  <c r="E34" i="23"/>
  <c r="F34" i="23"/>
  <c r="G34" i="23"/>
  <c r="H34" i="23"/>
  <c r="I34" i="23"/>
  <c r="N20" i="23"/>
  <c r="O20" i="23"/>
  <c r="P20" i="23"/>
  <c r="Q20" i="23"/>
  <c r="R20" i="23"/>
  <c r="N16" i="23"/>
  <c r="O16" i="23"/>
  <c r="P16" i="23"/>
  <c r="Q16" i="23"/>
  <c r="R16" i="23"/>
  <c r="N28" i="23"/>
  <c r="O28" i="23"/>
  <c r="P28" i="23"/>
  <c r="Q28" i="23"/>
  <c r="R28" i="23"/>
  <c r="N21" i="23"/>
  <c r="O21" i="23"/>
  <c r="P21" i="23"/>
  <c r="Q21" i="23"/>
  <c r="R21" i="23"/>
  <c r="N27" i="23"/>
  <c r="O27" i="23"/>
  <c r="P27" i="23"/>
  <c r="Q27" i="23"/>
  <c r="R27" i="23"/>
  <c r="N10" i="23"/>
  <c r="O10" i="23"/>
  <c r="P10" i="23"/>
  <c r="Q10" i="23"/>
  <c r="R10" i="23"/>
  <c r="N11" i="23"/>
  <c r="O11" i="23"/>
  <c r="P11" i="23"/>
  <c r="Q11" i="23"/>
  <c r="R11" i="23"/>
  <c r="N8" i="23"/>
  <c r="O8" i="23"/>
  <c r="P8" i="23"/>
  <c r="Q8" i="23"/>
  <c r="R8" i="23"/>
  <c r="N25" i="23"/>
  <c r="O25" i="23"/>
  <c r="P25" i="23"/>
  <c r="Q25" i="23"/>
  <c r="R25" i="23"/>
  <c r="N4" i="23"/>
  <c r="O4" i="23"/>
  <c r="P4" i="23"/>
  <c r="Q4" i="23"/>
  <c r="R4" i="23"/>
  <c r="N5" i="23"/>
  <c r="O5" i="23"/>
  <c r="P5" i="23"/>
  <c r="Q5" i="23"/>
  <c r="R5" i="23"/>
  <c r="N19" i="23"/>
  <c r="O19" i="23"/>
  <c r="P19" i="23"/>
  <c r="Q19" i="23"/>
  <c r="R19" i="23"/>
  <c r="N29" i="23"/>
  <c r="O29" i="23"/>
  <c r="P29" i="23"/>
  <c r="Q29" i="23"/>
  <c r="R29" i="23"/>
  <c r="N9" i="23"/>
  <c r="O9" i="23"/>
  <c r="P9" i="23"/>
  <c r="Q9" i="23"/>
  <c r="R9" i="23"/>
  <c r="N24" i="23"/>
  <c r="O24" i="23"/>
  <c r="P24" i="23"/>
  <c r="Q24" i="23"/>
  <c r="R24" i="23"/>
  <c r="N15" i="23"/>
  <c r="O15" i="23"/>
  <c r="P15" i="23"/>
  <c r="Q15" i="23"/>
  <c r="R15" i="23"/>
  <c r="N26" i="23"/>
  <c r="O26" i="23"/>
  <c r="P26" i="23"/>
  <c r="Q26" i="23"/>
  <c r="R26" i="23"/>
  <c r="N17" i="23"/>
  <c r="O17" i="23"/>
  <c r="P17" i="23"/>
  <c r="Q17" i="23"/>
  <c r="R17" i="23"/>
  <c r="N18" i="23"/>
  <c r="O18" i="23"/>
  <c r="P18" i="23"/>
  <c r="Q18" i="23"/>
  <c r="R18" i="23"/>
  <c r="N22" i="23"/>
  <c r="O22" i="23"/>
  <c r="P22" i="23"/>
  <c r="Q22" i="23"/>
  <c r="R22" i="23"/>
  <c r="N23" i="23"/>
  <c r="O23" i="23"/>
  <c r="P23" i="23"/>
  <c r="Q23" i="23"/>
  <c r="R23" i="23"/>
  <c r="N6" i="23"/>
  <c r="O6" i="23"/>
  <c r="P6" i="23"/>
  <c r="Q6" i="23"/>
  <c r="R6" i="23"/>
  <c r="N7" i="23"/>
  <c r="O7" i="23"/>
  <c r="P7" i="23"/>
  <c r="Q7" i="23"/>
  <c r="R7" i="23"/>
  <c r="N12" i="23"/>
  <c r="O12" i="23"/>
  <c r="P12" i="23"/>
  <c r="Q12" i="23"/>
  <c r="R12" i="23"/>
  <c r="N13" i="23"/>
  <c r="O13" i="23"/>
  <c r="P13" i="23"/>
  <c r="Q13" i="23"/>
  <c r="R13" i="23"/>
  <c r="N14" i="23"/>
  <c r="O14" i="23"/>
  <c r="P14" i="23"/>
  <c r="Q14" i="23"/>
  <c r="R14" i="23"/>
  <c r="E15" i="23"/>
  <c r="F15" i="23"/>
  <c r="G15" i="23"/>
  <c r="H15" i="23"/>
  <c r="I15" i="23"/>
  <c r="E14" i="23"/>
  <c r="F14" i="23"/>
  <c r="G14" i="23"/>
  <c r="H14" i="23"/>
  <c r="I14" i="23"/>
  <c r="E28" i="23"/>
  <c r="F28" i="23"/>
  <c r="G28" i="23"/>
  <c r="H28" i="23"/>
  <c r="I28" i="23"/>
  <c r="E18" i="23"/>
  <c r="F18" i="23"/>
  <c r="G18" i="23"/>
  <c r="H18" i="23"/>
  <c r="I18" i="23"/>
  <c r="E24" i="23"/>
  <c r="F24" i="23"/>
  <c r="G24" i="23"/>
  <c r="H24" i="23"/>
  <c r="I24" i="23"/>
  <c r="E20" i="23"/>
  <c r="F20" i="23"/>
  <c r="G20" i="23"/>
  <c r="H20" i="23"/>
  <c r="I20" i="23"/>
  <c r="E21" i="23"/>
  <c r="F21" i="23"/>
  <c r="G21" i="23"/>
  <c r="H21" i="23"/>
  <c r="I21" i="23"/>
  <c r="E16" i="23"/>
  <c r="F16" i="23"/>
  <c r="G16" i="23"/>
  <c r="H16" i="23"/>
  <c r="I16" i="23"/>
  <c r="E26" i="23"/>
  <c r="F26" i="23"/>
  <c r="G26" i="23"/>
  <c r="H26" i="23"/>
  <c r="I26" i="23"/>
  <c r="E12" i="23"/>
  <c r="F12" i="23"/>
  <c r="G12" i="23"/>
  <c r="H12" i="23"/>
  <c r="I12" i="23"/>
  <c r="E13" i="23"/>
  <c r="F13" i="23"/>
  <c r="G13" i="23"/>
  <c r="H13" i="23"/>
  <c r="I13" i="23"/>
  <c r="E17" i="23"/>
  <c r="F17" i="23"/>
  <c r="G17" i="23"/>
  <c r="H17" i="23"/>
  <c r="I17" i="23"/>
  <c r="E25" i="23"/>
  <c r="F25" i="23"/>
  <c r="G25" i="23"/>
  <c r="H25" i="23"/>
  <c r="I25" i="23"/>
  <c r="E22" i="23"/>
  <c r="F22" i="23"/>
  <c r="G22" i="23"/>
  <c r="H22" i="23"/>
  <c r="I22" i="23"/>
  <c r="E19" i="23"/>
  <c r="F19" i="23"/>
  <c r="G19" i="23"/>
  <c r="H19" i="23"/>
  <c r="I19" i="23"/>
  <c r="E27" i="23"/>
  <c r="F27" i="23"/>
  <c r="G27" i="23"/>
  <c r="H27" i="23"/>
  <c r="I27" i="23"/>
  <c r="E23" i="23"/>
  <c r="F23" i="23"/>
  <c r="G23" i="23"/>
  <c r="H23" i="23"/>
  <c r="I23" i="23"/>
  <c r="E8" i="23"/>
  <c r="F8" i="23"/>
  <c r="G8" i="23"/>
  <c r="H8" i="23"/>
  <c r="I8" i="23"/>
  <c r="E9" i="23"/>
  <c r="F9" i="23"/>
  <c r="G9" i="23"/>
  <c r="H9" i="23"/>
  <c r="I9" i="23"/>
  <c r="E10" i="23"/>
  <c r="F10" i="23"/>
  <c r="G10" i="23"/>
  <c r="H10" i="23"/>
  <c r="I10" i="23"/>
  <c r="E11" i="23"/>
  <c r="F11" i="23"/>
  <c r="G11" i="23"/>
  <c r="H11" i="23"/>
  <c r="I11" i="23"/>
  <c r="E6" i="23"/>
  <c r="F6" i="23"/>
  <c r="G6" i="23"/>
  <c r="H6" i="23"/>
  <c r="I6" i="23"/>
  <c r="E7" i="23"/>
  <c r="F7" i="23"/>
  <c r="G7" i="23"/>
  <c r="H7" i="23"/>
  <c r="I7" i="23"/>
  <c r="E4" i="23"/>
  <c r="F4" i="23"/>
  <c r="G4" i="23"/>
  <c r="H4" i="23"/>
  <c r="I4" i="23"/>
  <c r="E5" i="23"/>
  <c r="F5" i="23"/>
  <c r="G5" i="23"/>
  <c r="H5" i="23"/>
  <c r="I5" i="23"/>
  <c r="D34" i="23"/>
  <c r="D33" i="23"/>
  <c r="D36" i="23"/>
  <c r="D35" i="23"/>
  <c r="B34" i="23"/>
  <c r="B33" i="23"/>
  <c r="B36" i="23"/>
  <c r="B35" i="23"/>
  <c r="M13" i="23"/>
  <c r="M14" i="23"/>
  <c r="M12" i="23"/>
  <c r="K14" i="23"/>
  <c r="K13" i="23"/>
  <c r="K12" i="23"/>
  <c r="D7" i="23"/>
  <c r="D4" i="23"/>
  <c r="D5" i="23"/>
  <c r="D6" i="23"/>
  <c r="B5" i="23"/>
  <c r="B4" i="23"/>
  <c r="B7" i="23"/>
  <c r="B6" i="23"/>
  <c r="D46" i="23"/>
  <c r="D47" i="23"/>
  <c r="D45" i="23"/>
  <c r="B47" i="23"/>
  <c r="B46" i="23"/>
  <c r="B45" i="23"/>
  <c r="M7" i="23"/>
  <c r="M6" i="23"/>
  <c r="K7" i="23"/>
  <c r="K6" i="23"/>
  <c r="D11" i="23"/>
  <c r="D10" i="23"/>
  <c r="B11" i="23"/>
  <c r="B10" i="23"/>
  <c r="D38" i="23"/>
  <c r="D54" i="23"/>
  <c r="D37" i="23"/>
  <c r="B54" i="23"/>
  <c r="B38" i="23"/>
  <c r="B37" i="23"/>
  <c r="M18" i="23"/>
  <c r="M22" i="23"/>
  <c r="M23" i="23"/>
  <c r="M17" i="23"/>
  <c r="K23" i="23"/>
  <c r="K22" i="23"/>
  <c r="K18" i="23"/>
  <c r="K17" i="23"/>
  <c r="D9" i="23"/>
  <c r="D8" i="23"/>
  <c r="B9" i="23"/>
  <c r="B8" i="23"/>
  <c r="D23" i="23"/>
  <c r="B23" i="23"/>
  <c r="D52" i="23"/>
  <c r="D41" i="23"/>
  <c r="B52" i="23"/>
  <c r="B41" i="23"/>
  <c r="M26" i="23"/>
  <c r="M15" i="23"/>
  <c r="K26" i="23"/>
  <c r="K15" i="23"/>
  <c r="D27" i="23"/>
  <c r="D19" i="23"/>
  <c r="B27" i="23"/>
  <c r="B19" i="23"/>
  <c r="D53" i="23"/>
  <c r="D42" i="23"/>
  <c r="B53" i="23"/>
  <c r="B42" i="23"/>
  <c r="M24" i="23"/>
  <c r="M9" i="23"/>
  <c r="K24" i="23"/>
  <c r="K9" i="23"/>
  <c r="D22" i="23"/>
  <c r="B22" i="23"/>
  <c r="D40" i="23"/>
  <c r="B40" i="23"/>
  <c r="M29" i="23"/>
  <c r="M19" i="23"/>
  <c r="K29" i="23"/>
  <c r="K19" i="23"/>
  <c r="D25" i="23"/>
  <c r="D17" i="23"/>
  <c r="B25" i="23"/>
  <c r="B17" i="23"/>
  <c r="D50" i="23"/>
  <c r="B50" i="23"/>
  <c r="M5" i="23"/>
  <c r="M4" i="23"/>
  <c r="K5" i="23"/>
  <c r="K4" i="23"/>
  <c r="D13" i="23"/>
  <c r="D12" i="23"/>
  <c r="B13" i="23"/>
  <c r="B12" i="23"/>
  <c r="D56" i="23"/>
  <c r="D48" i="23"/>
  <c r="B56" i="23"/>
  <c r="B48" i="23"/>
  <c r="M25" i="23"/>
  <c r="M8" i="23"/>
  <c r="K25" i="23"/>
  <c r="K8" i="23"/>
  <c r="D26" i="23"/>
  <c r="D16" i="23"/>
  <c r="B26" i="23"/>
  <c r="B16" i="23"/>
  <c r="D49" i="23"/>
  <c r="B49" i="23"/>
  <c r="M11" i="23"/>
  <c r="M10" i="23"/>
  <c r="K11" i="23"/>
  <c r="K10" i="23"/>
  <c r="D21" i="23"/>
  <c r="D20" i="23"/>
  <c r="B21" i="23"/>
  <c r="B20" i="23"/>
  <c r="D51" i="23"/>
  <c r="D39" i="23"/>
  <c r="M27" i="23"/>
  <c r="M21" i="23"/>
  <c r="B51" i="23"/>
  <c r="B39" i="23"/>
  <c r="K27" i="23"/>
  <c r="K21" i="23"/>
  <c r="D24" i="23"/>
  <c r="D18" i="23"/>
  <c r="B24" i="23"/>
  <c r="B18" i="23"/>
  <c r="D55" i="23"/>
  <c r="D43" i="23"/>
  <c r="B55" i="23"/>
  <c r="B43" i="23"/>
  <c r="M28" i="23"/>
  <c r="M16" i="23"/>
  <c r="K28" i="23"/>
  <c r="K16" i="23"/>
  <c r="D28" i="23"/>
  <c r="D14" i="23"/>
  <c r="B28" i="23"/>
  <c r="B14" i="23"/>
  <c r="D44" i="23"/>
  <c r="B44" i="23"/>
  <c r="M20" i="23"/>
  <c r="K20" i="23"/>
  <c r="D15" i="23"/>
  <c r="B15" i="23"/>
  <c r="C21" i="51"/>
  <c r="D21" i="51"/>
  <c r="E21" i="51"/>
  <c r="C22" i="51"/>
  <c r="D22" i="51"/>
  <c r="E22" i="51"/>
  <c r="C23" i="51"/>
  <c r="D23" i="51"/>
  <c r="E23" i="51"/>
  <c r="C24" i="51"/>
  <c r="D24" i="51"/>
  <c r="E24" i="51"/>
  <c r="C25" i="51"/>
  <c r="D25" i="51"/>
  <c r="E25" i="51"/>
  <c r="C26" i="51"/>
  <c r="D26" i="51"/>
  <c r="E26" i="51"/>
  <c r="C27" i="51"/>
  <c r="D27" i="51"/>
  <c r="E27" i="51"/>
  <c r="C28" i="51"/>
  <c r="D28" i="51"/>
  <c r="E28" i="51"/>
  <c r="C29" i="51"/>
  <c r="D29" i="51"/>
  <c r="E29" i="51"/>
  <c r="C30" i="51"/>
  <c r="D30" i="51"/>
  <c r="E30" i="51"/>
  <c r="C31" i="51"/>
  <c r="D31" i="51"/>
  <c r="E31" i="51"/>
  <c r="C32" i="51"/>
  <c r="D32" i="51"/>
  <c r="E32" i="51"/>
  <c r="C13" i="51"/>
  <c r="C14" i="51"/>
  <c r="C15" i="51"/>
  <c r="C28" i="45"/>
  <c r="D28" i="45"/>
  <c r="E28" i="45"/>
  <c r="F28" i="45"/>
  <c r="G28" i="45"/>
  <c r="H28" i="45"/>
  <c r="C29" i="45"/>
  <c r="D29" i="45"/>
  <c r="E29" i="45"/>
  <c r="F29" i="45"/>
  <c r="G29" i="45"/>
  <c r="H29" i="45"/>
  <c r="C30" i="45"/>
  <c r="D30" i="45"/>
  <c r="E30" i="45"/>
  <c r="F30" i="45"/>
  <c r="C31" i="45"/>
  <c r="D31" i="45"/>
  <c r="E31" i="45"/>
  <c r="F31" i="45"/>
  <c r="G31" i="45"/>
  <c r="H31" i="45"/>
  <c r="C32" i="45"/>
  <c r="D32" i="45"/>
  <c r="E32" i="45"/>
  <c r="F32" i="45"/>
  <c r="C33" i="45"/>
  <c r="D33" i="45"/>
  <c r="E33" i="45"/>
  <c r="F33" i="45"/>
  <c r="G33" i="45"/>
  <c r="H33" i="45"/>
  <c r="C34" i="45"/>
  <c r="D34" i="45"/>
  <c r="E34" i="45"/>
  <c r="F34" i="45"/>
  <c r="C35" i="45"/>
  <c r="D35" i="45"/>
  <c r="E35" i="45"/>
  <c r="F35" i="45"/>
  <c r="G35" i="45"/>
  <c r="H35" i="45"/>
  <c r="C36" i="45"/>
  <c r="D36" i="45"/>
  <c r="E36" i="45"/>
  <c r="F36" i="45"/>
  <c r="C37" i="45"/>
  <c r="D37" i="45"/>
  <c r="E37" i="45"/>
  <c r="F37" i="45"/>
  <c r="G37" i="45"/>
  <c r="H37" i="45"/>
  <c r="C38" i="45"/>
  <c r="D38" i="45"/>
  <c r="E38" i="45"/>
  <c r="F38" i="45"/>
  <c r="C39" i="45"/>
  <c r="D39" i="45"/>
  <c r="E39" i="45"/>
  <c r="F39" i="45"/>
  <c r="G39" i="45"/>
  <c r="H39" i="45"/>
  <c r="C40" i="45"/>
  <c r="D40" i="45"/>
  <c r="E40" i="45"/>
  <c r="F40" i="45"/>
  <c r="C41" i="45"/>
  <c r="D41" i="45"/>
  <c r="E41" i="45"/>
  <c r="F41" i="45"/>
  <c r="G41" i="45"/>
  <c r="H41" i="45"/>
  <c r="C42" i="45"/>
  <c r="D42" i="45"/>
  <c r="E42" i="45"/>
  <c r="F42" i="45"/>
  <c r="C43" i="45"/>
  <c r="D43" i="45"/>
  <c r="E43" i="45"/>
  <c r="F43" i="45"/>
  <c r="G43" i="45"/>
  <c r="H43" i="45"/>
  <c r="C44" i="45"/>
  <c r="D44" i="45"/>
  <c r="E44" i="45"/>
  <c r="F44" i="45"/>
  <c r="C45" i="45"/>
  <c r="D45" i="45"/>
  <c r="E45" i="45"/>
  <c r="F45" i="45"/>
  <c r="G45" i="45"/>
  <c r="H45" i="45"/>
  <c r="C46" i="45"/>
  <c r="D46" i="45"/>
  <c r="E46" i="45"/>
  <c r="F46" i="45"/>
  <c r="B46" i="45"/>
  <c r="B45" i="45"/>
  <c r="B44" i="45"/>
  <c r="B43" i="45"/>
  <c r="B42" i="45"/>
  <c r="B41" i="45"/>
  <c r="B40" i="45"/>
  <c r="B39" i="45"/>
  <c r="B38" i="45"/>
  <c r="B37" i="45"/>
  <c r="B36" i="45"/>
  <c r="B35" i="45"/>
  <c r="B34" i="45"/>
  <c r="B33" i="45"/>
  <c r="B32" i="45"/>
  <c r="B31" i="45"/>
  <c r="B30" i="45"/>
  <c r="B29" i="45"/>
  <c r="B28" i="45"/>
  <c r="C24" i="45"/>
  <c r="D24" i="45"/>
  <c r="E24" i="45"/>
  <c r="C25" i="45"/>
  <c r="D25" i="45"/>
  <c r="E25" i="45"/>
  <c r="B25" i="45"/>
  <c r="B24" i="45"/>
  <c r="C18" i="45"/>
  <c r="B18" i="45"/>
  <c r="C4" i="45"/>
  <c r="D4" i="45"/>
  <c r="E4" i="45"/>
  <c r="F4" i="45"/>
  <c r="G4" i="45"/>
  <c r="C5" i="45"/>
  <c r="D5" i="45"/>
  <c r="E5" i="45"/>
  <c r="F5" i="45"/>
  <c r="G5" i="45"/>
  <c r="C6" i="45"/>
  <c r="D6" i="45"/>
  <c r="E6" i="45"/>
  <c r="F6" i="45"/>
  <c r="G6" i="45"/>
  <c r="C7" i="45"/>
  <c r="D7" i="45"/>
  <c r="E7" i="45"/>
  <c r="F7" i="45"/>
  <c r="G7" i="45"/>
  <c r="C8" i="45"/>
  <c r="D8" i="45"/>
  <c r="E8" i="45"/>
  <c r="F8" i="45"/>
  <c r="G8" i="45"/>
  <c r="C9" i="45"/>
  <c r="D9" i="45"/>
  <c r="E9" i="45"/>
  <c r="F9" i="45"/>
  <c r="G9" i="45"/>
  <c r="C10" i="45"/>
  <c r="D10" i="45"/>
  <c r="E10" i="45"/>
  <c r="F10" i="45"/>
  <c r="G10" i="45"/>
  <c r="C11" i="45"/>
  <c r="D11" i="45"/>
  <c r="E11" i="45"/>
  <c r="F11" i="45"/>
  <c r="G11" i="45"/>
  <c r="C12" i="45"/>
  <c r="D12" i="45"/>
  <c r="E12" i="45"/>
  <c r="F12" i="45"/>
  <c r="G12" i="45"/>
  <c r="B12" i="45"/>
  <c r="B11" i="45"/>
  <c r="B10" i="45"/>
  <c r="B9" i="45"/>
  <c r="B8" i="45"/>
  <c r="B7" i="45"/>
  <c r="B6" i="45"/>
  <c r="B5" i="45"/>
  <c r="B4" i="45"/>
  <c r="C43" i="63"/>
  <c r="D43" i="63"/>
  <c r="E43" i="63"/>
  <c r="B43" i="63"/>
  <c r="C39" i="63"/>
  <c r="D39" i="63"/>
  <c r="E39" i="63"/>
  <c r="C40" i="63"/>
  <c r="D40" i="63"/>
  <c r="E40" i="63"/>
  <c r="B40" i="63"/>
  <c r="B39" i="63"/>
  <c r="C27" i="63"/>
  <c r="D27" i="63"/>
  <c r="E27" i="63"/>
  <c r="F27" i="63"/>
  <c r="G27" i="63"/>
  <c r="H27" i="63"/>
  <c r="C28" i="63"/>
  <c r="D28" i="63"/>
  <c r="E28" i="63"/>
  <c r="F28" i="63"/>
  <c r="C29" i="63"/>
  <c r="D29" i="63"/>
  <c r="E29" i="63"/>
  <c r="F29" i="63"/>
  <c r="G29" i="63"/>
  <c r="H29" i="63"/>
  <c r="C30" i="63"/>
  <c r="D30" i="63"/>
  <c r="E30" i="63"/>
  <c r="F30" i="63"/>
  <c r="C31" i="63"/>
  <c r="D31" i="63"/>
  <c r="E31" i="63"/>
  <c r="F31" i="63"/>
  <c r="G31" i="63"/>
  <c r="H31" i="63"/>
  <c r="C32" i="63"/>
  <c r="D32" i="63"/>
  <c r="E32" i="63"/>
  <c r="F32" i="63"/>
  <c r="C33" i="63"/>
  <c r="D33" i="63"/>
  <c r="E33" i="63"/>
  <c r="F33" i="63"/>
  <c r="G33" i="63"/>
  <c r="H33" i="63"/>
  <c r="C34" i="63"/>
  <c r="D34" i="63"/>
  <c r="E34" i="63"/>
  <c r="F34" i="63"/>
  <c r="C35" i="63"/>
  <c r="D35" i="63"/>
  <c r="E35" i="63"/>
  <c r="F35" i="63"/>
  <c r="G35" i="63"/>
  <c r="H35" i="63"/>
  <c r="C36" i="63"/>
  <c r="D36" i="63"/>
  <c r="E36" i="63"/>
  <c r="F36" i="63"/>
  <c r="B36" i="63"/>
  <c r="B35" i="63"/>
  <c r="B34" i="63"/>
  <c r="B33" i="63"/>
  <c r="B32" i="63"/>
  <c r="B31" i="63"/>
  <c r="B30" i="63"/>
  <c r="B29" i="63"/>
  <c r="B28" i="63"/>
  <c r="B27" i="63"/>
  <c r="C23" i="63"/>
  <c r="D23" i="63"/>
  <c r="E23" i="63"/>
  <c r="C24" i="63"/>
  <c r="D24" i="63"/>
  <c r="E24" i="63"/>
  <c r="B24" i="63"/>
  <c r="B23" i="63"/>
  <c r="C20" i="63"/>
  <c r="D20" i="63"/>
  <c r="E20" i="63"/>
  <c r="B20" i="63"/>
  <c r="C7" i="63"/>
  <c r="D7" i="63"/>
  <c r="E7" i="63"/>
  <c r="F7" i="63"/>
  <c r="G7" i="63"/>
  <c r="C8" i="63"/>
  <c r="D8" i="63"/>
  <c r="E8" i="63"/>
  <c r="F8" i="63"/>
  <c r="G8" i="63"/>
  <c r="C9" i="63"/>
  <c r="D9" i="63"/>
  <c r="E9" i="63"/>
  <c r="F9" i="63"/>
  <c r="G9" i="63"/>
  <c r="C10" i="63"/>
  <c r="D10" i="63"/>
  <c r="E10" i="63"/>
  <c r="F10" i="63"/>
  <c r="G10" i="63"/>
  <c r="C11" i="63"/>
  <c r="D11" i="63"/>
  <c r="E11" i="63"/>
  <c r="F11" i="63"/>
  <c r="G11" i="63"/>
  <c r="C12" i="63"/>
  <c r="D12" i="63"/>
  <c r="E12" i="63"/>
  <c r="F12" i="63"/>
  <c r="G12" i="63"/>
  <c r="C13" i="63"/>
  <c r="D13" i="63"/>
  <c r="E13" i="63"/>
  <c r="F13" i="63"/>
  <c r="G13" i="63"/>
  <c r="C14" i="63"/>
  <c r="D14" i="63"/>
  <c r="E14" i="63"/>
  <c r="F14" i="63"/>
  <c r="G14" i="63"/>
  <c r="B14" i="63"/>
  <c r="B13" i="63"/>
  <c r="B12" i="63"/>
  <c r="B11" i="63"/>
  <c r="B10" i="63"/>
  <c r="B9" i="63"/>
  <c r="B8" i="63"/>
  <c r="B7" i="63"/>
  <c r="C52" i="63"/>
  <c r="D52" i="63"/>
  <c r="E52" i="63"/>
  <c r="F52" i="63"/>
  <c r="G52" i="63"/>
  <c r="H52" i="63"/>
  <c r="I52" i="63"/>
  <c r="J52" i="63"/>
  <c r="K52" i="63"/>
  <c r="C48" i="63"/>
  <c r="D48" i="63"/>
  <c r="E48" i="63"/>
  <c r="F48" i="63"/>
  <c r="G48" i="63"/>
  <c r="H48" i="63"/>
  <c r="I48" i="63"/>
  <c r="J48" i="63"/>
  <c r="K48" i="63"/>
  <c r="B52" i="63"/>
  <c r="B48" i="63"/>
  <c r="C25" i="64"/>
  <c r="D25" i="64"/>
  <c r="E25" i="64"/>
  <c r="C26" i="64"/>
  <c r="D26" i="64"/>
  <c r="E26" i="64"/>
  <c r="C27" i="64"/>
  <c r="D27" i="64"/>
  <c r="E27" i="64"/>
  <c r="B27" i="64"/>
  <c r="B26" i="64"/>
  <c r="B25" i="64"/>
  <c r="C17" i="64"/>
  <c r="D17" i="64"/>
  <c r="E17" i="64"/>
  <c r="C18" i="64"/>
  <c r="D18" i="64"/>
  <c r="E18" i="64"/>
  <c r="B18" i="64"/>
  <c r="B17" i="64"/>
  <c r="C14" i="64"/>
  <c r="D14" i="64"/>
  <c r="E14" i="64"/>
  <c r="B14" i="64"/>
  <c r="C10" i="64"/>
  <c r="C11" i="64"/>
  <c r="B11" i="64"/>
  <c r="B10" i="64"/>
  <c r="C38" i="64"/>
  <c r="D38" i="64"/>
  <c r="E38" i="64"/>
  <c r="F38" i="64"/>
  <c r="G38" i="64"/>
  <c r="H38" i="64"/>
  <c r="I38" i="64"/>
  <c r="J38" i="64"/>
  <c r="K38" i="64"/>
  <c r="C34" i="64"/>
  <c r="D34" i="64"/>
  <c r="E34" i="64"/>
  <c r="F34" i="64"/>
  <c r="G34" i="64"/>
  <c r="H34" i="64"/>
  <c r="I34" i="64"/>
  <c r="J34" i="64"/>
  <c r="K34" i="64"/>
  <c r="B38" i="64"/>
  <c r="B34" i="64"/>
  <c r="B31" i="51"/>
  <c r="B32" i="51"/>
  <c r="B30" i="51"/>
  <c r="B29" i="51"/>
  <c r="B28" i="51"/>
  <c r="B27" i="51"/>
  <c r="B26" i="51"/>
  <c r="B25" i="51"/>
  <c r="B24" i="51"/>
  <c r="B23" i="51"/>
  <c r="B22" i="51"/>
  <c r="B21" i="51"/>
  <c r="B15" i="51"/>
  <c r="B14" i="51"/>
  <c r="B13" i="51"/>
  <c r="C10" i="51"/>
  <c r="D10" i="51"/>
  <c r="E10" i="51"/>
  <c r="F10" i="51"/>
  <c r="G10" i="51"/>
  <c r="B10" i="51"/>
  <c r="C4" i="51"/>
  <c r="D4" i="51"/>
  <c r="E4" i="51"/>
  <c r="F4" i="51"/>
  <c r="G4" i="51"/>
  <c r="C5" i="51"/>
  <c r="D5" i="51"/>
  <c r="E5" i="51"/>
  <c r="F5" i="51"/>
  <c r="G5" i="51"/>
  <c r="C6" i="51"/>
  <c r="D6" i="51"/>
  <c r="E6" i="51"/>
  <c r="F6" i="51"/>
  <c r="G6" i="51"/>
  <c r="C7" i="51"/>
  <c r="D7" i="51"/>
  <c r="E7" i="51"/>
  <c r="F7" i="51"/>
  <c r="G7" i="51"/>
  <c r="B7" i="51"/>
  <c r="B6" i="51"/>
  <c r="B5" i="51"/>
  <c r="B4" i="51"/>
  <c r="C48" i="51"/>
  <c r="D48" i="51"/>
  <c r="E48" i="51"/>
  <c r="F48" i="51"/>
  <c r="G48" i="51"/>
  <c r="H48" i="51"/>
  <c r="I48" i="51"/>
  <c r="J48" i="51"/>
  <c r="K48" i="51"/>
  <c r="B48" i="51"/>
  <c r="C52" i="51"/>
  <c r="D52" i="51"/>
  <c r="E52" i="51"/>
  <c r="F52" i="51"/>
  <c r="G52" i="51"/>
  <c r="H52" i="51"/>
  <c r="I52" i="51"/>
  <c r="J52" i="51"/>
  <c r="K52" i="51"/>
  <c r="B52" i="51"/>
  <c r="C30" i="66"/>
  <c r="D30" i="66"/>
  <c r="E30" i="66"/>
  <c r="C31" i="66"/>
  <c r="D31" i="66"/>
  <c r="E31" i="66"/>
  <c r="C32" i="66"/>
  <c r="D32" i="66"/>
  <c r="E32" i="66"/>
  <c r="C33" i="66"/>
  <c r="D33" i="66"/>
  <c r="E33" i="66"/>
  <c r="C34" i="66"/>
  <c r="D34" i="66"/>
  <c r="E34" i="66"/>
  <c r="C35" i="66"/>
  <c r="D35" i="66"/>
  <c r="E35" i="66"/>
  <c r="C36" i="66"/>
  <c r="D36" i="66"/>
  <c r="E36" i="66"/>
  <c r="B36" i="66"/>
  <c r="B35" i="66"/>
  <c r="B34" i="66"/>
  <c r="B33" i="66"/>
  <c r="B32" i="66"/>
  <c r="B31" i="66"/>
  <c r="B30" i="66"/>
  <c r="C23" i="66"/>
  <c r="D23" i="66"/>
  <c r="E23" i="66"/>
  <c r="F23" i="66"/>
  <c r="G23" i="66"/>
  <c r="H23" i="66"/>
  <c r="C24" i="66"/>
  <c r="D24" i="66"/>
  <c r="E24" i="66"/>
  <c r="F24" i="66"/>
  <c r="B24" i="66"/>
  <c r="B23" i="66"/>
  <c r="C20" i="66"/>
  <c r="D20" i="66"/>
  <c r="E20" i="66"/>
  <c r="B20" i="66"/>
  <c r="C16" i="66"/>
  <c r="D16" i="66"/>
  <c r="E16" i="66"/>
  <c r="C17" i="66"/>
  <c r="D17" i="66"/>
  <c r="E17" i="66"/>
  <c r="B17" i="66"/>
  <c r="B16" i="66"/>
  <c r="C10" i="66"/>
  <c r="C11" i="66"/>
  <c r="C12" i="66"/>
  <c r="C13" i="66"/>
  <c r="B13" i="66"/>
  <c r="B12" i="66"/>
  <c r="B11" i="66"/>
  <c r="B10" i="66"/>
  <c r="C7" i="66"/>
  <c r="D7" i="66"/>
  <c r="E7" i="66"/>
  <c r="F7" i="66"/>
  <c r="G7" i="66"/>
  <c r="B7" i="66"/>
  <c r="C4" i="66"/>
  <c r="D4" i="66"/>
  <c r="E4" i="66"/>
  <c r="F4" i="66"/>
  <c r="G4" i="66"/>
  <c r="B4" i="66"/>
  <c r="C46" i="66"/>
  <c r="D46" i="66"/>
  <c r="E46" i="66"/>
  <c r="F46" i="66"/>
  <c r="G46" i="66"/>
  <c r="H46" i="66"/>
  <c r="I46" i="66"/>
  <c r="J46" i="66"/>
  <c r="K46" i="66"/>
  <c r="C42" i="66"/>
  <c r="D42" i="66"/>
  <c r="E42" i="66"/>
  <c r="F42" i="66"/>
  <c r="G42" i="66"/>
  <c r="H42" i="66"/>
  <c r="I42" i="66"/>
  <c r="J42" i="66"/>
  <c r="K42" i="66"/>
  <c r="B46" i="66"/>
  <c r="B42" i="66"/>
  <c r="C34" i="53"/>
  <c r="D34" i="53"/>
  <c r="E34" i="53"/>
  <c r="C35" i="53"/>
  <c r="D35" i="53"/>
  <c r="E35" i="53"/>
  <c r="C36" i="53"/>
  <c r="D36" i="53"/>
  <c r="E36" i="53"/>
  <c r="C37" i="53"/>
  <c r="D37" i="53"/>
  <c r="E37" i="53"/>
  <c r="C38" i="53"/>
  <c r="D38" i="53"/>
  <c r="E38" i="53"/>
  <c r="C39" i="53"/>
  <c r="D39" i="53"/>
  <c r="E39" i="53"/>
  <c r="C40" i="53"/>
  <c r="D40" i="53"/>
  <c r="E40" i="53"/>
  <c r="B40" i="53"/>
  <c r="B39" i="53"/>
  <c r="B38" i="53"/>
  <c r="B37" i="53"/>
  <c r="B36" i="53"/>
  <c r="B35" i="53"/>
  <c r="B34" i="53"/>
  <c r="C31" i="53"/>
  <c r="D31" i="53"/>
  <c r="E31" i="53"/>
  <c r="B31" i="53"/>
  <c r="C23" i="53"/>
  <c r="D23" i="53"/>
  <c r="E23" i="53"/>
  <c r="C24" i="53"/>
  <c r="D24" i="53"/>
  <c r="E24" i="53"/>
  <c r="B24" i="53"/>
  <c r="B23" i="53"/>
  <c r="C19" i="53"/>
  <c r="D19" i="53"/>
  <c r="E19" i="53"/>
  <c r="B19" i="53"/>
  <c r="C12" i="53"/>
  <c r="C13" i="53"/>
  <c r="C14" i="53"/>
  <c r="C15" i="53"/>
  <c r="C16" i="53"/>
  <c r="B16" i="53"/>
  <c r="B15" i="53"/>
  <c r="B14" i="53"/>
  <c r="B13" i="53"/>
  <c r="B12" i="53"/>
  <c r="C7" i="53"/>
  <c r="D7" i="53"/>
  <c r="E7" i="53"/>
  <c r="F7" i="53"/>
  <c r="G7" i="53"/>
  <c r="C8" i="53"/>
  <c r="D8" i="53"/>
  <c r="E8" i="53"/>
  <c r="F8" i="53"/>
  <c r="G8" i="53"/>
  <c r="B8" i="53"/>
  <c r="B7" i="53"/>
  <c r="C54" i="53"/>
  <c r="D54" i="53"/>
  <c r="E54" i="53"/>
  <c r="F54" i="53"/>
  <c r="G54" i="53"/>
  <c r="H54" i="53"/>
  <c r="I54" i="53"/>
  <c r="J54" i="53"/>
  <c r="K54" i="53"/>
  <c r="B54" i="53"/>
  <c r="C50" i="53"/>
  <c r="D50" i="53"/>
  <c r="E50" i="53"/>
  <c r="F50" i="53"/>
  <c r="G50" i="53"/>
  <c r="H50" i="53"/>
  <c r="I50" i="53"/>
  <c r="J50" i="53"/>
  <c r="K50" i="53"/>
  <c r="B50" i="53"/>
  <c r="C36" i="67"/>
  <c r="D36" i="67"/>
  <c r="E36" i="67"/>
  <c r="C37" i="67"/>
  <c r="D37" i="67"/>
  <c r="E37" i="67"/>
  <c r="C38" i="67"/>
  <c r="D38" i="67"/>
  <c r="E38" i="67"/>
  <c r="C39" i="67"/>
  <c r="D39" i="67"/>
  <c r="E39" i="67"/>
  <c r="C40" i="67"/>
  <c r="D40" i="67"/>
  <c r="E40" i="67"/>
  <c r="C41" i="67"/>
  <c r="D41" i="67"/>
  <c r="E41" i="67"/>
  <c r="B40" i="67"/>
  <c r="B39" i="67"/>
  <c r="B38" i="67"/>
  <c r="B37" i="67"/>
  <c r="B36" i="67"/>
  <c r="C29" i="67"/>
  <c r="D29" i="67"/>
  <c r="E29" i="67"/>
  <c r="F29" i="67"/>
  <c r="G29" i="67"/>
  <c r="H29" i="67"/>
  <c r="C30" i="67"/>
  <c r="D30" i="67"/>
  <c r="E30" i="67"/>
  <c r="F30" i="67"/>
  <c r="B30" i="67"/>
  <c r="B29" i="67"/>
  <c r="C21" i="67"/>
  <c r="D21" i="67"/>
  <c r="E21" i="67"/>
  <c r="C22" i="67"/>
  <c r="D22" i="67"/>
  <c r="E22" i="67"/>
  <c r="C23" i="67"/>
  <c r="D23" i="67"/>
  <c r="E23" i="67"/>
  <c r="C24" i="67"/>
  <c r="D24" i="67"/>
  <c r="E24" i="67"/>
  <c r="C25" i="67"/>
  <c r="D25" i="67"/>
  <c r="E25" i="67"/>
  <c r="C26" i="67"/>
  <c r="D26" i="67"/>
  <c r="E26" i="67"/>
  <c r="B26" i="67"/>
  <c r="B25" i="67"/>
  <c r="B24" i="67"/>
  <c r="B23" i="67"/>
  <c r="B22" i="67"/>
  <c r="B21" i="67"/>
  <c r="C11" i="67"/>
  <c r="C12" i="67"/>
  <c r="C13" i="67"/>
  <c r="C14" i="67"/>
  <c r="C15" i="67"/>
  <c r="B15" i="67"/>
  <c r="B14" i="67"/>
  <c r="B13" i="67"/>
  <c r="B12" i="67"/>
  <c r="B11" i="67"/>
  <c r="C4" i="67"/>
  <c r="D4" i="67"/>
  <c r="E4" i="67"/>
  <c r="F4" i="67"/>
  <c r="G4" i="67"/>
  <c r="B4" i="67"/>
  <c r="C46" i="67"/>
  <c r="D46" i="67"/>
  <c r="E46" i="67"/>
  <c r="F46" i="67"/>
  <c r="G46" i="67"/>
  <c r="H46" i="67"/>
  <c r="I46" i="67"/>
  <c r="J46" i="67"/>
  <c r="K46" i="67"/>
  <c r="C50" i="67"/>
  <c r="D50" i="67"/>
  <c r="E50" i="67"/>
  <c r="F50" i="67"/>
  <c r="G50" i="67"/>
  <c r="H50" i="67"/>
  <c r="I50" i="67"/>
  <c r="J50" i="67"/>
  <c r="K50" i="67"/>
  <c r="B50" i="67"/>
  <c r="B46" i="67"/>
  <c r="B35" i="68"/>
  <c r="C31" i="68"/>
  <c r="D31" i="68"/>
  <c r="E31" i="68"/>
  <c r="C32" i="68"/>
  <c r="D32" i="68"/>
  <c r="E32" i="68"/>
  <c r="B32" i="68"/>
  <c r="B31" i="68"/>
  <c r="C21" i="68"/>
  <c r="D21" i="68"/>
  <c r="E21" i="68"/>
  <c r="C22" i="68"/>
  <c r="D22" i="68"/>
  <c r="E22" i="68"/>
  <c r="C23" i="68"/>
  <c r="D23" i="68"/>
  <c r="E23" i="68"/>
  <c r="C24" i="68"/>
  <c r="D24" i="68"/>
  <c r="E24" i="68"/>
  <c r="B24" i="68"/>
  <c r="B23" i="68"/>
  <c r="B22" i="68"/>
  <c r="B21" i="68"/>
  <c r="C18" i="68"/>
  <c r="D18" i="68"/>
  <c r="E18" i="68"/>
  <c r="B18" i="68"/>
  <c r="C10" i="68"/>
  <c r="C11" i="68"/>
  <c r="C12" i="68"/>
  <c r="C13" i="68"/>
  <c r="C14" i="68"/>
  <c r="B14" i="68"/>
  <c r="B13" i="68"/>
  <c r="B12" i="68"/>
  <c r="B11" i="68"/>
  <c r="B10" i="68"/>
  <c r="G44" i="68"/>
  <c r="H44" i="68"/>
  <c r="I44" i="68"/>
  <c r="J44" i="68"/>
  <c r="K44" i="68"/>
  <c r="C44" i="68"/>
  <c r="D44" i="68"/>
  <c r="E44" i="68"/>
  <c r="F44" i="68"/>
  <c r="C40" i="68"/>
  <c r="D40" i="68"/>
  <c r="E40" i="68"/>
  <c r="F40" i="68"/>
  <c r="G40" i="68"/>
  <c r="H40" i="68"/>
  <c r="I40" i="68"/>
  <c r="J40" i="68"/>
  <c r="K40" i="68"/>
  <c r="B44" i="68"/>
  <c r="B40" i="68"/>
  <c r="C31" i="54"/>
  <c r="D31" i="54"/>
  <c r="E31" i="54"/>
  <c r="C32" i="54"/>
  <c r="D32" i="54"/>
  <c r="E32" i="54"/>
  <c r="C33" i="54"/>
  <c r="D33" i="54"/>
  <c r="E33" i="54"/>
  <c r="C34" i="54"/>
  <c r="D34" i="54"/>
  <c r="E34" i="54"/>
  <c r="B34" i="54"/>
  <c r="B33" i="54"/>
  <c r="B32" i="54"/>
  <c r="B31" i="54"/>
  <c r="C21" i="54"/>
  <c r="D21" i="54"/>
  <c r="E21" i="54"/>
  <c r="B21" i="54"/>
  <c r="C20" i="54"/>
  <c r="D20" i="54"/>
  <c r="E20" i="54"/>
  <c r="B20" i="54"/>
  <c r="C14" i="54"/>
  <c r="D14" i="54"/>
  <c r="E14" i="54"/>
  <c r="C15" i="54"/>
  <c r="D15" i="54"/>
  <c r="E15" i="54"/>
  <c r="C16" i="54"/>
  <c r="D16" i="54"/>
  <c r="E16" i="54"/>
  <c r="C17" i="54"/>
  <c r="D17" i="54"/>
  <c r="E17" i="54"/>
  <c r="B17" i="54"/>
  <c r="B16" i="54"/>
  <c r="B15" i="54"/>
  <c r="B14" i="54"/>
  <c r="C11" i="54"/>
  <c r="B11" i="54"/>
  <c r="C7" i="54"/>
  <c r="D7" i="54"/>
  <c r="E7" i="54"/>
  <c r="F7" i="54"/>
  <c r="G7" i="54"/>
  <c r="C8" i="54"/>
  <c r="D8" i="54"/>
  <c r="E8" i="54"/>
  <c r="F8" i="54"/>
  <c r="G8" i="54"/>
  <c r="C4" i="54"/>
  <c r="D4" i="54"/>
  <c r="E4" i="54"/>
  <c r="F4" i="54"/>
  <c r="G4" i="54"/>
  <c r="B8" i="54"/>
  <c r="B7" i="54"/>
  <c r="B4" i="54"/>
  <c r="C45" i="54"/>
  <c r="D45" i="54"/>
  <c r="E45" i="54"/>
  <c r="F45" i="54"/>
  <c r="G45" i="54"/>
  <c r="H45" i="54"/>
  <c r="I45" i="54"/>
  <c r="J45" i="54"/>
  <c r="K45" i="54"/>
  <c r="B45" i="54"/>
  <c r="C41" i="54"/>
  <c r="D41" i="54"/>
  <c r="E41" i="54"/>
  <c r="F41" i="54"/>
  <c r="G41" i="54"/>
  <c r="H41" i="54"/>
  <c r="I41" i="54"/>
  <c r="J41" i="54"/>
  <c r="K41" i="54"/>
  <c r="B41" i="54"/>
  <c r="C38" i="56"/>
  <c r="D38" i="56"/>
  <c r="E38" i="56"/>
  <c r="C39" i="56"/>
  <c r="D39" i="56"/>
  <c r="E39" i="56"/>
  <c r="C40" i="56"/>
  <c r="D40" i="56"/>
  <c r="E40" i="56"/>
  <c r="C41" i="56"/>
  <c r="D41" i="56"/>
  <c r="E41" i="56"/>
  <c r="C42" i="56"/>
  <c r="D42" i="56"/>
  <c r="E42" i="56"/>
  <c r="B42" i="56"/>
  <c r="B41" i="56"/>
  <c r="B40" i="56"/>
  <c r="B39" i="56"/>
  <c r="B38" i="56"/>
  <c r="C27" i="56"/>
  <c r="D27" i="56"/>
  <c r="E27" i="56"/>
  <c r="C28" i="56"/>
  <c r="D28" i="56"/>
  <c r="E28" i="56"/>
  <c r="C29" i="56"/>
  <c r="D29" i="56"/>
  <c r="E29" i="56"/>
  <c r="C30" i="56"/>
  <c r="D30" i="56"/>
  <c r="E30" i="56"/>
  <c r="B30" i="56"/>
  <c r="B29" i="56"/>
  <c r="B28" i="56"/>
  <c r="B27" i="56"/>
  <c r="C23" i="56"/>
  <c r="D23" i="56"/>
  <c r="E23" i="56"/>
  <c r="C24" i="56"/>
  <c r="D24" i="56"/>
  <c r="E24" i="56"/>
  <c r="B24" i="56"/>
  <c r="B23" i="56"/>
  <c r="C22" i="56"/>
  <c r="D22" i="56"/>
  <c r="E22" i="56"/>
  <c r="B22" i="56"/>
  <c r="C10" i="56"/>
  <c r="C11" i="56"/>
  <c r="C12" i="56"/>
  <c r="C13" i="56"/>
  <c r="C14" i="56"/>
  <c r="C15" i="56"/>
  <c r="C16" i="56"/>
  <c r="C4" i="56"/>
  <c r="D4" i="56"/>
  <c r="E4" i="56"/>
  <c r="F4" i="56"/>
  <c r="G4" i="56"/>
  <c r="B16" i="56"/>
  <c r="B15" i="56"/>
  <c r="B14" i="56"/>
  <c r="B13" i="56"/>
  <c r="B12" i="56"/>
  <c r="B11" i="56"/>
  <c r="B10" i="56"/>
  <c r="B4" i="56"/>
  <c r="C54" i="56"/>
  <c r="D54" i="56"/>
  <c r="E54" i="56"/>
  <c r="F54" i="56"/>
  <c r="G54" i="56"/>
  <c r="H54" i="56"/>
  <c r="I54" i="56"/>
  <c r="J54" i="56"/>
  <c r="K54" i="56"/>
  <c r="B54" i="56"/>
  <c r="C58" i="56"/>
  <c r="D58" i="56"/>
  <c r="E58" i="56"/>
  <c r="F58" i="56"/>
  <c r="G58" i="56"/>
  <c r="H58" i="56"/>
  <c r="I58" i="56"/>
  <c r="J58" i="56"/>
  <c r="K58" i="56"/>
  <c r="B58" i="56"/>
  <c r="C52" i="57"/>
  <c r="D52" i="57"/>
  <c r="E52" i="57"/>
  <c r="B52" i="57"/>
  <c r="C48" i="57"/>
  <c r="D48" i="57"/>
  <c r="E48" i="57"/>
  <c r="C49" i="57"/>
  <c r="D49" i="57"/>
  <c r="E49" i="57"/>
  <c r="B49" i="57"/>
  <c r="B48" i="57"/>
  <c r="C29" i="57"/>
  <c r="D29" i="57"/>
  <c r="E29" i="57"/>
  <c r="F29" i="57"/>
  <c r="G29" i="57"/>
  <c r="H29" i="57"/>
  <c r="C30" i="57"/>
  <c r="D30" i="57"/>
  <c r="E30" i="57"/>
  <c r="F30" i="57"/>
  <c r="G30" i="57"/>
  <c r="H30" i="57"/>
  <c r="C31" i="57"/>
  <c r="D31" i="57"/>
  <c r="E31" i="57"/>
  <c r="F31" i="57"/>
  <c r="C32" i="57"/>
  <c r="D32" i="57"/>
  <c r="E32" i="57"/>
  <c r="F32" i="57"/>
  <c r="G32" i="57"/>
  <c r="H32" i="57"/>
  <c r="C33" i="57"/>
  <c r="D33" i="57"/>
  <c r="E33" i="57"/>
  <c r="F33" i="57"/>
  <c r="C34" i="57"/>
  <c r="D34" i="57"/>
  <c r="E34" i="57"/>
  <c r="F34" i="57"/>
  <c r="G34" i="57"/>
  <c r="H34" i="57"/>
  <c r="C35" i="57"/>
  <c r="D35" i="57"/>
  <c r="E35" i="57"/>
  <c r="F35" i="57"/>
  <c r="C36" i="57"/>
  <c r="D36" i="57"/>
  <c r="E36" i="57"/>
  <c r="F36" i="57"/>
  <c r="G36" i="57"/>
  <c r="H36" i="57"/>
  <c r="C37" i="57"/>
  <c r="D37" i="57"/>
  <c r="E37" i="57"/>
  <c r="F37" i="57"/>
  <c r="C38" i="57"/>
  <c r="D38" i="57"/>
  <c r="E38" i="57"/>
  <c r="F38" i="57"/>
  <c r="G38" i="57"/>
  <c r="H38" i="57"/>
  <c r="C39" i="57"/>
  <c r="D39" i="57"/>
  <c r="E39" i="57"/>
  <c r="F39" i="57"/>
  <c r="B39" i="57"/>
  <c r="B38" i="57"/>
  <c r="B37" i="57"/>
  <c r="B36" i="57"/>
  <c r="B35" i="57"/>
  <c r="B34" i="57"/>
  <c r="B33" i="57"/>
  <c r="B32" i="57"/>
  <c r="B31" i="57"/>
  <c r="B30" i="57"/>
  <c r="B29" i="57"/>
  <c r="C19" i="57"/>
  <c r="D19" i="57"/>
  <c r="E19" i="57"/>
  <c r="C20" i="57"/>
  <c r="D20" i="57"/>
  <c r="E20" i="57"/>
  <c r="C21" i="57"/>
  <c r="D21" i="57"/>
  <c r="E21" i="57"/>
  <c r="C22" i="57"/>
  <c r="D22" i="57"/>
  <c r="E22" i="57"/>
  <c r="B22" i="57"/>
  <c r="B21" i="57"/>
  <c r="B20" i="57"/>
  <c r="B1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B13" i="57"/>
  <c r="B12" i="57"/>
  <c r="B11" i="57"/>
  <c r="B10" i="57"/>
  <c r="C4" i="57"/>
  <c r="D4" i="57"/>
  <c r="E4" i="57"/>
  <c r="F4" i="57"/>
  <c r="G4" i="57"/>
  <c r="C5" i="57"/>
  <c r="D5" i="57"/>
  <c r="E5" i="57"/>
  <c r="F5" i="57"/>
  <c r="G5" i="57"/>
  <c r="C6" i="57"/>
  <c r="D6" i="57"/>
  <c r="E6" i="57"/>
  <c r="F6" i="57"/>
  <c r="G6" i="57"/>
  <c r="B6" i="57"/>
  <c r="B5" i="57"/>
  <c r="B4" i="57"/>
  <c r="C62" i="57"/>
  <c r="D62" i="57"/>
  <c r="E62" i="57"/>
  <c r="F62" i="57"/>
  <c r="G62" i="57"/>
  <c r="H62" i="57"/>
  <c r="I62" i="57"/>
  <c r="J62" i="57"/>
  <c r="K62" i="57"/>
  <c r="B62" i="57"/>
  <c r="C58" i="57"/>
  <c r="D58" i="57"/>
  <c r="E58" i="57"/>
  <c r="F58" i="57"/>
  <c r="G58" i="57"/>
  <c r="H58" i="57"/>
  <c r="I58" i="57"/>
  <c r="J58" i="57"/>
  <c r="K58" i="57"/>
  <c r="B58" i="57"/>
  <c r="C45" i="70"/>
  <c r="D45" i="70"/>
  <c r="E45" i="70"/>
  <c r="F45" i="70"/>
  <c r="G45" i="70"/>
  <c r="H45" i="70"/>
  <c r="I45" i="70"/>
  <c r="J45" i="70"/>
  <c r="K45" i="70"/>
  <c r="B45" i="70"/>
  <c r="C41" i="70"/>
  <c r="D41" i="70"/>
  <c r="E41" i="70"/>
  <c r="F41" i="70"/>
  <c r="G41" i="70"/>
  <c r="H41" i="70"/>
  <c r="I41" i="70"/>
  <c r="J41" i="70"/>
  <c r="K41" i="70"/>
  <c r="B41" i="70"/>
  <c r="C34" i="70"/>
  <c r="D34" i="70"/>
  <c r="E34" i="70"/>
  <c r="C30" i="70"/>
  <c r="D30" i="70"/>
  <c r="E30" i="70"/>
  <c r="F30" i="70"/>
  <c r="G30" i="70"/>
  <c r="H30" i="70"/>
  <c r="C31" i="70"/>
  <c r="D31" i="70"/>
  <c r="E31" i="70"/>
  <c r="F31" i="70"/>
  <c r="C24" i="70"/>
  <c r="D24" i="70"/>
  <c r="E24" i="70"/>
  <c r="C25" i="70"/>
  <c r="D25" i="70"/>
  <c r="E25" i="70"/>
  <c r="C26" i="70"/>
  <c r="D26" i="70"/>
  <c r="E26" i="70"/>
  <c r="C18" i="70"/>
  <c r="D18" i="70"/>
  <c r="E18" i="70"/>
  <c r="C19" i="70"/>
  <c r="D19" i="70"/>
  <c r="E19" i="70"/>
  <c r="C20" i="70"/>
  <c r="D20" i="70"/>
  <c r="E20" i="70"/>
  <c r="C21" i="70"/>
  <c r="D21" i="70"/>
  <c r="E21" i="70"/>
  <c r="C10" i="70"/>
  <c r="C11" i="70"/>
  <c r="C12" i="70"/>
  <c r="C13" i="70"/>
  <c r="C14" i="70"/>
  <c r="C7" i="70"/>
  <c r="D7" i="70"/>
  <c r="E7" i="70"/>
  <c r="F7" i="70"/>
  <c r="G7" i="70"/>
  <c r="B34" i="70"/>
  <c r="B31" i="70"/>
  <c r="B30" i="70"/>
  <c r="B26" i="70"/>
  <c r="B25" i="70"/>
  <c r="B24" i="70"/>
  <c r="B21" i="70"/>
  <c r="B20" i="70"/>
  <c r="B19" i="70"/>
  <c r="B18" i="70"/>
  <c r="B15" i="70"/>
  <c r="B14" i="70"/>
  <c r="B13" i="70"/>
  <c r="B12" i="70"/>
  <c r="B11" i="70"/>
  <c r="B10" i="70"/>
  <c r="B7" i="70"/>
  <c r="C11" i="65"/>
  <c r="C12" i="65"/>
  <c r="C13" i="65"/>
  <c r="C14" i="65"/>
  <c r="C15" i="65"/>
  <c r="C16" i="65"/>
  <c r="C4" i="65"/>
  <c r="D4" i="65"/>
  <c r="E4" i="65"/>
  <c r="F4" i="65"/>
  <c r="G4" i="65"/>
  <c r="C22" i="65"/>
  <c r="D22" i="65"/>
  <c r="E22" i="65"/>
  <c r="C23" i="65"/>
  <c r="D23" i="65"/>
  <c r="E23" i="65"/>
  <c r="C24" i="65"/>
  <c r="D24" i="65"/>
  <c r="E24" i="65"/>
  <c r="C31" i="65"/>
  <c r="D31" i="65"/>
  <c r="E31" i="65"/>
  <c r="C32" i="65"/>
  <c r="D32" i="65"/>
  <c r="E32" i="65"/>
  <c r="C33" i="65"/>
  <c r="D33" i="65"/>
  <c r="E33" i="65"/>
  <c r="C34" i="65"/>
  <c r="D34" i="65"/>
  <c r="E34" i="65"/>
  <c r="B34" i="65"/>
  <c r="B33" i="65"/>
  <c r="B32" i="65"/>
  <c r="B31" i="65"/>
  <c r="B24" i="65"/>
  <c r="B23" i="65"/>
  <c r="B22" i="65"/>
  <c r="B16" i="65"/>
  <c r="B15" i="65"/>
  <c r="B14" i="65"/>
  <c r="B13" i="65"/>
  <c r="B12" i="65"/>
  <c r="B11" i="65"/>
  <c r="B4" i="65"/>
  <c r="C46" i="65"/>
  <c r="D46" i="65"/>
  <c r="E46" i="65"/>
  <c r="F46" i="65"/>
  <c r="G46" i="65"/>
  <c r="H46" i="65"/>
  <c r="I46" i="65"/>
  <c r="J46" i="65"/>
  <c r="K46" i="65"/>
  <c r="B46" i="65"/>
  <c r="C42" i="65"/>
  <c r="D42" i="65"/>
  <c r="E42" i="65"/>
  <c r="F42" i="65"/>
  <c r="G42" i="65"/>
  <c r="H42" i="65"/>
  <c r="I42" i="65"/>
  <c r="J42" i="65"/>
  <c r="K42" i="65"/>
  <c r="B42" i="65"/>
  <c r="C42" i="69"/>
  <c r="D42" i="69"/>
  <c r="E42" i="69"/>
  <c r="F42" i="69"/>
  <c r="G42" i="69"/>
  <c r="H42" i="69"/>
  <c r="I42" i="69"/>
  <c r="J42" i="69"/>
  <c r="K42" i="69"/>
  <c r="B42" i="69"/>
  <c r="C38" i="69"/>
  <c r="D38" i="69"/>
  <c r="E38" i="69"/>
  <c r="F38" i="69"/>
  <c r="G38" i="69"/>
  <c r="H38" i="69"/>
  <c r="I38" i="69"/>
  <c r="J38" i="69"/>
  <c r="K38" i="69"/>
  <c r="B38" i="69"/>
  <c r="C28" i="69"/>
  <c r="D28" i="69"/>
  <c r="E28" i="69"/>
  <c r="C29" i="69"/>
  <c r="D29" i="69"/>
  <c r="E29" i="69"/>
  <c r="C30" i="69"/>
  <c r="D30" i="69"/>
  <c r="E30" i="69"/>
  <c r="C21" i="69"/>
  <c r="D21" i="69"/>
  <c r="E21" i="69"/>
  <c r="C11" i="69"/>
  <c r="C12" i="69"/>
  <c r="C13" i="69"/>
  <c r="C14" i="69"/>
  <c r="C15" i="69"/>
  <c r="C7" i="69"/>
  <c r="D7" i="69"/>
  <c r="E7" i="69"/>
  <c r="F7" i="69"/>
  <c r="G7" i="69"/>
  <c r="C4" i="69"/>
  <c r="D4" i="69"/>
  <c r="E4" i="69"/>
  <c r="F4" i="69"/>
  <c r="G4" i="69"/>
  <c r="B30" i="69"/>
  <c r="B29" i="69"/>
  <c r="B28" i="69"/>
  <c r="B21" i="69"/>
  <c r="B15" i="69"/>
  <c r="B14" i="69"/>
  <c r="B13" i="69"/>
  <c r="B12" i="69"/>
  <c r="B11" i="69"/>
  <c r="B7" i="69"/>
  <c r="B4" i="69"/>
  <c r="C37" i="66"/>
  <c r="D37" i="66"/>
  <c r="E37" i="66"/>
  <c r="B37" i="66"/>
  <c r="C41" i="53"/>
  <c r="D41" i="53"/>
  <c r="E41" i="53"/>
  <c r="C42" i="53"/>
  <c r="D42" i="53"/>
  <c r="E42" i="53"/>
  <c r="B42" i="53"/>
  <c r="B41" i="53"/>
  <c r="C20" i="53"/>
  <c r="D20" i="53"/>
  <c r="E20" i="53"/>
  <c r="B20" i="53"/>
  <c r="C9" i="53"/>
  <c r="D9" i="53"/>
  <c r="E9" i="53"/>
  <c r="F9" i="53"/>
  <c r="G9" i="53"/>
  <c r="B9" i="53"/>
  <c r="C5" i="67"/>
  <c r="D5" i="67"/>
  <c r="E5" i="67"/>
  <c r="F5" i="67"/>
  <c r="G5" i="67"/>
  <c r="B41" i="67"/>
  <c r="B5" i="67"/>
  <c r="C35" i="68"/>
  <c r="D35" i="68"/>
  <c r="E35" i="68"/>
  <c r="C15" i="68"/>
  <c r="B15" i="68"/>
  <c r="C43" i="56"/>
  <c r="D43" i="56"/>
  <c r="E43" i="56"/>
  <c r="C44" i="56"/>
  <c r="D44" i="56"/>
  <c r="E44" i="56"/>
  <c r="B44" i="56"/>
  <c r="B43" i="56"/>
  <c r="C31" i="56"/>
  <c r="D31" i="56"/>
  <c r="E31" i="56"/>
  <c r="B31" i="56"/>
  <c r="C17" i="56"/>
  <c r="C18" i="56"/>
  <c r="C19" i="56"/>
  <c r="B19" i="56"/>
  <c r="B18" i="56"/>
  <c r="B17" i="56"/>
  <c r="C7" i="57"/>
  <c r="D7" i="57"/>
  <c r="E7" i="57"/>
  <c r="F7" i="57"/>
  <c r="G7" i="57"/>
  <c r="C42" i="57"/>
  <c r="D42" i="57"/>
  <c r="E42" i="57"/>
  <c r="F42" i="57"/>
  <c r="G42" i="57"/>
  <c r="H42" i="57"/>
  <c r="C43" i="57"/>
  <c r="D43" i="57"/>
  <c r="E43" i="57"/>
  <c r="F43" i="57"/>
  <c r="C44" i="57"/>
  <c r="D44" i="57"/>
  <c r="E44" i="57"/>
  <c r="F44" i="57"/>
  <c r="G44" i="57"/>
  <c r="H44" i="57"/>
  <c r="C45" i="57"/>
  <c r="D45" i="57"/>
  <c r="E45" i="57"/>
  <c r="F45" i="57"/>
  <c r="B45" i="57"/>
  <c r="B43" i="57"/>
  <c r="B44" i="57"/>
  <c r="B42" i="57"/>
  <c r="B7" i="57"/>
  <c r="C40" i="57"/>
  <c r="D40" i="57"/>
  <c r="E40" i="57"/>
  <c r="F40" i="57"/>
  <c r="G40" i="57"/>
  <c r="H40" i="57"/>
  <c r="C41" i="57"/>
  <c r="D41" i="57"/>
  <c r="E41" i="57"/>
  <c r="F41" i="57"/>
  <c r="B41" i="57"/>
  <c r="B40" i="57"/>
  <c r="C23" i="57"/>
  <c r="D23" i="57"/>
  <c r="E23" i="57"/>
  <c r="B23" i="57"/>
  <c r="C27" i="70"/>
  <c r="D27" i="70"/>
  <c r="E27" i="70"/>
  <c r="B27" i="70"/>
  <c r="C15" i="70"/>
  <c r="C35" i="65"/>
  <c r="D35" i="65"/>
  <c r="E35" i="65"/>
  <c r="C5" i="65"/>
  <c r="D5" i="65"/>
  <c r="E5" i="65"/>
  <c r="F5" i="65"/>
  <c r="G5" i="65"/>
  <c r="B35" i="65"/>
  <c r="B5" i="65"/>
  <c r="C31" i="69"/>
  <c r="D31" i="69"/>
  <c r="E31" i="69"/>
  <c r="C8" i="69"/>
  <c r="D8" i="69"/>
  <c r="E8" i="69"/>
  <c r="F8" i="69"/>
  <c r="G8" i="69"/>
  <c r="B31" i="69"/>
  <c r="B8" i="69"/>
  <c r="C62" i="45"/>
  <c r="D62" i="45"/>
  <c r="E62" i="45"/>
  <c r="F62" i="45"/>
  <c r="G62" i="45"/>
  <c r="H62" i="45"/>
  <c r="I62" i="45"/>
  <c r="J62" i="45"/>
  <c r="K62" i="45"/>
  <c r="C58" i="45"/>
  <c r="D58" i="45"/>
  <c r="E58" i="45"/>
  <c r="F58" i="45"/>
  <c r="G58" i="45"/>
  <c r="H58" i="45"/>
  <c r="I58" i="45"/>
  <c r="J58" i="45"/>
  <c r="K58" i="45"/>
  <c r="B58" i="45"/>
  <c r="AF17" i="60"/>
  <c r="AF18" i="60"/>
  <c r="AF19" i="60"/>
  <c r="AF20" i="60"/>
  <c r="AF21" i="60"/>
  <c r="AF22" i="60"/>
  <c r="AF23" i="60"/>
  <c r="AF24" i="60"/>
  <c r="AF25" i="60"/>
  <c r="AF26" i="60"/>
  <c r="AF27" i="60"/>
  <c r="AF16" i="60"/>
  <c r="L4" i="60"/>
  <c r="L5" i="60"/>
  <c r="L6" i="60"/>
  <c r="L7" i="60"/>
  <c r="L8" i="60"/>
  <c r="L9" i="60"/>
  <c r="L10" i="60"/>
  <c r="L11" i="60"/>
  <c r="L12" i="60"/>
  <c r="L13" i="60"/>
  <c r="L14" i="60"/>
  <c r="L3" i="60"/>
  <c r="B62" i="45"/>
  <c r="F30" i="73"/>
  <c r="F45" i="10"/>
  <c r="K38" i="1"/>
  <c r="L38" i="1"/>
  <c r="K45" i="1"/>
  <c r="L45" i="1"/>
  <c r="K40" i="1"/>
  <c r="L40" i="1"/>
  <c r="K39" i="1"/>
  <c r="L39" i="1"/>
  <c r="K42" i="1"/>
  <c r="L42" i="1"/>
  <c r="K48" i="1"/>
  <c r="L48" i="1"/>
  <c r="K46" i="1"/>
  <c r="L46" i="1"/>
  <c r="K44" i="1"/>
  <c r="L44" i="1"/>
  <c r="K47" i="1"/>
  <c r="L47" i="1"/>
  <c r="K43" i="1"/>
  <c r="L43" i="1"/>
  <c r="K41" i="1"/>
  <c r="L41" i="1"/>
  <c r="K49" i="1"/>
  <c r="L49" i="1"/>
  <c r="F49" i="10"/>
  <c r="F44" i="10"/>
  <c r="F47" i="10"/>
  <c r="F41" i="10"/>
  <c r="F50" i="10"/>
  <c r="F51" i="10"/>
  <c r="F46" i="10"/>
  <c r="F40" i="10"/>
  <c r="F42" i="10"/>
  <c r="F43" i="10"/>
  <c r="F54" i="10"/>
  <c r="F53" i="10"/>
  <c r="F55" i="10"/>
  <c r="F52" i="10"/>
  <c r="F48" i="10"/>
  <c r="D49" i="10"/>
  <c r="D50" i="10"/>
  <c r="D47" i="10"/>
  <c r="D43" i="10"/>
  <c r="D40" i="10"/>
  <c r="D45" i="10"/>
  <c r="D44" i="10"/>
  <c r="D51" i="10"/>
  <c r="D41" i="10"/>
  <c r="D42" i="10"/>
  <c r="D53" i="10"/>
  <c r="D55" i="10"/>
  <c r="D54" i="10"/>
  <c r="D48" i="10"/>
  <c r="D46" i="10"/>
  <c r="D52" i="10"/>
  <c r="B43" i="10"/>
  <c r="B47" i="10"/>
  <c r="B44" i="10"/>
  <c r="B45" i="10"/>
  <c r="B42" i="10"/>
  <c r="B52" i="10"/>
  <c r="B50" i="10"/>
  <c r="B49" i="10"/>
  <c r="B40" i="10"/>
  <c r="B41" i="10"/>
  <c r="B48" i="10"/>
  <c r="B54" i="10"/>
  <c r="B53" i="10"/>
  <c r="B55" i="10"/>
  <c r="B51" i="10"/>
  <c r="B46" i="10"/>
  <c r="J29" i="10"/>
  <c r="J30" i="10"/>
  <c r="J31" i="10"/>
  <c r="J25" i="10"/>
  <c r="J22" i="10"/>
  <c r="J28" i="10"/>
  <c r="J26" i="10"/>
  <c r="J27" i="10"/>
  <c r="J24" i="10"/>
  <c r="J23" i="10"/>
  <c r="J34" i="10"/>
  <c r="J36" i="10"/>
  <c r="J35" i="10"/>
  <c r="J37" i="10"/>
  <c r="J33" i="10"/>
  <c r="J32" i="10"/>
  <c r="H28" i="10"/>
  <c r="H26" i="10"/>
  <c r="H27" i="10"/>
  <c r="H25" i="10"/>
  <c r="H24" i="10"/>
  <c r="H34" i="10"/>
  <c r="H31" i="10"/>
  <c r="H35" i="10"/>
  <c r="H22" i="10"/>
  <c r="H23" i="10"/>
  <c r="H32" i="10"/>
  <c r="H36" i="10"/>
  <c r="H33" i="10"/>
  <c r="H37" i="10"/>
  <c r="H30" i="10"/>
  <c r="H29" i="10"/>
  <c r="F26" i="10"/>
  <c r="F31" i="10"/>
  <c r="F25" i="10"/>
  <c r="F28" i="10"/>
  <c r="F27" i="10"/>
  <c r="F30" i="10"/>
  <c r="F33" i="10"/>
  <c r="F32" i="10"/>
  <c r="F24" i="10"/>
  <c r="F22" i="10"/>
  <c r="F29" i="10"/>
  <c r="F36" i="10"/>
  <c r="F35" i="10"/>
  <c r="F37" i="10"/>
  <c r="F34" i="10"/>
  <c r="F23" i="10"/>
  <c r="D28" i="10"/>
  <c r="D32" i="10"/>
  <c r="D23" i="10"/>
  <c r="D29" i="10"/>
  <c r="D24" i="10"/>
  <c r="D30" i="10"/>
  <c r="D33" i="10"/>
  <c r="D34" i="10"/>
  <c r="D22" i="10"/>
  <c r="D25" i="10"/>
  <c r="D27" i="10"/>
  <c r="D37" i="10"/>
  <c r="D35" i="10"/>
  <c r="D36" i="10"/>
  <c r="D31" i="10"/>
  <c r="D26" i="10"/>
  <c r="B30" i="10"/>
  <c r="B33" i="10"/>
  <c r="B23" i="10"/>
  <c r="B31" i="10"/>
  <c r="B25" i="10"/>
  <c r="B29" i="10"/>
  <c r="B27" i="10"/>
  <c r="B32" i="10"/>
  <c r="B22" i="10"/>
  <c r="B24" i="10"/>
  <c r="B28" i="10"/>
  <c r="B36" i="10"/>
  <c r="B35" i="10"/>
  <c r="B37" i="10"/>
  <c r="B34" i="10"/>
  <c r="B26" i="10"/>
  <c r="J10" i="10"/>
  <c r="J11" i="10"/>
  <c r="J8" i="10"/>
  <c r="J12" i="10"/>
  <c r="J5" i="10"/>
  <c r="J15" i="10"/>
  <c r="J13" i="10"/>
  <c r="J9" i="10"/>
  <c r="J6" i="10"/>
  <c r="J4" i="10"/>
  <c r="J7" i="10"/>
  <c r="J18" i="10"/>
  <c r="J17" i="10"/>
  <c r="J19" i="10"/>
  <c r="J16" i="10"/>
  <c r="J14" i="10"/>
  <c r="H13" i="10"/>
  <c r="H16" i="10"/>
  <c r="H5" i="10"/>
  <c r="H12" i="10"/>
  <c r="H8" i="10"/>
  <c r="H14" i="10"/>
  <c r="H7" i="10"/>
  <c r="H15" i="10"/>
  <c r="H4" i="10"/>
  <c r="H6" i="10"/>
  <c r="H11" i="10"/>
  <c r="H9" i="10"/>
  <c r="H18" i="10"/>
  <c r="H19" i="10"/>
  <c r="H17" i="10"/>
  <c r="H10" i="10"/>
  <c r="F16" i="10"/>
  <c r="F11" i="10"/>
  <c r="F15" i="10"/>
  <c r="F6" i="10"/>
  <c r="F13" i="10"/>
  <c r="F5" i="10"/>
  <c r="F14" i="10"/>
  <c r="F9" i="10"/>
  <c r="F17" i="10"/>
  <c r="F4" i="10"/>
  <c r="F7" i="10"/>
  <c r="F10" i="10"/>
  <c r="F8" i="10"/>
  <c r="F19" i="10"/>
  <c r="F18" i="10"/>
  <c r="F12" i="10"/>
  <c r="D8" i="10"/>
  <c r="D14" i="10"/>
  <c r="D7" i="10"/>
  <c r="D13" i="10"/>
  <c r="D4" i="10"/>
  <c r="D16" i="10"/>
  <c r="D15" i="10"/>
  <c r="D9" i="10"/>
  <c r="D6" i="10"/>
  <c r="D5" i="10"/>
  <c r="D12" i="10"/>
  <c r="D18" i="10"/>
  <c r="D17" i="10"/>
  <c r="D19" i="10"/>
  <c r="D11" i="10"/>
  <c r="D10" i="10"/>
  <c r="B9" i="10"/>
  <c r="B15" i="10"/>
  <c r="B6" i="10"/>
  <c r="B10" i="10"/>
  <c r="B8" i="10"/>
  <c r="B11" i="10"/>
  <c r="B17" i="10"/>
  <c r="B12" i="10"/>
  <c r="B5" i="10"/>
  <c r="B4" i="10"/>
  <c r="B14" i="10"/>
  <c r="B18" i="10"/>
  <c r="B16" i="10"/>
  <c r="B19" i="10"/>
  <c r="B13" i="10"/>
  <c r="B7" i="10"/>
  <c r="E45" i="10"/>
  <c r="E49" i="10"/>
  <c r="E44" i="10"/>
  <c r="E47" i="10"/>
  <c r="E41" i="10"/>
  <c r="E50" i="10"/>
  <c r="E51" i="10"/>
  <c r="E46" i="10"/>
  <c r="E40" i="10"/>
  <c r="E42" i="10"/>
  <c r="E43" i="10"/>
  <c r="E54" i="10"/>
  <c r="E53" i="10"/>
  <c r="E55" i="10"/>
  <c r="E52" i="10"/>
  <c r="C49" i="10"/>
  <c r="C50" i="10"/>
  <c r="C47" i="10"/>
  <c r="C43" i="10"/>
  <c r="C40" i="10"/>
  <c r="C45" i="10"/>
  <c r="C44" i="10"/>
  <c r="C51" i="10"/>
  <c r="C41" i="10"/>
  <c r="C42" i="10"/>
  <c r="C53" i="10"/>
  <c r="C55" i="10"/>
  <c r="C54" i="10"/>
  <c r="C48" i="10"/>
  <c r="C46" i="10"/>
  <c r="A43" i="10"/>
  <c r="A47" i="10"/>
  <c r="A44" i="10"/>
  <c r="A45" i="10"/>
  <c r="A42" i="10"/>
  <c r="A52" i="10"/>
  <c r="A50" i="10"/>
  <c r="A49" i="10"/>
  <c r="A40" i="10"/>
  <c r="A41" i="10"/>
  <c r="A48" i="10"/>
  <c r="A54" i="10"/>
  <c r="A53" i="10"/>
  <c r="A55" i="10"/>
  <c r="A51" i="10"/>
  <c r="I29" i="10"/>
  <c r="I30" i="10"/>
  <c r="I31" i="10"/>
  <c r="I25" i="10"/>
  <c r="I22" i="10"/>
  <c r="I28" i="10"/>
  <c r="I26" i="10"/>
  <c r="I27" i="10"/>
  <c r="I24" i="10"/>
  <c r="I23" i="10"/>
  <c r="I34" i="10"/>
  <c r="I36" i="10"/>
  <c r="I35" i="10"/>
  <c r="I37" i="10"/>
  <c r="I33" i="10"/>
  <c r="G28" i="10"/>
  <c r="G26" i="10"/>
  <c r="G27" i="10"/>
  <c r="G25" i="10"/>
  <c r="G24" i="10"/>
  <c r="G34" i="10"/>
  <c r="G31" i="10"/>
  <c r="G35" i="10"/>
  <c r="G22" i="10"/>
  <c r="G23" i="10"/>
  <c r="G32" i="10"/>
  <c r="G36" i="10"/>
  <c r="G33" i="10"/>
  <c r="G37" i="10"/>
  <c r="G30" i="10"/>
  <c r="E26" i="10"/>
  <c r="E31" i="10"/>
  <c r="E25" i="10"/>
  <c r="E28" i="10"/>
  <c r="E27" i="10"/>
  <c r="E30" i="10"/>
  <c r="E33" i="10"/>
  <c r="E32" i="10"/>
  <c r="E24" i="10"/>
  <c r="E22" i="10"/>
  <c r="E29" i="10"/>
  <c r="E36" i="10"/>
  <c r="E35" i="10"/>
  <c r="E37" i="10"/>
  <c r="E34" i="10"/>
  <c r="C28" i="10"/>
  <c r="C32" i="10"/>
  <c r="C23" i="10"/>
  <c r="C29" i="10"/>
  <c r="C24" i="10"/>
  <c r="C30" i="10"/>
  <c r="C33" i="10"/>
  <c r="C34" i="10"/>
  <c r="C22" i="10"/>
  <c r="C25" i="10"/>
  <c r="C27" i="10"/>
  <c r="C37" i="10"/>
  <c r="C35" i="10"/>
  <c r="C36" i="10"/>
  <c r="C31" i="10"/>
  <c r="A30" i="10"/>
  <c r="A33" i="10"/>
  <c r="A23" i="10"/>
  <c r="A31" i="10"/>
  <c r="A25" i="10"/>
  <c r="A29" i="10"/>
  <c r="A27" i="10"/>
  <c r="A32" i="10"/>
  <c r="A22" i="10"/>
  <c r="A24" i="10"/>
  <c r="A28" i="10"/>
  <c r="A36" i="10"/>
  <c r="A35" i="10"/>
  <c r="A37" i="10"/>
  <c r="A34" i="10"/>
  <c r="I10" i="10"/>
  <c r="I11" i="10"/>
  <c r="I8" i="10"/>
  <c r="I12" i="10"/>
  <c r="I5" i="10"/>
  <c r="I15" i="10"/>
  <c r="I13" i="10"/>
  <c r="I9" i="10"/>
  <c r="I6" i="10"/>
  <c r="I4" i="10"/>
  <c r="I7" i="10"/>
  <c r="I18" i="10"/>
  <c r="I17" i="10"/>
  <c r="I19" i="10"/>
  <c r="I16" i="10"/>
  <c r="G13" i="10"/>
  <c r="G16" i="10"/>
  <c r="G5" i="10"/>
  <c r="G12" i="10"/>
  <c r="G8" i="10"/>
  <c r="G14" i="10"/>
  <c r="G7" i="10"/>
  <c r="G15" i="10"/>
  <c r="G4" i="10"/>
  <c r="G6" i="10"/>
  <c r="G11" i="10"/>
  <c r="G9" i="10"/>
  <c r="G18" i="10"/>
  <c r="G19" i="10"/>
  <c r="G17" i="10"/>
  <c r="E11" i="10"/>
  <c r="E15" i="10"/>
  <c r="E6" i="10"/>
  <c r="E13" i="10"/>
  <c r="E5" i="10"/>
  <c r="E14" i="10"/>
  <c r="E9" i="10"/>
  <c r="E17" i="10"/>
  <c r="E4" i="10"/>
  <c r="E7" i="10"/>
  <c r="E10" i="10"/>
  <c r="E8" i="10"/>
  <c r="E19" i="10"/>
  <c r="E18" i="10"/>
  <c r="E16" i="10"/>
  <c r="E48" i="10"/>
  <c r="C52" i="10"/>
  <c r="A46" i="10"/>
  <c r="A26" i="10"/>
  <c r="C26" i="10"/>
  <c r="E23" i="10"/>
  <c r="G29" i="10"/>
  <c r="I32" i="10"/>
  <c r="I14" i="10"/>
  <c r="G10" i="10"/>
  <c r="E12" i="10"/>
  <c r="C10" i="10"/>
  <c r="C11" i="10"/>
  <c r="C8" i="10"/>
  <c r="C14" i="10"/>
  <c r="C7" i="10"/>
  <c r="C13" i="10"/>
  <c r="C4" i="10"/>
  <c r="C16" i="10"/>
  <c r="C15" i="10"/>
  <c r="C9" i="10"/>
  <c r="C6" i="10"/>
  <c r="C5" i="10"/>
  <c r="C12" i="10"/>
  <c r="C18" i="10"/>
  <c r="C17" i="10"/>
  <c r="C19" i="10"/>
  <c r="A9" i="10"/>
  <c r="A15" i="10"/>
  <c r="A6" i="10"/>
  <c r="A10" i="10"/>
  <c r="A8" i="10"/>
  <c r="A11" i="10"/>
  <c r="A17" i="10"/>
  <c r="A12" i="10"/>
  <c r="A5" i="10"/>
  <c r="A4" i="10"/>
  <c r="A14" i="10"/>
  <c r="A18" i="10"/>
  <c r="A16" i="10"/>
  <c r="A19" i="10"/>
  <c r="A13" i="10"/>
  <c r="A7" i="10"/>
  <c r="O24" i="21"/>
  <c r="O16" i="21"/>
  <c r="O17" i="21"/>
  <c r="O18" i="21"/>
  <c r="O19" i="21"/>
  <c r="O20" i="21"/>
  <c r="O21" i="21"/>
  <c r="O22" i="21"/>
  <c r="O23" i="21"/>
  <c r="O15" i="21"/>
  <c r="N16" i="21"/>
  <c r="N17" i="21"/>
  <c r="N18" i="21"/>
  <c r="N19" i="21"/>
  <c r="N20" i="21"/>
  <c r="N21" i="21"/>
  <c r="N22" i="21"/>
  <c r="N23" i="21"/>
  <c r="N24" i="21"/>
  <c r="N15" i="21"/>
  <c r="I16" i="21"/>
  <c r="I17" i="21"/>
  <c r="I18" i="21"/>
  <c r="I19" i="21"/>
  <c r="I20" i="21"/>
  <c r="I21" i="21"/>
  <c r="I22" i="21"/>
  <c r="I23" i="21"/>
  <c r="I24" i="21"/>
  <c r="I15" i="21"/>
  <c r="H16" i="21"/>
  <c r="H17" i="21"/>
  <c r="H18" i="21"/>
  <c r="H19" i="21"/>
  <c r="H20" i="21"/>
  <c r="H21" i="21"/>
  <c r="H22" i="21"/>
  <c r="H23" i="21"/>
  <c r="H24" i="21"/>
  <c r="H15" i="21"/>
  <c r="F16" i="21"/>
  <c r="F17" i="21"/>
  <c r="F18" i="21"/>
  <c r="F19" i="21"/>
  <c r="F20" i="21"/>
  <c r="F21" i="21"/>
  <c r="F22" i="21"/>
  <c r="F23" i="21"/>
  <c r="F24" i="21"/>
  <c r="F15" i="21"/>
  <c r="E16" i="21"/>
  <c r="E17" i="21"/>
  <c r="E18" i="21"/>
  <c r="E19" i="21"/>
  <c r="E20" i="21"/>
  <c r="E21" i="21"/>
  <c r="E22" i="21"/>
  <c r="E23" i="21"/>
  <c r="E24" i="21"/>
  <c r="E15" i="21"/>
  <c r="C16" i="21"/>
  <c r="C17" i="21"/>
  <c r="C18" i="21"/>
  <c r="C19" i="21"/>
  <c r="C20" i="21"/>
  <c r="C21" i="21"/>
  <c r="C22" i="21"/>
  <c r="C23" i="21"/>
  <c r="C24" i="21"/>
  <c r="C15" i="21"/>
  <c r="B16" i="21"/>
  <c r="B17" i="21"/>
  <c r="B18" i="21"/>
  <c r="B19" i="21"/>
  <c r="B20" i="21"/>
  <c r="B21" i="21"/>
  <c r="B22" i="21"/>
  <c r="B23" i="21"/>
  <c r="B24" i="21"/>
  <c r="B15" i="21"/>
  <c r="O4" i="21"/>
  <c r="O5" i="21"/>
  <c r="O6" i="21"/>
  <c r="O7" i="21"/>
  <c r="O8" i="21"/>
  <c r="O9" i="21"/>
  <c r="O10" i="21"/>
  <c r="O11" i="21"/>
  <c r="O12" i="21"/>
  <c r="O3" i="21"/>
  <c r="N4" i="21"/>
  <c r="N5" i="21"/>
  <c r="N6" i="21"/>
  <c r="N7" i="21"/>
  <c r="N8" i="21"/>
  <c r="N9" i="21"/>
  <c r="N10" i="21"/>
  <c r="N11" i="21"/>
  <c r="N12" i="21"/>
  <c r="N3" i="21"/>
  <c r="L4" i="21"/>
  <c r="L5" i="21"/>
  <c r="L6" i="21"/>
  <c r="L7" i="21"/>
  <c r="L8" i="21"/>
  <c r="L9" i="21"/>
  <c r="L10" i="21"/>
  <c r="L11" i="21"/>
  <c r="L12" i="21"/>
  <c r="L3" i="21"/>
  <c r="K4" i="21"/>
  <c r="K5" i="21"/>
  <c r="K6" i="21"/>
  <c r="K7" i="21"/>
  <c r="K8" i="21"/>
  <c r="K9" i="21"/>
  <c r="K10" i="21"/>
  <c r="K11" i="21"/>
  <c r="K12" i="21"/>
  <c r="K3" i="21"/>
  <c r="F4" i="21"/>
  <c r="F5" i="21"/>
  <c r="F6" i="21"/>
  <c r="F7" i="21"/>
  <c r="F8" i="21"/>
  <c r="F9" i="21"/>
  <c r="F10" i="21"/>
  <c r="F11" i="21"/>
  <c r="F12" i="21"/>
  <c r="F3" i="21"/>
  <c r="E4" i="21"/>
  <c r="E5" i="21"/>
  <c r="E6" i="21"/>
  <c r="E7" i="21"/>
  <c r="E8" i="21"/>
  <c r="E9" i="21"/>
  <c r="E10" i="21"/>
  <c r="E11" i="21"/>
  <c r="E12" i="21"/>
  <c r="E3" i="21"/>
  <c r="C4" i="21"/>
  <c r="C5" i="21"/>
  <c r="C6" i="21"/>
  <c r="C7" i="21"/>
  <c r="C8" i="21"/>
  <c r="C9" i="21"/>
  <c r="C10" i="21"/>
  <c r="C11" i="21"/>
  <c r="C12" i="21"/>
  <c r="C3" i="21"/>
  <c r="B4" i="21"/>
  <c r="B5" i="21"/>
  <c r="B6" i="21"/>
  <c r="B7" i="21"/>
  <c r="B8" i="21"/>
  <c r="B9" i="21"/>
  <c r="B10" i="21"/>
  <c r="B11" i="21"/>
  <c r="B12" i="21"/>
  <c r="B3" i="21"/>
  <c r="L16" i="21"/>
  <c r="L17" i="21"/>
  <c r="L18" i="21"/>
  <c r="L19" i="21"/>
  <c r="L20" i="21"/>
  <c r="L21" i="21"/>
  <c r="L22" i="21"/>
  <c r="L23" i="21"/>
  <c r="L24" i="21"/>
  <c r="L15" i="21"/>
  <c r="K16" i="21"/>
  <c r="K17" i="21"/>
  <c r="K18" i="21"/>
  <c r="K19" i="21"/>
  <c r="K20" i="21"/>
  <c r="K21" i="21"/>
  <c r="K22" i="21"/>
  <c r="K23" i="21"/>
  <c r="K24" i="21"/>
  <c r="K15" i="21"/>
  <c r="I4" i="21"/>
  <c r="I5" i="21"/>
  <c r="I6" i="21"/>
  <c r="I7" i="21"/>
  <c r="I8" i="21"/>
  <c r="I9" i="21"/>
  <c r="I10" i="21"/>
  <c r="I11" i="21"/>
  <c r="I12" i="21"/>
  <c r="I3" i="21"/>
  <c r="H4" i="21"/>
  <c r="H5" i="21"/>
  <c r="H6" i="21"/>
  <c r="H7" i="21"/>
  <c r="H8" i="21"/>
  <c r="H9" i="21"/>
  <c r="H10" i="21"/>
  <c r="H11" i="21"/>
  <c r="H12" i="21"/>
  <c r="H3" i="21"/>
  <c r="A21" i="10"/>
  <c r="E39" i="10"/>
  <c r="F39" i="10"/>
  <c r="C39" i="10"/>
  <c r="D39" i="10"/>
  <c r="A39" i="10"/>
  <c r="B39" i="10"/>
  <c r="I21" i="10"/>
  <c r="J21" i="10"/>
  <c r="G21" i="10"/>
  <c r="H21" i="10"/>
  <c r="E21" i="10"/>
  <c r="F21" i="10"/>
  <c r="C21" i="10"/>
  <c r="D21" i="10"/>
  <c r="B21" i="10"/>
  <c r="I3" i="10"/>
  <c r="J3" i="10"/>
  <c r="G3" i="10"/>
  <c r="H3" i="10"/>
  <c r="E3" i="10"/>
  <c r="F3" i="10"/>
  <c r="C3" i="10"/>
  <c r="D3" i="10"/>
  <c r="A3" i="10"/>
  <c r="B3" i="10"/>
  <c r="A1" i="10"/>
</calcChain>
</file>

<file path=xl/sharedStrings.xml><?xml version="1.0" encoding="utf-8"?>
<sst xmlns="http://schemas.openxmlformats.org/spreadsheetml/2006/main" count="4526" uniqueCount="1650">
  <si>
    <t>EVENTS</t>
  </si>
  <si>
    <t>200 IM</t>
  </si>
  <si>
    <t>200 Free</t>
  </si>
  <si>
    <t>50 Free</t>
  </si>
  <si>
    <t>100 Fly</t>
  </si>
  <si>
    <t>100 Free</t>
  </si>
  <si>
    <t>500 Free</t>
  </si>
  <si>
    <t>100 Back</t>
  </si>
  <si>
    <t>100 Breast</t>
  </si>
  <si>
    <t>50 Relay</t>
  </si>
  <si>
    <t>100 Relay</t>
  </si>
  <si>
    <t>#</t>
  </si>
  <si>
    <t>Time</t>
  </si>
  <si>
    <t>200 I.M.</t>
  </si>
  <si>
    <t>NT</t>
  </si>
  <si>
    <t>2:27.31 TT</t>
  </si>
  <si>
    <t>1:35.47 TT</t>
  </si>
  <si>
    <t>1:26.12 TT</t>
  </si>
  <si>
    <t>1:36.59 TT</t>
  </si>
  <si>
    <t>2:02.81 TT</t>
  </si>
  <si>
    <t>1:33.28 TT</t>
  </si>
  <si>
    <t>1:18.34 TT</t>
  </si>
  <si>
    <t>8:59.97 TT</t>
  </si>
  <si>
    <t>6:26.50 TT</t>
  </si>
  <si>
    <t>7:40.31 TT</t>
  </si>
  <si>
    <t>Total</t>
  </si>
  <si>
    <t>AVG</t>
  </si>
  <si>
    <t>1:20.81 TT</t>
  </si>
  <si>
    <t>KEY</t>
  </si>
  <si>
    <t>:35.01 PCD</t>
  </si>
  <si>
    <t>:31.13 PCD</t>
  </si>
  <si>
    <t>1:50.05 WLV</t>
  </si>
  <si>
    <t>:53.03 WLV</t>
  </si>
  <si>
    <t>:58.92 WLV</t>
  </si>
  <si>
    <t>1:07.81 WLV</t>
  </si>
  <si>
    <t>1:37.35 WLV</t>
  </si>
  <si>
    <t>2:44.62 THS</t>
  </si>
  <si>
    <t>3:14.23 THS</t>
  </si>
  <si>
    <t>2:15.95 KI</t>
  </si>
  <si>
    <t>1:16.85 KI</t>
  </si>
  <si>
    <t>Relay Team</t>
  </si>
  <si>
    <t>Meet</t>
  </si>
  <si>
    <t>Back</t>
  </si>
  <si>
    <t>Breast</t>
  </si>
  <si>
    <t>Fly</t>
  </si>
  <si>
    <t>Free</t>
  </si>
  <si>
    <t>2:54.61 T2</t>
  </si>
  <si>
    <t>3:37.44 T2</t>
  </si>
  <si>
    <t>1:05.57 T2</t>
  </si>
  <si>
    <t>1:11.74 T2</t>
  </si>
  <si>
    <t>1:40.65 T2</t>
  </si>
  <si>
    <t>1:29.87 T2</t>
  </si>
  <si>
    <t>Lead</t>
  </si>
  <si>
    <t>2nd</t>
  </si>
  <si>
    <t>3rd</t>
  </si>
  <si>
    <t>Anchor</t>
  </si>
  <si>
    <t>Official Time</t>
  </si>
  <si>
    <t>Rank</t>
  </si>
  <si>
    <t>Hand Time</t>
  </si>
  <si>
    <t>50 Back</t>
  </si>
  <si>
    <t>50 Breast</t>
  </si>
  <si>
    <t>50 Fly</t>
  </si>
  <si>
    <t>2:32.46 HIG</t>
  </si>
  <si>
    <t>:25.93 HIG</t>
  </si>
  <si>
    <t>6:10.95 HIG</t>
  </si>
  <si>
    <t>2:33.17 T2</t>
  </si>
  <si>
    <t>1:27.79 TT</t>
  </si>
  <si>
    <t>2:09.25 TT</t>
  </si>
  <si>
    <t>1:49.91 T2</t>
  </si>
  <si>
    <t>3:02.79 GI2</t>
  </si>
  <si>
    <t>1:06.48 GI2</t>
  </si>
  <si>
    <t>2:06.57 HHS</t>
  </si>
  <si>
    <t>2:21.87 HHS</t>
  </si>
  <si>
    <t>200 Medley Relay</t>
  </si>
  <si>
    <t>1st 100</t>
  </si>
  <si>
    <t>2nd 100</t>
  </si>
  <si>
    <t>3rd 100</t>
  </si>
  <si>
    <t>4th 100</t>
  </si>
  <si>
    <t>5th 100</t>
  </si>
  <si>
    <t>200 Freestyle</t>
  </si>
  <si>
    <t>1st 50</t>
  </si>
  <si>
    <t>2nd 50</t>
  </si>
  <si>
    <t>3rd 50</t>
  </si>
  <si>
    <t>4th 50</t>
  </si>
  <si>
    <t>200 Freestyle Relay</t>
  </si>
  <si>
    <t>400 Freestyle Relay</t>
  </si>
  <si>
    <t>Auto</t>
  </si>
  <si>
    <t>Pro</t>
  </si>
  <si>
    <t>DQ</t>
  </si>
  <si>
    <t>Official</t>
  </si>
  <si>
    <t>50's</t>
  </si>
  <si>
    <t>:56.15 STT</t>
  </si>
  <si>
    <t>1:08.60 STT</t>
  </si>
  <si>
    <t>:29.33 STT</t>
  </si>
  <si>
    <t>2:20.46 SAN</t>
  </si>
  <si>
    <t>:24.78 SAN</t>
  </si>
  <si>
    <t>6:23.79 SAN</t>
  </si>
  <si>
    <t>6:20.42 SAN</t>
  </si>
  <si>
    <t>1:09.84 SAN</t>
  </si>
  <si>
    <t>:23.07 AZ2</t>
  </si>
  <si>
    <t>50 Freestyle</t>
  </si>
  <si>
    <t>100 Butterfly</t>
  </si>
  <si>
    <t>100 Freestyle</t>
  </si>
  <si>
    <t>500 Freestyle</t>
  </si>
  <si>
    <t>100 Backstroke</t>
  </si>
  <si>
    <t>100 Breaststroke</t>
  </si>
  <si>
    <t>Start</t>
  </si>
  <si>
    <t>Finish</t>
  </si>
  <si>
    <t>Steven Almeida</t>
  </si>
  <si>
    <t>Senior</t>
  </si>
  <si>
    <t>Freshman</t>
  </si>
  <si>
    <t>Steven Hernandez</t>
  </si>
  <si>
    <t>Sophomore</t>
  </si>
  <si>
    <t>Matt Keough</t>
  </si>
  <si>
    <t>Junior</t>
  </si>
  <si>
    <t>George McKendrick</t>
  </si>
  <si>
    <t>Hunter Thomason</t>
  </si>
  <si>
    <t>2:31.04 HIG</t>
  </si>
  <si>
    <t>3:50.60 COY</t>
  </si>
  <si>
    <t>:33.47 ND</t>
  </si>
  <si>
    <t>2:25.52 TT</t>
  </si>
  <si>
    <t>1:16.24 ND</t>
  </si>
  <si>
    <t>7:12.69 SAN2</t>
  </si>
  <si>
    <t>2:00.43 TT</t>
  </si>
  <si>
    <t>2:10.40 PCD</t>
  </si>
  <si>
    <t>2:46.76 SAN2</t>
  </si>
  <si>
    <t>:28.82 ND</t>
  </si>
  <si>
    <t>1:43.42 TT</t>
  </si>
  <si>
    <t>1:05.01 SET</t>
  </si>
  <si>
    <t>6:26.52 SAN2</t>
  </si>
  <si>
    <t>1:48.59 TT</t>
  </si>
  <si>
    <t>1:36.28 PCD</t>
  </si>
  <si>
    <t>2:29.52 SAN2</t>
  </si>
  <si>
    <t>:26.01 HIG</t>
  </si>
  <si>
    <t>1:18.91 TT</t>
  </si>
  <si>
    <t>1:07.81 TT</t>
  </si>
  <si>
    <t>1:33.45 TT</t>
  </si>
  <si>
    <t>1:09.26 SAN1</t>
  </si>
  <si>
    <t>3:55.40 TT</t>
  </si>
  <si>
    <t>:47.30 SET</t>
  </si>
  <si>
    <t>2:09.28 TT</t>
  </si>
  <si>
    <t>1:38.92 TT</t>
  </si>
  <si>
    <t>2:13.21 TT</t>
  </si>
  <si>
    <t>1:34.82 SAN1</t>
  </si>
  <si>
    <t>2:35.39 HIG</t>
  </si>
  <si>
    <t>:26.68 TT</t>
  </si>
  <si>
    <t>1:04.31 SAN2</t>
  </si>
  <si>
    <t>:59.32 TT</t>
  </si>
  <si>
    <t>1:08.55 SAN1</t>
  </si>
  <si>
    <t>1:32.49 TT</t>
  </si>
  <si>
    <t>:28.76 BH</t>
  </si>
  <si>
    <t>1:17.16 ST1</t>
  </si>
  <si>
    <t>2:34.79 PCD</t>
  </si>
  <si>
    <t>2:45.86 ST1</t>
  </si>
  <si>
    <t>:30.70 TT</t>
  </si>
  <si>
    <t>1:15.96 ST1</t>
  </si>
  <si>
    <t>1:03.57 BH</t>
  </si>
  <si>
    <t>7:10.69 HIGH</t>
  </si>
  <si>
    <t>1:43.04 TT</t>
  </si>
  <si>
    <t>1:40.82 KI</t>
  </si>
  <si>
    <t>Almeida, Steven Jr.</t>
  </si>
  <si>
    <t>Hernandez, Steven Jr.</t>
  </si>
  <si>
    <t>Keough, Matthew Sr.</t>
  </si>
  <si>
    <t>McKendrick, George Jr.</t>
  </si>
  <si>
    <t>Thomason, Hunter Sr.</t>
  </si>
  <si>
    <t>Tompkins, Kaleb So.</t>
  </si>
  <si>
    <t>Bowers, Derek Sr.</t>
  </si>
  <si>
    <t>Farrell, Michael So.</t>
  </si>
  <si>
    <t>Gary, Patrick So.</t>
  </si>
  <si>
    <t>Harris, Aiden Fr.</t>
  </si>
  <si>
    <t>Higuera, Miguel Jr.</t>
  </si>
  <si>
    <t>Kim, Hwan Jr.</t>
  </si>
  <si>
    <t>Klingler, Jake So.</t>
  </si>
  <si>
    <t>Mirabito, Michael Jr.</t>
  </si>
  <si>
    <t>Van Slyke, Kensei Fr.</t>
  </si>
  <si>
    <t>Youssef, Ahmed Jr.</t>
  </si>
  <si>
    <t>GCA 2016</t>
  </si>
  <si>
    <t>Diver</t>
  </si>
  <si>
    <t>August</t>
  </si>
  <si>
    <t>Septemer</t>
  </si>
  <si>
    <t>October</t>
  </si>
  <si>
    <t>November</t>
  </si>
  <si>
    <t>GCA 2016 Top Ten Times</t>
  </si>
  <si>
    <t>:36.38 TT</t>
  </si>
  <si>
    <t>2:09.07 TT</t>
  </si>
  <si>
    <t>1:47.12 TT</t>
  </si>
  <si>
    <t>:31.95 TT</t>
  </si>
  <si>
    <t>1:55.80 TT</t>
  </si>
  <si>
    <t>:23.50 TT</t>
  </si>
  <si>
    <t>:29.98 TT</t>
  </si>
  <si>
    <t>:30.37 TT</t>
  </si>
  <si>
    <t>:26.63 TT</t>
  </si>
  <si>
    <t>:29.94 TT</t>
  </si>
  <si>
    <t>:34.90 TT</t>
  </si>
  <si>
    <t>:34.22 TT</t>
  </si>
  <si>
    <t>:46.75 TT</t>
  </si>
  <si>
    <t>1:05.59 TT</t>
  </si>
  <si>
    <t>1:14.85 TT</t>
  </si>
  <si>
    <t>1:33.56 TT</t>
  </si>
  <si>
    <t>1:28.44 TT</t>
  </si>
  <si>
    <t>1:31.84 TT</t>
  </si>
  <si>
    <t>1:46.25 TT</t>
  </si>
  <si>
    <t>1:52.32 TT</t>
  </si>
  <si>
    <t>2:02.87 TT</t>
  </si>
  <si>
    <t>2:11.35 TT</t>
  </si>
  <si>
    <t>2:24.62 TT</t>
  </si>
  <si>
    <t>Michael Farrell</t>
  </si>
  <si>
    <t>Patrick Gary</t>
  </si>
  <si>
    <t>Aiden Harris</t>
  </si>
  <si>
    <t>Miguel Higuera</t>
  </si>
  <si>
    <t>Hwan Kim</t>
  </si>
  <si>
    <t>Jake Klingler</t>
  </si>
  <si>
    <t>Ahmed Youssef</t>
  </si>
  <si>
    <t>Kensei Van Slyke</t>
  </si>
  <si>
    <t>:37.50 TT</t>
  </si>
  <si>
    <t>:37.84 TT</t>
  </si>
  <si>
    <t>:43.78 TT</t>
  </si>
  <si>
    <t>:46.03 TT</t>
  </si>
  <si>
    <t>:50.54 TT</t>
  </si>
  <si>
    <t>:45.63 TT</t>
  </si>
  <si>
    <t>:52.22 TT</t>
  </si>
  <si>
    <t>1:06.25 TT</t>
  </si>
  <si>
    <t>1:08.65 TT</t>
  </si>
  <si>
    <t>1:27.69 TT</t>
  </si>
  <si>
    <t>1:41.50 TT</t>
  </si>
  <si>
    <t>1:47.09 TT</t>
  </si>
  <si>
    <t>1:09.00 TT</t>
  </si>
  <si>
    <t>1:42.43 TT</t>
  </si>
  <si>
    <t>1:54.03 TT</t>
  </si>
  <si>
    <t>1:38.66 TT</t>
  </si>
  <si>
    <t>1:59.78 TT</t>
  </si>
  <si>
    <t>1:19.12 TT</t>
  </si>
  <si>
    <t>2:39.20 TT</t>
  </si>
  <si>
    <t>Kaleb, Matt, Hunter, Steven H</t>
  </si>
  <si>
    <t>Steven A</t>
  </si>
  <si>
    <t>Steven H</t>
  </si>
  <si>
    <t>Michael</t>
  </si>
  <si>
    <t>Hunter</t>
  </si>
  <si>
    <t>Matt</t>
  </si>
  <si>
    <t>Aiden</t>
  </si>
  <si>
    <t>Hwan</t>
  </si>
  <si>
    <t>Kensei</t>
  </si>
  <si>
    <t>Patrick</t>
  </si>
  <si>
    <t>:59.74</t>
  </si>
  <si>
    <t>8/27/16 Gilbert Practice</t>
  </si>
  <si>
    <t>Kaleb</t>
  </si>
  <si>
    <t>Matt, Steven, Patrick, Hwan</t>
  </si>
  <si>
    <t>Kaleb, Michael, Steven H, Hunter</t>
  </si>
  <si>
    <t>:58.93</t>
  </si>
  <si>
    <t>:58.08</t>
  </si>
  <si>
    <t>:53.82</t>
  </si>
  <si>
    <t>:31.95 GIL</t>
  </si>
  <si>
    <t>2:18.21 GIL</t>
  </si>
  <si>
    <t>2:47.48 GIL</t>
  </si>
  <si>
    <t>:36.29 GIL</t>
  </si>
  <si>
    <t>:31.48 GIL</t>
  </si>
  <si>
    <t>1:15.72 GIL</t>
  </si>
  <si>
    <t>6:03.71 GIL</t>
  </si>
  <si>
    <t>6:43.23 GIL</t>
  </si>
  <si>
    <t>:32.65 TT</t>
  </si>
  <si>
    <t>:41.68 TT</t>
  </si>
  <si>
    <t>:46.62 TT</t>
  </si>
  <si>
    <t>:41.62 TT</t>
  </si>
  <si>
    <t>:25.27 GIL</t>
  </si>
  <si>
    <t>:31.82 GIL</t>
  </si>
  <si>
    <t>1:34.99 GIL</t>
  </si>
  <si>
    <t>1:22.66 TT</t>
  </si>
  <si>
    <t>1:25.00 TT</t>
  </si>
  <si>
    <t>1:42.63 TT</t>
  </si>
  <si>
    <t>1:35.72 TT</t>
  </si>
  <si>
    <t>1:13.92 GIL</t>
  </si>
  <si>
    <t>1:41.82 TT</t>
  </si>
  <si>
    <t>:58.93 GIL</t>
  </si>
  <si>
    <t>1:38.63 TT</t>
  </si>
  <si>
    <t>1:41.68 TT</t>
  </si>
  <si>
    <t>1:39.75 TT</t>
  </si>
  <si>
    <t>1:48.62 TT</t>
  </si>
  <si>
    <t>2:10.07 TT</t>
  </si>
  <si>
    <t>6:08.08 TT</t>
  </si>
  <si>
    <t>6:27.89 TT</t>
  </si>
  <si>
    <t>8:41.52 TT</t>
  </si>
  <si>
    <t>8:35.86 TT</t>
  </si>
  <si>
    <t>9:57.62 TT</t>
  </si>
  <si>
    <t>9:59.01 TT</t>
  </si>
  <si>
    <t>7:42.77 TT</t>
  </si>
  <si>
    <t>9:58.15 TT</t>
  </si>
  <si>
    <t>10:39.24 TT</t>
  </si>
  <si>
    <t>11:38.65 TT</t>
  </si>
  <si>
    <t>:37.82 TT</t>
  </si>
  <si>
    <t>:35.38 TT</t>
  </si>
  <si>
    <t>:53.06 TT</t>
  </si>
  <si>
    <t>1:00.25 TT</t>
  </si>
  <si>
    <t xml:space="preserve">1:04.70 TT </t>
  </si>
  <si>
    <t>:54.06 TT</t>
  </si>
  <si>
    <t>:59.28 TT</t>
  </si>
  <si>
    <t>1:06.22 TT</t>
  </si>
  <si>
    <t>1:00.41.TT</t>
  </si>
  <si>
    <t>1:10.72 TT</t>
  </si>
  <si>
    <t>1:15.06 TT</t>
  </si>
  <si>
    <t>1:23.00 TT</t>
  </si>
  <si>
    <t>1:27.88 TT</t>
  </si>
  <si>
    <t>1:57.93 TT</t>
  </si>
  <si>
    <t>2:28.84 TT</t>
  </si>
  <si>
    <t>3:26.01 TT</t>
  </si>
  <si>
    <t>1:19.45 TT</t>
  </si>
  <si>
    <t>2:05.50 TT</t>
  </si>
  <si>
    <t>2:11.44 TT</t>
  </si>
  <si>
    <t>2:42.31 TT</t>
  </si>
  <si>
    <t>3:02.62 TT</t>
  </si>
  <si>
    <t>3:06.47 TT</t>
  </si>
  <si>
    <t>3:05.03 TT</t>
  </si>
  <si>
    <t>3:20.16 TT</t>
  </si>
  <si>
    <t>3:20.15 TT</t>
  </si>
  <si>
    <t>:56.87 TT</t>
  </si>
  <si>
    <t>2:36.32 TT</t>
  </si>
  <si>
    <t>2:32.44 TT</t>
  </si>
  <si>
    <t>3:24.09 TT</t>
  </si>
  <si>
    <t>3:30.04 TT</t>
  </si>
  <si>
    <t>4:01.22 TT</t>
  </si>
  <si>
    <t>4:02.33 TT</t>
  </si>
  <si>
    <t>1:24.12 TT</t>
  </si>
  <si>
    <t>1:17.24 TT</t>
  </si>
  <si>
    <t>1:27.19 TT</t>
  </si>
  <si>
    <t>:51.91 TT</t>
  </si>
  <si>
    <t>:48.26 TT</t>
  </si>
  <si>
    <t>2:53.16 TT</t>
  </si>
  <si>
    <t>1:50.98 TT</t>
  </si>
  <si>
    <t>1:02.01 TT</t>
  </si>
  <si>
    <t>1:03.63 TT</t>
  </si>
  <si>
    <t>2:23.28 TT</t>
  </si>
  <si>
    <t>GIL</t>
  </si>
  <si>
    <t>:31.95</t>
  </si>
  <si>
    <t>:31.98</t>
  </si>
  <si>
    <t>:27.43</t>
  </si>
  <si>
    <t>:26.06</t>
  </si>
  <si>
    <t>:25.27</t>
  </si>
  <si>
    <t>:28.83</t>
  </si>
  <si>
    <t>:31.82</t>
  </si>
  <si>
    <t>:30.87</t>
  </si>
  <si>
    <t>:30.20</t>
  </si>
  <si>
    <t>:34.61</t>
  </si>
  <si>
    <t>:36.95</t>
  </si>
  <si>
    <t>:36.45</t>
  </si>
  <si>
    <t>:32.48</t>
  </si>
  <si>
    <t>:46.18</t>
  </si>
  <si>
    <t>:49.71</t>
  </si>
  <si>
    <t>:39.11</t>
  </si>
  <si>
    <t>:35.49</t>
  </si>
  <si>
    <t>:48.17</t>
  </si>
  <si>
    <t>:45.91</t>
  </si>
  <si>
    <t>:29.64</t>
  </si>
  <si>
    <t>:38.48</t>
  </si>
  <si>
    <t>:33.11</t>
  </si>
  <si>
    <t>:32.73</t>
  </si>
  <si>
    <t>:29.45</t>
  </si>
  <si>
    <t>:38.69</t>
  </si>
  <si>
    <t>:42.99</t>
  </si>
  <si>
    <t>:30.29</t>
  </si>
  <si>
    <t>:37.48</t>
  </si>
  <si>
    <t>:41.10</t>
  </si>
  <si>
    <t>:44.11</t>
  </si>
  <si>
    <t>:50.88</t>
  </si>
  <si>
    <t>:34.04</t>
  </si>
  <si>
    <t>:39.88</t>
  </si>
  <si>
    <t>:46.41</t>
  </si>
  <si>
    <t>:55.41</t>
  </si>
  <si>
    <t>Gilbert 8/27/16</t>
  </si>
  <si>
    <t>:39.68 TT</t>
  </si>
  <si>
    <t>D</t>
  </si>
  <si>
    <t>1:43.16 TT</t>
  </si>
  <si>
    <t>3:37.11 TT</t>
  </si>
  <si>
    <t>3:07.99 TT</t>
  </si>
  <si>
    <t>10:31.75 TT</t>
  </si>
  <si>
    <t>:44.11 TT</t>
  </si>
  <si>
    <t>:53.03 TT</t>
  </si>
  <si>
    <t>3:48.32 TT</t>
  </si>
  <si>
    <t>4:24.80 TT</t>
  </si>
  <si>
    <t>TT=Time Trial</t>
  </si>
  <si>
    <t>GIL=Gilbert 8/27/16</t>
  </si>
  <si>
    <t>2:14.59 TT</t>
  </si>
  <si>
    <t>7:28.57 TT</t>
  </si>
  <si>
    <t>1:30.29 TT</t>
  </si>
  <si>
    <t>4:03.05 TT</t>
  </si>
  <si>
    <t>4:58.07 TT</t>
  </si>
  <si>
    <t>2:48.61 TT</t>
  </si>
  <si>
    <t>:42.17 TT</t>
  </si>
  <si>
    <t>George</t>
  </si>
  <si>
    <t>Jake</t>
  </si>
  <si>
    <t>Steven H, Ahmed, Steven A, Matt</t>
  </si>
  <si>
    <t>Miguel, Hwan, Ahmed, Michael</t>
  </si>
  <si>
    <t>Hwan, Jake, Patrick, Michael</t>
  </si>
  <si>
    <t>Ahmed</t>
  </si>
  <si>
    <t>Miguel</t>
  </si>
  <si>
    <t>Ahmed, Hwan, George, Patrick</t>
  </si>
  <si>
    <t>(31.95, 31.98, 27.43, 27.37)</t>
  </si>
  <si>
    <t>:36.13 TT</t>
  </si>
  <si>
    <t>:43.59 TT</t>
  </si>
  <si>
    <t>(41.60, 44.06, 39.47, 30.37)</t>
  </si>
  <si>
    <t>Steven A (2:18.21)</t>
  </si>
  <si>
    <t>George (3:05.03)</t>
  </si>
  <si>
    <t>Michael (3:01.95)</t>
  </si>
  <si>
    <t>Hunter (23.50)</t>
  </si>
  <si>
    <t>Matt (25.27)</t>
  </si>
  <si>
    <t>Hunter (1:06.25)</t>
  </si>
  <si>
    <t>George (1:41.50)</t>
  </si>
  <si>
    <t>Steve H (59.28)</t>
  </si>
  <si>
    <t>Patrick (1:15.72)</t>
  </si>
  <si>
    <t>Jake (1:27.19)</t>
  </si>
  <si>
    <t>Hwan (1:23.00)</t>
  </si>
  <si>
    <t>Steven A (6:43.23)</t>
  </si>
  <si>
    <t>Michael (7:42.77)</t>
  </si>
  <si>
    <t>(27.37, 29.94,29.98, 25.27)</t>
  </si>
  <si>
    <t>(31.48, 31.95, 31.82, 30.37)</t>
  </si>
  <si>
    <t>Kaleb (1:14.85)</t>
  </si>
  <si>
    <t>Ahmed (1:46.25)</t>
  </si>
  <si>
    <t>Matt (1:13.92)</t>
  </si>
  <si>
    <t>Miguel (1:35.72)</t>
  </si>
  <si>
    <t>(1:17.24, 1:23.00, 1:24.12, 1:15.72)</t>
  </si>
  <si>
    <t>Veritas &amp; Tempe Prep 9/8/16</t>
  </si>
  <si>
    <t>:32.05</t>
  </si>
  <si>
    <t>:32.14</t>
  </si>
  <si>
    <t>:26.19</t>
  </si>
  <si>
    <t>:25.37</t>
  </si>
  <si>
    <t>:40.36</t>
  </si>
  <si>
    <t>:45.71</t>
  </si>
  <si>
    <t>:32.79</t>
  </si>
  <si>
    <t>:29.57</t>
  </si>
  <si>
    <t>:29.72</t>
  </si>
  <si>
    <t>:35.68</t>
  </si>
  <si>
    <t>:38.24</t>
  </si>
  <si>
    <t>:37.17</t>
  </si>
  <si>
    <t>:36.39</t>
  </si>
  <si>
    <t>:45.54</t>
  </si>
  <si>
    <t>:48.51</t>
  </si>
  <si>
    <t>:47.07</t>
  </si>
  <si>
    <t>Kaleb (2:36.32)</t>
  </si>
  <si>
    <t>:32.90</t>
  </si>
  <si>
    <t>:36.97</t>
  </si>
  <si>
    <t>:46.85</t>
  </si>
  <si>
    <t>:34.48</t>
  </si>
  <si>
    <t>:53.53</t>
  </si>
  <si>
    <t>:41.74</t>
  </si>
  <si>
    <t>:23.28</t>
  </si>
  <si>
    <t>:30.85</t>
  </si>
  <si>
    <t>:31.90</t>
  </si>
  <si>
    <t>:30.68</t>
  </si>
  <si>
    <t>:29.44</t>
  </si>
  <si>
    <t>:28.88</t>
  </si>
  <si>
    <t>:37.84</t>
  </si>
  <si>
    <t>:43.36</t>
  </si>
  <si>
    <t>:53.58</t>
  </si>
  <si>
    <t>:27.04</t>
  </si>
  <si>
    <t>:29.56</t>
  </si>
  <si>
    <t>:56.60</t>
  </si>
  <si>
    <t>:34.66</t>
  </si>
  <si>
    <t>:39.93</t>
  </si>
  <si>
    <t>:34.30</t>
  </si>
  <si>
    <t>:41.97</t>
  </si>
  <si>
    <t>:33.65</t>
  </si>
  <si>
    <t>:38.80</t>
  </si>
  <si>
    <t>:32.87</t>
  </si>
  <si>
    <t>:39.89</t>
  </si>
  <si>
    <t>:39.95</t>
  </si>
  <si>
    <t>:41.88</t>
  </si>
  <si>
    <t>:42.58</t>
  </si>
  <si>
    <t>:40.06</t>
  </si>
  <si>
    <t>:40.87</t>
  </si>
  <si>
    <t>:41.08</t>
  </si>
  <si>
    <t>:42.57</t>
  </si>
  <si>
    <t>:38.29</t>
  </si>
  <si>
    <t>:39.44</t>
  </si>
  <si>
    <t>:44.56</t>
  </si>
  <si>
    <t>:45.58</t>
  </si>
  <si>
    <t>:47.50</t>
  </si>
  <si>
    <t>:47.52</t>
  </si>
  <si>
    <t>:44.88</t>
  </si>
  <si>
    <t>:47.32</t>
  </si>
  <si>
    <t>:47.58</t>
  </si>
  <si>
    <t>:43.02</t>
  </si>
  <si>
    <t>:25.54</t>
  </si>
  <si>
    <t>:30.08</t>
  </si>
  <si>
    <t>:29.37</t>
  </si>
  <si>
    <t>:25.72</t>
  </si>
  <si>
    <t>:32.17</t>
  </si>
  <si>
    <t>:32.68</t>
  </si>
  <si>
    <t>:36.68</t>
  </si>
  <si>
    <t>:38.65</t>
  </si>
  <si>
    <t>:53.31</t>
  </si>
  <si>
    <t>:33.54</t>
  </si>
  <si>
    <t>:39.17</t>
  </si>
  <si>
    <t>:39.74</t>
  </si>
  <si>
    <t>:50.12</t>
  </si>
  <si>
    <t>:58.07</t>
  </si>
  <si>
    <t>Kaleb, Steven A, Steven H, Hunter</t>
  </si>
  <si>
    <t>(58.93, 1:06.22, 58.08, 54.06)</t>
  </si>
  <si>
    <t>:58.29</t>
  </si>
  <si>
    <t>:54.27</t>
  </si>
  <si>
    <t>:40.36 VTP</t>
  </si>
  <si>
    <t>:26.19 VTP</t>
  </si>
  <si>
    <t>:29.57 VTP</t>
  </si>
  <si>
    <t>2:57.07 VTP</t>
  </si>
  <si>
    <t>:30.85 VTP</t>
  </si>
  <si>
    <t>1:14.59 VTP</t>
  </si>
  <si>
    <t>1:17.92 VTP</t>
  </si>
  <si>
    <t>:23.99</t>
  </si>
  <si>
    <t>:25.83</t>
  </si>
  <si>
    <t>:51.94</t>
  </si>
  <si>
    <t>:31.48</t>
  </si>
  <si>
    <t>:36.29</t>
  </si>
  <si>
    <t>VTP</t>
  </si>
  <si>
    <t>100 Easy</t>
  </si>
  <si>
    <t>4x50 Sprint Choice on 2:15</t>
  </si>
  <si>
    <t>4x50 Sprint Free on 2:00</t>
  </si>
  <si>
    <t>12x25 Sprints on :45 IM order</t>
  </si>
  <si>
    <t>4x100 Fly on 2:15</t>
  </si>
  <si>
    <t>4x100 Back on 2:00</t>
  </si>
  <si>
    <t>4x100 Free on 1:45</t>
  </si>
  <si>
    <t>4x100 Choice on 2:00</t>
  </si>
  <si>
    <t>4x100 IM on 2:15</t>
  </si>
  <si>
    <t>Friday</t>
  </si>
  <si>
    <t>2x200 Pyramid IMs on 3:30</t>
  </si>
  <si>
    <t>200 Easy</t>
  </si>
  <si>
    <t>4x100 IM order 2:00</t>
  </si>
  <si>
    <t xml:space="preserve">Wednesday </t>
  </si>
  <si>
    <t>Thursday</t>
  </si>
  <si>
    <t>Main Set</t>
  </si>
  <si>
    <t>Sprint Set</t>
  </si>
  <si>
    <t>8x50 Fly on 1:15</t>
  </si>
  <si>
    <t>8x50 Back on 1:15</t>
  </si>
  <si>
    <t>8x50 Breast on 1:15</t>
  </si>
  <si>
    <t>8x50 Free on 1:00</t>
  </si>
  <si>
    <t>54 minutes</t>
  </si>
  <si>
    <t>59 minutes</t>
  </si>
  <si>
    <t>10 minutes</t>
  </si>
  <si>
    <t>8 minutes</t>
  </si>
  <si>
    <t>4 minutes</t>
  </si>
  <si>
    <t>9 minutes</t>
  </si>
  <si>
    <t>7 minutes</t>
  </si>
  <si>
    <t>58 minutes</t>
  </si>
  <si>
    <t>26 minutes</t>
  </si>
  <si>
    <t>8x50 Freestyle Sprint on 2:15</t>
  </si>
  <si>
    <t>20 minutes</t>
  </si>
  <si>
    <t>66 minutes</t>
  </si>
  <si>
    <t>3 minutes</t>
  </si>
  <si>
    <t>4x100 Breast on 2:15</t>
  </si>
  <si>
    <t>Steven A, Jake, Michael, Derrick</t>
  </si>
  <si>
    <t>at Phoenix Country Day 9/13/16</t>
  </si>
  <si>
    <t>200 IM Drill</t>
  </si>
  <si>
    <t xml:space="preserve">8x25 IM order 1 min </t>
  </si>
  <si>
    <t>3:19.81 PCV</t>
  </si>
  <si>
    <t>:33.29 PCV</t>
  </si>
  <si>
    <t>:29.44 PCV</t>
  </si>
  <si>
    <t>1:21.41 PCV</t>
  </si>
  <si>
    <t>8:08.05 PCV</t>
  </si>
  <si>
    <t>PCV=Phoenix Country Day &amp; Veritas 9/13/16</t>
  </si>
  <si>
    <t>VTP=Veritas &amp; Tempe Prep 9/8/16</t>
  </si>
  <si>
    <t>WI=Wolves Invite 9/17/16</t>
  </si>
  <si>
    <t>Michael, Miguel, Ahmed, Jake</t>
  </si>
  <si>
    <t xml:space="preserve">Hwan, George, Kensei, Miguel </t>
  </si>
  <si>
    <t xml:space="preserve">Hunter </t>
  </si>
  <si>
    <t xml:space="preserve">Michael </t>
  </si>
  <si>
    <t xml:space="preserve">Matt </t>
  </si>
  <si>
    <t xml:space="preserve">Miguel </t>
  </si>
  <si>
    <t xml:space="preserve">George </t>
  </si>
  <si>
    <t>:32.10</t>
  </si>
  <si>
    <t>:25.34</t>
  </si>
  <si>
    <t>:39.04</t>
  </si>
  <si>
    <t>:38.78</t>
  </si>
  <si>
    <t>:31.53</t>
  </si>
  <si>
    <t>:29.33</t>
  </si>
  <si>
    <t>:32.71</t>
  </si>
  <si>
    <t>:34.07</t>
  </si>
  <si>
    <t>:33.40</t>
  </si>
  <si>
    <t>:30.04</t>
  </si>
  <si>
    <t>:36.69</t>
  </si>
  <si>
    <t>:38.33</t>
  </si>
  <si>
    <t>:37.66</t>
  </si>
  <si>
    <t>:28.54</t>
  </si>
  <si>
    <t>:44.30</t>
  </si>
  <si>
    <t>:44.53</t>
  </si>
  <si>
    <t>:38.23</t>
  </si>
  <si>
    <t>:42.38</t>
  </si>
  <si>
    <t>:53.78</t>
  </si>
  <si>
    <t>:50.85</t>
  </si>
  <si>
    <t>:44.62</t>
  </si>
  <si>
    <t>:42.83</t>
  </si>
  <si>
    <t>:50.32</t>
  </si>
  <si>
    <t>:59.88</t>
  </si>
  <si>
    <t>:46.78</t>
  </si>
  <si>
    <t>:28.32</t>
  </si>
  <si>
    <t>:25.80</t>
  </si>
  <si>
    <t>:29.52</t>
  </si>
  <si>
    <t>:30.11</t>
  </si>
  <si>
    <t>:37.44</t>
  </si>
  <si>
    <t>:35.33</t>
  </si>
  <si>
    <t>:46.08</t>
  </si>
  <si>
    <t>:27.33</t>
  </si>
  <si>
    <t>:30.10</t>
  </si>
  <si>
    <t>:57.43</t>
  </si>
  <si>
    <t>:33.62</t>
  </si>
  <si>
    <t>:40.49</t>
  </si>
  <si>
    <t>:34.59</t>
  </si>
  <si>
    <t>:41.43</t>
  </si>
  <si>
    <t>:29.47</t>
  </si>
  <si>
    <t>:36.73</t>
  </si>
  <si>
    <t>:37.71</t>
  </si>
  <si>
    <t>:37.00</t>
  </si>
  <si>
    <t>:37.61</t>
  </si>
  <si>
    <t>:34.78</t>
  </si>
  <si>
    <t>:37.37</t>
  </si>
  <si>
    <t>:37.94</t>
  </si>
  <si>
    <t>:37.15</t>
  </si>
  <si>
    <t>:35.76</t>
  </si>
  <si>
    <t>:35.22</t>
  </si>
  <si>
    <t>:39.64</t>
  </si>
  <si>
    <t>:41.01</t>
  </si>
  <si>
    <t>:40.88</t>
  </si>
  <si>
    <t>:42.01</t>
  </si>
  <si>
    <t>:37.11</t>
  </si>
  <si>
    <t>:40.18</t>
  </si>
  <si>
    <t>:39.86</t>
  </si>
  <si>
    <t>:40.98</t>
  </si>
  <si>
    <t>:41.90</t>
  </si>
  <si>
    <t>:43.00</t>
  </si>
  <si>
    <t>:48.33</t>
  </si>
  <si>
    <t>:50.04</t>
  </si>
  <si>
    <t>:53.29</t>
  </si>
  <si>
    <t>:46.75</t>
  </si>
  <si>
    <t>:43.27</t>
  </si>
  <si>
    <t>:50.40</t>
  </si>
  <si>
    <t>:53.77</t>
  </si>
  <si>
    <t>:51.56</t>
  </si>
  <si>
    <t>:50.54</t>
  </si>
  <si>
    <t>:30.59</t>
  </si>
  <si>
    <t>:30.79</t>
  </si>
  <si>
    <t>:27.85</t>
  </si>
  <si>
    <t>:31.62</t>
  </si>
  <si>
    <t>:32.34</t>
  </si>
  <si>
    <t>:33.29</t>
  </si>
  <si>
    <t>:31.68</t>
  </si>
  <si>
    <t>:34.25</t>
  </si>
  <si>
    <t>:43.14</t>
  </si>
  <si>
    <t>:47.82</t>
  </si>
  <si>
    <t>:33.08</t>
  </si>
  <si>
    <t>:38.01</t>
  </si>
  <si>
    <t>:42.06</t>
  </si>
  <si>
    <t>:52.56</t>
  </si>
  <si>
    <t>:43.70</t>
  </si>
  <si>
    <t>:49.91</t>
  </si>
  <si>
    <t>Kaleb, Steven H, Matt, Hunter</t>
  </si>
  <si>
    <t>Ahmed, Hwan, George, Steven A</t>
  </si>
  <si>
    <t>:56.97</t>
  </si>
  <si>
    <t>:57.20</t>
  </si>
  <si>
    <t>:54.94</t>
  </si>
  <si>
    <t>Phoenix Country Day &amp; Veritas 9/13/16</t>
  </si>
  <si>
    <t>:57.57</t>
  </si>
  <si>
    <t>PCV</t>
  </si>
  <si>
    <t>Wolves Invite 9/17/16</t>
  </si>
  <si>
    <t>Kaleb (2:09.62)</t>
  </si>
  <si>
    <t>Hunter, Miguel, Ahmed, Kaleb</t>
  </si>
  <si>
    <t>Hunter (23.28)</t>
  </si>
  <si>
    <t>Miguel (30.68)</t>
  </si>
  <si>
    <t>Hwan (31.48)</t>
  </si>
  <si>
    <t>Kensei (36.39)</t>
  </si>
  <si>
    <t>Aiden (46.25)</t>
  </si>
  <si>
    <t>Kaleb (1:08.65)</t>
  </si>
  <si>
    <t>Ahmed (1:38.66)</t>
  </si>
  <si>
    <t>Jake (1:42.43)</t>
  </si>
  <si>
    <t>Patrick (1:54.03)</t>
  </si>
  <si>
    <t>Hunter (54.06)</t>
  </si>
  <si>
    <t>Michael (1:09.14)</t>
  </si>
  <si>
    <t>Ahmed (1:11.17)</t>
  </si>
  <si>
    <t>George (1:24.12)</t>
  </si>
  <si>
    <t>Patrick (1:34.99)</t>
  </si>
  <si>
    <t>Jake (1:55.80)</t>
  </si>
  <si>
    <t>Kensei (2:02.87)</t>
  </si>
  <si>
    <t>Steven A (1:06.22)</t>
  </si>
  <si>
    <t>Miguel (1:29.86)</t>
  </si>
  <si>
    <t>Michael (1:39.75)</t>
  </si>
  <si>
    <t>Hwan (1:41.82)</t>
  </si>
  <si>
    <t>Kaleb, Jake, Steven A, Hunter</t>
  </si>
  <si>
    <t>Michael, Ahmed, Jake, Steven A</t>
  </si>
  <si>
    <t>:30.88 WI</t>
  </si>
  <si>
    <t>:31.11 WI</t>
  </si>
  <si>
    <t>1:33.26 WI</t>
  </si>
  <si>
    <t>1:18.59 WI</t>
  </si>
  <si>
    <t>1:29.01 WI</t>
  </si>
  <si>
    <t>:30.46</t>
  </si>
  <si>
    <t>:39.51</t>
  </si>
  <si>
    <t>:30.88</t>
  </si>
  <si>
    <t>:26.68</t>
  </si>
  <si>
    <t>:28.82</t>
  </si>
  <si>
    <t>:32.51</t>
  </si>
  <si>
    <t>:34.22</t>
  </si>
  <si>
    <t>:34.74</t>
  </si>
  <si>
    <t>:30.95</t>
  </si>
  <si>
    <t>:36.62</t>
  </si>
  <si>
    <t>:37.21</t>
  </si>
  <si>
    <t>:35.02</t>
  </si>
  <si>
    <t>:23.44</t>
  </si>
  <si>
    <t>:23.04</t>
  </si>
  <si>
    <t>:30.14</t>
  </si>
  <si>
    <t>:30.61</t>
  </si>
  <si>
    <t>:31.85</t>
  </si>
  <si>
    <t>:31.13</t>
  </si>
  <si>
    <t>:31.71</t>
  </si>
  <si>
    <t>:31.11</t>
  </si>
  <si>
    <t>:46.60</t>
  </si>
  <si>
    <t>:45.59</t>
  </si>
  <si>
    <t>:36.43</t>
  </si>
  <si>
    <t>:33.28</t>
  </si>
  <si>
    <t>:45.07</t>
  </si>
  <si>
    <t>:44.16</t>
  </si>
  <si>
    <t>:39.19</t>
  </si>
  <si>
    <t>:54.07</t>
  </si>
  <si>
    <t>:24.58</t>
  </si>
  <si>
    <t>:28.65</t>
  </si>
  <si>
    <t>:53.22</t>
  </si>
  <si>
    <t>:53.23</t>
  </si>
  <si>
    <t>:30.23</t>
  </si>
  <si>
    <t>:34.75</t>
  </si>
  <si>
    <t>:31.45</t>
  </si>
  <si>
    <t>:37.89</t>
  </si>
  <si>
    <t>:33.60</t>
  </si>
  <si>
    <t>:36.19</t>
  </si>
  <si>
    <t>:34.81</t>
  </si>
  <si>
    <t>:26.12</t>
  </si>
  <si>
    <t>:26.56</t>
  </si>
  <si>
    <t>:28.69</t>
  </si>
  <si>
    <t>:24.09</t>
  </si>
  <si>
    <t>:40.76</t>
  </si>
  <si>
    <t>:48.25</t>
  </si>
  <si>
    <t>:49.50</t>
  </si>
  <si>
    <t>:58.18</t>
  </si>
  <si>
    <t>:45.61</t>
  </si>
  <si>
    <t>:55.75</t>
  </si>
  <si>
    <t>:40.84</t>
  </si>
  <si>
    <t>:50.25</t>
  </si>
  <si>
    <t>:45.20</t>
  </si>
  <si>
    <t>:49.78</t>
  </si>
  <si>
    <t>:42.04</t>
  </si>
  <si>
    <t>WI</t>
  </si>
  <si>
    <t>Hunter, Matt, Kaleb, Steven H</t>
  </si>
  <si>
    <t>(29.84, 31.90, 30.90, 25.54)</t>
  </si>
  <si>
    <t>Steven H (2:14.59)</t>
  </si>
  <si>
    <t>Michael (3:03.91)</t>
  </si>
  <si>
    <t>Hunter (23.04)</t>
  </si>
  <si>
    <t>Miguel (30.14)</t>
  </si>
  <si>
    <t>Ahmed (29.72)</t>
  </si>
  <si>
    <t>Kaleb (1:08.14)</t>
  </si>
  <si>
    <t>George (1:36.94)</t>
  </si>
  <si>
    <t>Steven H (56.60)</t>
  </si>
  <si>
    <t>Ahmed (1:18.28)</t>
  </si>
  <si>
    <t>Ahmed (1:09.79)</t>
  </si>
  <si>
    <t>Hwan (1:16.02)</t>
  </si>
  <si>
    <t>Kaleb (6:01.52)</t>
  </si>
  <si>
    <t>Steven H (6:38.79)</t>
  </si>
  <si>
    <t>Matt, Steven H, Kaleb, Hunter</t>
  </si>
  <si>
    <t>(25.27, 25.34, 26.68, 24.09)</t>
  </si>
  <si>
    <t>Patrick, Hwan, Michael, Steven A</t>
  </si>
  <si>
    <t>(30.85, 30.87, 29.57, 28.69)</t>
  </si>
  <si>
    <t>Hunter (1:05.59)</t>
  </si>
  <si>
    <t>Patrick (1:29.01)</t>
  </si>
  <si>
    <t>Matt (1:11.09)</t>
  </si>
  <si>
    <t>Michael, Miguel, Ahmed, Steven A</t>
  </si>
  <si>
    <t>(1:09.34, 1:15.06*, 1:11.14, 1:02.05)</t>
  </si>
  <si>
    <t>Matt (1:00.41)</t>
  </si>
  <si>
    <t>Kensei (3:48.32)</t>
  </si>
  <si>
    <t>Kaleb (2:31.10)</t>
  </si>
  <si>
    <t>Michael (2:55.09)</t>
  </si>
  <si>
    <t>Steven H (25.54)</t>
  </si>
  <si>
    <t>Ahmed (29.07)</t>
  </si>
  <si>
    <t>Hunter (53.22)</t>
  </si>
  <si>
    <t>George (1:14.70)</t>
  </si>
  <si>
    <t>Hwan (1:15.16)</t>
  </si>
  <si>
    <t>Aiden (1:44.39)</t>
  </si>
  <si>
    <t>Kaleb (6:03.71)</t>
  </si>
  <si>
    <t>Michael (7:30.39)</t>
  </si>
  <si>
    <t>Kensei (1:41.36)</t>
  </si>
  <si>
    <t>Aiden (2:24.62)</t>
  </si>
  <si>
    <t>Miguel (1:29.21)</t>
  </si>
  <si>
    <t>Hwan (1:32.92)</t>
  </si>
  <si>
    <t>George (1:33.61)</t>
  </si>
  <si>
    <t>at Dysart &amp; Agua Fria 9/22/16</t>
  </si>
  <si>
    <t>DAF</t>
  </si>
  <si>
    <t>:32.72</t>
  </si>
  <si>
    <t>:28.77</t>
  </si>
  <si>
    <t>:25.77</t>
  </si>
  <si>
    <t>:41.55</t>
  </si>
  <si>
    <t>:32.52</t>
  </si>
  <si>
    <t>:30.43</t>
  </si>
  <si>
    <t>:32.28</t>
  </si>
  <si>
    <t>:35.92</t>
  </si>
  <si>
    <t>:36.30</t>
  </si>
  <si>
    <t>:31.55</t>
  </si>
  <si>
    <t>:37.13</t>
  </si>
  <si>
    <t>:37.59</t>
  </si>
  <si>
    <t>:36.47</t>
  </si>
  <si>
    <t>:47.14</t>
  </si>
  <si>
    <t>:50.42</t>
  </si>
  <si>
    <t>:24.65</t>
  </si>
  <si>
    <t>:29.07</t>
  </si>
  <si>
    <t>:33.84</t>
  </si>
  <si>
    <t>:31.22</t>
  </si>
  <si>
    <t>:30.66</t>
  </si>
  <si>
    <t>:32.84</t>
  </si>
  <si>
    <t>:46.97</t>
  </si>
  <si>
    <t>:30.42</t>
  </si>
  <si>
    <t>:35.27</t>
  </si>
  <si>
    <t>:42.42</t>
  </si>
  <si>
    <t>:51.60</t>
  </si>
  <si>
    <t>:45.86</t>
  </si>
  <si>
    <t>:58.53</t>
  </si>
  <si>
    <t>:37.42</t>
  </si>
  <si>
    <t>:42.46</t>
  </si>
  <si>
    <t>:27.74</t>
  </si>
  <si>
    <t>:29.74</t>
  </si>
  <si>
    <t>:57.48</t>
  </si>
  <si>
    <t>:38.55</t>
  </si>
  <si>
    <t>:34.90</t>
  </si>
  <si>
    <t>:40.26</t>
  </si>
  <si>
    <t>:26.99</t>
  </si>
  <si>
    <t>:31.36</t>
  </si>
  <si>
    <t>:58.35</t>
  </si>
  <si>
    <t>:30.12</t>
  </si>
  <si>
    <t>:36.51</t>
  </si>
  <si>
    <t>:38.57</t>
  </si>
  <si>
    <t>:39.03</t>
  </si>
  <si>
    <t>:37.08</t>
  </si>
  <si>
    <t>:35.03</t>
  </si>
  <si>
    <t>:37.46</t>
  </si>
  <si>
    <t>:37.45</t>
  </si>
  <si>
    <t>:38.16</t>
  </si>
  <si>
    <t>:35.30</t>
  </si>
  <si>
    <t>:32.49</t>
  </si>
  <si>
    <t>:38.19</t>
  </si>
  <si>
    <t>:40.02</t>
  </si>
  <si>
    <t>:41.37</t>
  </si>
  <si>
    <t>:40.51</t>
  </si>
  <si>
    <t>:40.01</t>
  </si>
  <si>
    <t>:37.35</t>
  </si>
  <si>
    <t>:25.92</t>
  </si>
  <si>
    <t>:26.40</t>
  </si>
  <si>
    <t>:26.31</t>
  </si>
  <si>
    <t>:24.53</t>
  </si>
  <si>
    <t>:33.97</t>
  </si>
  <si>
    <t>:31.65</t>
  </si>
  <si>
    <t>:29.86</t>
  </si>
  <si>
    <t>:29.16</t>
  </si>
  <si>
    <t>:33.99</t>
  </si>
  <si>
    <t>:35.71</t>
  </si>
  <si>
    <t>:42.68</t>
  </si>
  <si>
    <t>:48.48</t>
  </si>
  <si>
    <t>:34.11</t>
  </si>
  <si>
    <t>:39.33</t>
  </si>
  <si>
    <t>:49.26</t>
  </si>
  <si>
    <t>Patrick, Hwan, George, Kensei</t>
  </si>
  <si>
    <t>(1:14.59, 1:18.22, 1:19.35, 1:27.88*)</t>
  </si>
  <si>
    <t>:39.88 DAF</t>
  </si>
  <si>
    <t>(40.36, 44.06, 30.88, 29.57)</t>
  </si>
  <si>
    <t>1:04.82 DAF</t>
  </si>
  <si>
    <t>1:18.60 DAF</t>
  </si>
  <si>
    <t>DAF=at Dysart &amp; Agua Fria 9/22/16</t>
  </si>
  <si>
    <t>KI=Knights Invite 9/24/16</t>
  </si>
  <si>
    <t>Knights Invite 9/24/16</t>
  </si>
  <si>
    <t>Matt, Steven A, Kaleb, Hunter</t>
  </si>
  <si>
    <t>Michael, Miguel, Hwan, Ahmed</t>
  </si>
  <si>
    <t>(1:09.32, 1:12.16, 1:18.22, 1:04.82)</t>
  </si>
  <si>
    <t>KI</t>
  </si>
  <si>
    <t>2:57.75 KI</t>
  </si>
  <si>
    <t>:24.87 KI</t>
  </si>
  <si>
    <t>1:13.30 KI</t>
  </si>
  <si>
    <t>1:08.86 KI</t>
  </si>
  <si>
    <t>1:28.71 KI</t>
  </si>
  <si>
    <t>:29.98</t>
  </si>
  <si>
    <t>:31.39</t>
  </si>
  <si>
    <t>:28.96</t>
  </si>
  <si>
    <t>:25.29</t>
  </si>
  <si>
    <t>:43.32</t>
  </si>
  <si>
    <t>:49.83</t>
  </si>
  <si>
    <t>:49.58</t>
  </si>
  <si>
    <t>1:18.34 KI</t>
  </si>
  <si>
    <t>:34.28</t>
  </si>
  <si>
    <t>:47.41</t>
  </si>
  <si>
    <t>:53.70</t>
  </si>
  <si>
    <t>:41.56</t>
  </si>
  <si>
    <t>:31.26</t>
  </si>
  <si>
    <t>:40.04</t>
  </si>
  <si>
    <t>:45.22</t>
  </si>
  <si>
    <t>:33.71</t>
  </si>
  <si>
    <t>:28.93</t>
  </si>
  <si>
    <t>:28.64</t>
  </si>
  <si>
    <t>:30.01</t>
  </si>
  <si>
    <t>:25.81</t>
  </si>
  <si>
    <t>:25.68</t>
  </si>
  <si>
    <t>:25.14</t>
  </si>
  <si>
    <t>:23.51</t>
  </si>
  <si>
    <t>:23.21</t>
  </si>
  <si>
    <t>:32.93</t>
  </si>
  <si>
    <t>:45.23</t>
  </si>
  <si>
    <t>:59.75</t>
  </si>
  <si>
    <t>:33.80</t>
  </si>
  <si>
    <t>:40.34</t>
  </si>
  <si>
    <t>:34.86</t>
  </si>
  <si>
    <t>:38.44</t>
  </si>
  <si>
    <t>:26.95</t>
  </si>
  <si>
    <t>:58.19</t>
  </si>
  <si>
    <t>:58.21</t>
  </si>
  <si>
    <t>:24.07</t>
  </si>
  <si>
    <t>:54.21</t>
  </si>
  <si>
    <t>:53.81</t>
  </si>
  <si>
    <t>:34.45</t>
  </si>
  <si>
    <t>:44.54</t>
  </si>
  <si>
    <t>:45.45</t>
  </si>
  <si>
    <t>:44.69</t>
  </si>
  <si>
    <t>:45.60</t>
  </si>
  <si>
    <t>:42.07</t>
  </si>
  <si>
    <t>:44.36</t>
  </si>
  <si>
    <t>:42.87</t>
  </si>
  <si>
    <t>:30.17</t>
  </si>
  <si>
    <t>:36.05</t>
  </si>
  <si>
    <t>:37.16</t>
  </si>
  <si>
    <t>:37.50</t>
  </si>
  <si>
    <t>:37.06</t>
  </si>
  <si>
    <t>:33.27</t>
  </si>
  <si>
    <t>:37.27</t>
  </si>
  <si>
    <t>:24.87</t>
  </si>
  <si>
    <t>:25.95</t>
  </si>
  <si>
    <t>:25.84</t>
  </si>
  <si>
    <t>:23.87</t>
  </si>
  <si>
    <t>:55.39</t>
  </si>
  <si>
    <t>:46.42</t>
  </si>
  <si>
    <t>:53.37</t>
  </si>
  <si>
    <t>:42.20</t>
  </si>
  <si>
    <t>:46.51</t>
  </si>
  <si>
    <t>:42.37</t>
  </si>
  <si>
    <t>:40.94</t>
  </si>
  <si>
    <t>:48.55</t>
  </si>
  <si>
    <t>:32.32</t>
  </si>
  <si>
    <t>:38.56</t>
  </si>
  <si>
    <t>HIG=at Higley 9/27/16</t>
  </si>
  <si>
    <t>at Higley 9/27/16</t>
  </si>
  <si>
    <t>Michael, Miguel, Ahmed, Hwan</t>
  </si>
  <si>
    <t>Kaleb, Matt, Steven H, Hunter</t>
  </si>
  <si>
    <t>Derek, Ahmed, Michael, Steven A</t>
  </si>
  <si>
    <t>TOTAL</t>
  </si>
  <si>
    <t>2:26.79 HIG</t>
  </si>
  <si>
    <t>7:34.00 HIG</t>
  </si>
  <si>
    <t>1:30.41 HIG</t>
  </si>
  <si>
    <t>(29.84, 31.39, 28.77, 25.29)</t>
  </si>
  <si>
    <t>(39.04, 38.78, 30.88, 30.87)</t>
  </si>
  <si>
    <t>:25.85</t>
  </si>
  <si>
    <t>:39.68</t>
  </si>
  <si>
    <t>:38.93</t>
  </si>
  <si>
    <t>:30.63</t>
  </si>
  <si>
    <t>Steven H (2:12.82)</t>
  </si>
  <si>
    <t>Hwan (3:20.16)</t>
  </si>
  <si>
    <t>:28.18</t>
  </si>
  <si>
    <t>:32.78</t>
  </si>
  <si>
    <t>:36.26</t>
  </si>
  <si>
    <t>:33.77</t>
  </si>
  <si>
    <t>:31.97</t>
  </si>
  <si>
    <t>:36.77</t>
  </si>
  <si>
    <t>:37.92</t>
  </si>
  <si>
    <t>:36.71</t>
  </si>
  <si>
    <t>:37.70</t>
  </si>
  <si>
    <t>:46.44</t>
  </si>
  <si>
    <t>:56.54</t>
  </si>
  <si>
    <t>:49.45</t>
  </si>
  <si>
    <t>Kaleb (2:30.23)</t>
  </si>
  <si>
    <t>:30.94</t>
  </si>
  <si>
    <t>:37.87</t>
  </si>
  <si>
    <t>:43.33</t>
  </si>
  <si>
    <t>:34.65</t>
  </si>
  <si>
    <t>:35.60</t>
  </si>
  <si>
    <t>:49.23</t>
  </si>
  <si>
    <t>:52.78</t>
  </si>
  <si>
    <t>:40.29</t>
  </si>
  <si>
    <t>Matt (24.87)</t>
  </si>
  <si>
    <t>Ahmed (28.64)</t>
  </si>
  <si>
    <t>Aiden (45.59)</t>
  </si>
  <si>
    <t>:23.70</t>
  </si>
  <si>
    <t>:25.56</t>
  </si>
  <si>
    <t>:28.79</t>
  </si>
  <si>
    <t>:45.46</t>
  </si>
  <si>
    <t>Ahmed (1:18.16)</t>
  </si>
  <si>
    <t>:45.49</t>
  </si>
  <si>
    <t>Hwan (1:13.93)</t>
  </si>
  <si>
    <t>:25.11</t>
  </si>
  <si>
    <t>:54.44</t>
  </si>
  <si>
    <t>:27.64</t>
  </si>
  <si>
    <t>:29.75</t>
  </si>
  <si>
    <t>:57.39</t>
  </si>
  <si>
    <t>:34.96</t>
  </si>
  <si>
    <t>:42.61</t>
  </si>
  <si>
    <t>:30.83</t>
  </si>
  <si>
    <t>:37.72</t>
  </si>
  <si>
    <t>:40.54</t>
  </si>
  <si>
    <t>:38.53</t>
  </si>
  <si>
    <t>:35.88</t>
  </si>
  <si>
    <t>:37.18</t>
  </si>
  <si>
    <t>:39.79</t>
  </si>
  <si>
    <t>:38.41</t>
  </si>
  <si>
    <t>:38.81</t>
  </si>
  <si>
    <t>:40.95</t>
  </si>
  <si>
    <t>:36.65</t>
  </si>
  <si>
    <t>:38.25</t>
  </si>
  <si>
    <t>:40.50</t>
  </si>
  <si>
    <t>:41.26</t>
  </si>
  <si>
    <t>Kaleb (5:56.48)</t>
  </si>
  <si>
    <t>Steven A (6:22.96)</t>
  </si>
  <si>
    <t>Miguel (9:59.01)</t>
  </si>
  <si>
    <t>:32.44</t>
  </si>
  <si>
    <t>:48.00</t>
  </si>
  <si>
    <t>:49.69</t>
  </si>
  <si>
    <t>:51.03</t>
  </si>
  <si>
    <t>:37.97</t>
  </si>
  <si>
    <t>:50.47</t>
  </si>
  <si>
    <t>:47.77</t>
  </si>
  <si>
    <t>Miguel, Kensei, Aiden, Hwan</t>
  </si>
  <si>
    <t>(27.85*, 28.64*, 29.57, 28.69)</t>
  </si>
  <si>
    <t>(30.01, 33.29, 45.59*, 30.87)</t>
  </si>
  <si>
    <t>:45.93 HIG</t>
  </si>
  <si>
    <t>:27.31</t>
  </si>
  <si>
    <t>:29.43</t>
  </si>
  <si>
    <t>:29.91</t>
  </si>
  <si>
    <t>:28.39</t>
  </si>
  <si>
    <t>:30.92</t>
  </si>
  <si>
    <t>:34.29</t>
  </si>
  <si>
    <t>:45.93</t>
  </si>
  <si>
    <t>:31.24</t>
  </si>
  <si>
    <t>Michael (1:30.96)</t>
  </si>
  <si>
    <t>Kensei (1:39.79)</t>
  </si>
  <si>
    <t>Aiden (1:58.46)</t>
  </si>
  <si>
    <t>:42.59</t>
  </si>
  <si>
    <t>:54.00</t>
  </si>
  <si>
    <t>:58.28</t>
  </si>
  <si>
    <t>Matt (1:10.63)</t>
  </si>
  <si>
    <t>:33.12</t>
  </si>
  <si>
    <t>:38.13</t>
  </si>
  <si>
    <t>:41.14</t>
  </si>
  <si>
    <t>:50.90</t>
  </si>
  <si>
    <t>(56.97, 1:02.10, 57.20, 54.27)</t>
  </si>
  <si>
    <t>:58.33</t>
  </si>
  <si>
    <t>:55.06</t>
  </si>
  <si>
    <t>HIG</t>
  </si>
  <si>
    <t>Michael F</t>
  </si>
  <si>
    <t>Kaleb, Matt, Derek, Hunter</t>
  </si>
  <si>
    <t>Miguel, Hwan, George, Jake</t>
  </si>
  <si>
    <t>Jake, Hwan, George, Ahmed</t>
  </si>
  <si>
    <t>vs Gilbert Christian School 10/6/16</t>
  </si>
  <si>
    <t>:35.63 GCS</t>
  </si>
  <si>
    <t>:38.02 GCS</t>
  </si>
  <si>
    <t>GCS=Gilbert Christian High School 10/6/16</t>
  </si>
  <si>
    <t>FB= Fall Break Time Trials 10/10-10/16</t>
  </si>
  <si>
    <t>SPAJ=Scottsdale Prep &amp; Apache Junction 10/20/16</t>
  </si>
  <si>
    <t>SSI=Small School Invite 10/22/16</t>
  </si>
  <si>
    <t>SAN=San Tan Invite 10/29/16</t>
  </si>
  <si>
    <t>AZ=State 11/5/16</t>
  </si>
  <si>
    <t>2:04.17 GCS</t>
  </si>
  <si>
    <t>2:41.65 GCS</t>
  </si>
  <si>
    <t>3:19.42 GCS</t>
  </si>
  <si>
    <t>:25.70 GCS</t>
  </si>
  <si>
    <t>:28.67 GCS</t>
  </si>
  <si>
    <t>:27.22 GCS</t>
  </si>
  <si>
    <t>:56.59 GCS</t>
  </si>
  <si>
    <t>1:24.82 GCS</t>
  </si>
  <si>
    <t>1:51.62 GCS</t>
  </si>
  <si>
    <t>1:18.06 GCS</t>
  </si>
  <si>
    <t>2:39.41 FB</t>
  </si>
  <si>
    <t>:42.29 FB</t>
  </si>
  <si>
    <t>3:02.99 FB</t>
  </si>
  <si>
    <t>1:19.17 FB</t>
  </si>
  <si>
    <t>1:35.59 FB</t>
  </si>
  <si>
    <t>1:51.68 FB</t>
  </si>
  <si>
    <t>1:27.04 FB</t>
  </si>
  <si>
    <t>:35.63</t>
  </si>
  <si>
    <t>:38.02</t>
  </si>
  <si>
    <t>:33.75</t>
  </si>
  <si>
    <t>:33.38</t>
  </si>
  <si>
    <t>:31.58</t>
  </si>
  <si>
    <t>:32.53</t>
  </si>
  <si>
    <t>:31.61</t>
  </si>
  <si>
    <t>:38.38</t>
  </si>
  <si>
    <t>:46.12</t>
  </si>
  <si>
    <t>:41.93</t>
  </si>
  <si>
    <t>:54.57</t>
  </si>
  <si>
    <t>:57.74</t>
  </si>
  <si>
    <t>:55.69</t>
  </si>
  <si>
    <t>:56.39</t>
  </si>
  <si>
    <t>:57.70</t>
  </si>
  <si>
    <t>:46.29</t>
  </si>
  <si>
    <t>:41.39</t>
  </si>
  <si>
    <t>:48.58</t>
  </si>
  <si>
    <t>:49.94</t>
  </si>
  <si>
    <t>:38.89</t>
  </si>
  <si>
    <t>:39.45</t>
  </si>
  <si>
    <t>:55.51</t>
  </si>
  <si>
    <t>:55.09</t>
  </si>
  <si>
    <t>:44.96</t>
  </si>
  <si>
    <t>:29.87</t>
  </si>
  <si>
    <t>:28.00</t>
  </si>
  <si>
    <t>:30.19</t>
  </si>
  <si>
    <t>:34.57</t>
  </si>
  <si>
    <t>:42.66</t>
  </si>
  <si>
    <t>:53.28</t>
  </si>
  <si>
    <t>:29.38</t>
  </si>
  <si>
    <t>:33.52</t>
  </si>
  <si>
    <t>:37.43</t>
  </si>
  <si>
    <t>:31.67</t>
  </si>
  <si>
    <t>:44.95</t>
  </si>
  <si>
    <t>:41.15</t>
  </si>
  <si>
    <t>:42.95</t>
  </si>
  <si>
    <t>:46.77</t>
  </si>
  <si>
    <t>:43.64</t>
  </si>
  <si>
    <t>:43.81</t>
  </si>
  <si>
    <t>:39.87</t>
  </si>
  <si>
    <t>:50.39</t>
  </si>
  <si>
    <t>:52.14</t>
  </si>
  <si>
    <t>:52.97</t>
  </si>
  <si>
    <t>:50.53</t>
  </si>
  <si>
    <t>:51.29</t>
  </si>
  <si>
    <t>:52.40</t>
  </si>
  <si>
    <t>:53.19</t>
  </si>
  <si>
    <t>:50.51</t>
  </si>
  <si>
    <t>:25.70</t>
  </si>
  <si>
    <t>:27.55</t>
  </si>
  <si>
    <t>:27.22</t>
  </si>
  <si>
    <t>:24.67</t>
  </si>
  <si>
    <t>:28.67</t>
  </si>
  <si>
    <t>:34.63</t>
  </si>
  <si>
    <t>:32.54</t>
  </si>
  <si>
    <t>:28.61</t>
  </si>
  <si>
    <t>:33.03</t>
  </si>
  <si>
    <t>:36.00</t>
  </si>
  <si>
    <t>:41.89</t>
  </si>
  <si>
    <t>:42.93</t>
  </si>
  <si>
    <t>:57.85</t>
  </si>
  <si>
    <t>:40.92</t>
  </si>
  <si>
    <t>:44.99</t>
  </si>
  <si>
    <t>:51.67</t>
  </si>
  <si>
    <t>:45.09</t>
  </si>
  <si>
    <t>:49.87</t>
  </si>
  <si>
    <t>:58.14</t>
  </si>
  <si>
    <t>:56.59</t>
  </si>
  <si>
    <t>:56.31</t>
  </si>
  <si>
    <t>GCS</t>
  </si>
  <si>
    <t>:39.08 PG</t>
  </si>
  <si>
    <t>:41.99 PG</t>
  </si>
  <si>
    <t>:42.42 PG</t>
  </si>
  <si>
    <t>PG=Purple and Gold 10/18/16</t>
  </si>
  <si>
    <t>Hunter, Miguel, Matt, Kaleb</t>
  </si>
  <si>
    <t>Michael, Hwan, George, Jake</t>
  </si>
  <si>
    <t>Steven H, Jake, Steven A, Matt</t>
  </si>
  <si>
    <t>George, Hwan, Miguel, Michael</t>
  </si>
  <si>
    <t>Kaleb, Steven H, Steven A, Hunter</t>
  </si>
  <si>
    <t>Hwan, Miguel, Kensei, Michael</t>
  </si>
  <si>
    <t>vs Scottsdale Prep &amp; Apache Junction 10/20/16</t>
  </si>
  <si>
    <t>:39.50</t>
  </si>
  <si>
    <t>:27.08</t>
  </si>
  <si>
    <t>:25.23</t>
  </si>
  <si>
    <t>:27.46</t>
  </si>
  <si>
    <t>:29.06</t>
  </si>
  <si>
    <t>:32.40</t>
  </si>
  <si>
    <t>:34.39</t>
  </si>
  <si>
    <t>:37.57</t>
  </si>
  <si>
    <t>:33.96</t>
  </si>
  <si>
    <t>:37.10</t>
  </si>
  <si>
    <t>:45.31</t>
  </si>
  <si>
    <t>:35.38</t>
  </si>
  <si>
    <t>:36.15</t>
  </si>
  <si>
    <t>:45.10</t>
  </si>
  <si>
    <t>:49.81</t>
  </si>
  <si>
    <t>:40.62</t>
  </si>
  <si>
    <t>:23.74</t>
  </si>
  <si>
    <t>:27.57</t>
  </si>
  <si>
    <t>:30.53</t>
  </si>
  <si>
    <t>:31.70</t>
  </si>
  <si>
    <t>:41.57</t>
  </si>
  <si>
    <t>:29.61</t>
  </si>
  <si>
    <t>:39.96</t>
  </si>
  <si>
    <t>:30.28</t>
  </si>
  <si>
    <t>:31.51</t>
  </si>
  <si>
    <t>:44.29</t>
  </si>
  <si>
    <t>:54.62</t>
  </si>
  <si>
    <t>:35.94</t>
  </si>
  <si>
    <t>:36.83</t>
  </si>
  <si>
    <t>:37.19</t>
  </si>
  <si>
    <t>:33.66</t>
  </si>
  <si>
    <t>:36.27</t>
  </si>
  <si>
    <t>:37.24</t>
  </si>
  <si>
    <t>:36.36</t>
  </si>
  <si>
    <t>:33.70</t>
  </si>
  <si>
    <t>:32.67</t>
  </si>
  <si>
    <t>:37.33</t>
  </si>
  <si>
    <t>:39.39</t>
  </si>
  <si>
    <t>:39.71</t>
  </si>
  <si>
    <t>:39.05</t>
  </si>
  <si>
    <t>:35.75</t>
  </si>
  <si>
    <t>:36.94</t>
  </si>
  <si>
    <t>:37.68</t>
  </si>
  <si>
    <t>:26.75</t>
  </si>
  <si>
    <t>:27.10</t>
  </si>
  <si>
    <t>:26.80</t>
  </si>
  <si>
    <t>:30.35</t>
  </si>
  <si>
    <t>:30.54</t>
  </si>
  <si>
    <t>:33.56</t>
  </si>
  <si>
    <t>:43.66</t>
  </si>
  <si>
    <t>:54.02</t>
  </si>
  <si>
    <t>:33.53</t>
  </si>
  <si>
    <t>:38.18</t>
  </si>
  <si>
    <t>:43.75</t>
  </si>
  <si>
    <t>:48.96</t>
  </si>
  <si>
    <t>:56.04</t>
  </si>
  <si>
    <t>:54.39</t>
  </si>
  <si>
    <t>:27.08 SPAJ</t>
  </si>
  <si>
    <t>:39.11 SPAJ</t>
  </si>
  <si>
    <t>2:51.68 SPAJ</t>
  </si>
  <si>
    <t>:30.53 SPAJ</t>
  </si>
  <si>
    <t>:32.17 SPAJ</t>
  </si>
  <si>
    <t>:25.23 SPAJ</t>
  </si>
  <si>
    <t>1:05.24 SPAJ</t>
  </si>
  <si>
    <t>1:09.67 SPAJ</t>
  </si>
  <si>
    <t>1:38.91 SPAJ</t>
  </si>
  <si>
    <t>1:07.11 SPAJ</t>
  </si>
  <si>
    <t>1:37.68 SPAJ</t>
  </si>
  <si>
    <t>:26.80 SPAJ</t>
  </si>
  <si>
    <t>Derek</t>
  </si>
  <si>
    <t>Derek, Ahmed, Steven A, Jake</t>
  </si>
  <si>
    <t>Michael, Hwan, George, Miguel</t>
  </si>
  <si>
    <t>Small School Invite 10/22/16</t>
  </si>
  <si>
    <t>:29.86 SSI</t>
  </si>
  <si>
    <t>2:09.67 SSI</t>
  </si>
  <si>
    <t>2:26.35 SSI</t>
  </si>
  <si>
    <t>:40.91 SSI</t>
  </si>
  <si>
    <t>:27.25 SSI</t>
  </si>
  <si>
    <t>:26.97 SSI</t>
  </si>
  <si>
    <t>:28.20 SSI</t>
  </si>
  <si>
    <t>:29.75 SSI</t>
  </si>
  <si>
    <t>:31.22 SSI</t>
  </si>
  <si>
    <t>1:34.45 SSI</t>
  </si>
  <si>
    <t>1:15.42 SSI</t>
  </si>
  <si>
    <t>2:12.77 SSI</t>
  </si>
  <si>
    <t>:56.56 SSI</t>
  </si>
  <si>
    <t>:55.02 SSI</t>
  </si>
  <si>
    <t>1:14.33 SSI</t>
  </si>
  <si>
    <t>1:41.26 SSI</t>
  </si>
  <si>
    <t>1:12.38 SSI</t>
  </si>
  <si>
    <t>:56.19 SSI</t>
  </si>
  <si>
    <t>1:30.10 SSI</t>
  </si>
  <si>
    <t>:39.49</t>
  </si>
  <si>
    <t>:31.50</t>
  </si>
  <si>
    <t>:27.98</t>
  </si>
  <si>
    <t>:27.77</t>
  </si>
  <si>
    <t>:28.40</t>
  </si>
  <si>
    <t>:26.02</t>
  </si>
  <si>
    <t>:33.17</t>
  </si>
  <si>
    <t>:35.09</t>
  </si>
  <si>
    <t>:34.23</t>
  </si>
  <si>
    <t>:35.72</t>
  </si>
  <si>
    <t>:27.63</t>
  </si>
  <si>
    <t>:30.90</t>
  </si>
  <si>
    <t>:31.93</t>
  </si>
  <si>
    <t>:35.16</t>
  </si>
  <si>
    <t>:46.64</t>
  </si>
  <si>
    <t>:50.98</t>
  </si>
  <si>
    <t>:27.21</t>
  </si>
  <si>
    <t>:39.07</t>
  </si>
  <si>
    <t>:41.62</t>
  </si>
  <si>
    <t>:40.91</t>
  </si>
  <si>
    <t>:31.14</t>
  </si>
  <si>
    <t>:28.23</t>
  </si>
  <si>
    <t>:27.48</t>
  </si>
  <si>
    <t>:27.25</t>
  </si>
  <si>
    <t>:27.38</t>
  </si>
  <si>
    <t>:26.97</t>
  </si>
  <si>
    <t>:35.93</t>
  </si>
  <si>
    <t>:44.20</t>
  </si>
  <si>
    <t>:36.89</t>
  </si>
  <si>
    <t>:39.60</t>
  </si>
  <si>
    <t>:30.71</t>
  </si>
  <si>
    <t>:35.86</t>
  </si>
  <si>
    <t>:31.30</t>
  </si>
  <si>
    <t>:57.98</t>
  </si>
  <si>
    <t>:26.69</t>
  </si>
  <si>
    <t>:56.80</t>
  </si>
  <si>
    <t>:56.56</t>
  </si>
  <si>
    <t>:23.86</t>
  </si>
  <si>
    <t>:53.13</t>
  </si>
  <si>
    <t>:52.93</t>
  </si>
  <si>
    <t>:42.60</t>
  </si>
  <si>
    <t>:43.57</t>
  </si>
  <si>
    <t>:44.73</t>
  </si>
  <si>
    <t>:44.82</t>
  </si>
  <si>
    <t>:43.26</t>
  </si>
  <si>
    <t>:43.28</t>
  </si>
  <si>
    <t>:29.18</t>
  </si>
  <si>
    <t>:35.90</t>
  </si>
  <si>
    <t>:37.41</t>
  </si>
  <si>
    <t>:35.59</t>
  </si>
  <si>
    <t>:27.23</t>
  </si>
  <si>
    <t>:28.20</t>
  </si>
  <si>
    <t>:27.86</t>
  </si>
  <si>
    <t>:27.94</t>
  </si>
  <si>
    <t>:29.53</t>
  </si>
  <si>
    <t>:58.72</t>
  </si>
  <si>
    <t>:29.41</t>
  </si>
  <si>
    <t>:32.76</t>
  </si>
  <si>
    <t>:41.24</t>
  </si>
  <si>
    <t>:48.56</t>
  </si>
  <si>
    <t>:48.90</t>
  </si>
  <si>
    <t>:55.02</t>
  </si>
  <si>
    <t>:56.19</t>
  </si>
  <si>
    <t>:57.80</t>
  </si>
  <si>
    <t>:53.83</t>
  </si>
  <si>
    <t>Steven A, Aiden, Kensei, Hwan</t>
  </si>
  <si>
    <t>1:08.53 SSI</t>
  </si>
  <si>
    <t>SPAJ</t>
  </si>
  <si>
    <t>SSI</t>
  </si>
  <si>
    <t>Jake, Ahmed, Miguel, Steven A</t>
  </si>
  <si>
    <t>(27.77, 29.86, 28.40, 25.29)</t>
  </si>
  <si>
    <t>Aiden (3:29.93)</t>
  </si>
  <si>
    <t>Hwan (3:10.04)</t>
  </si>
  <si>
    <t>Steven A (2:12.77)</t>
  </si>
  <si>
    <t>Kensei (3:15.01)</t>
  </si>
  <si>
    <t>Michael (2:51.68)</t>
  </si>
  <si>
    <t>Ahmed (28.23)</t>
  </si>
  <si>
    <t>Jake (27.25)</t>
  </si>
  <si>
    <t>Matt (1:05.24)</t>
  </si>
  <si>
    <t>Kaleb (1:03.57)</t>
  </si>
  <si>
    <t>Miguel (1:09.67)</t>
  </si>
  <si>
    <t>Hunter (52.93)</t>
  </si>
  <si>
    <t>Michael (7:04.21)</t>
  </si>
  <si>
    <t>Steven A (5:57.80)</t>
  </si>
  <si>
    <t>Kaleb (5:52.24)</t>
  </si>
  <si>
    <t>Aiden (1:51.62)</t>
  </si>
  <si>
    <t>Hwan (1:30.10)</t>
  </si>
  <si>
    <t>Jake (1:43.16)</t>
  </si>
  <si>
    <t>Miguel  (1:29.20)</t>
  </si>
  <si>
    <t>(1:06.04, 1:04.82, 1:12.16, 1:02.05)</t>
  </si>
  <si>
    <t>3:16.36 SAN</t>
  </si>
  <si>
    <t>2:43.01 SAN</t>
  </si>
  <si>
    <t>:27.90 SAN</t>
  </si>
  <si>
    <t>1:00.59 SAN</t>
  </si>
  <si>
    <t>3:12.13 SAN</t>
  </si>
  <si>
    <t>:27.50 SAN</t>
  </si>
  <si>
    <t>:25.13 SAN</t>
  </si>
  <si>
    <t>1:03.11 SAN</t>
  </si>
  <si>
    <t>1:06.10 SAN</t>
  </si>
  <si>
    <t>:52.09 SAN</t>
  </si>
  <si>
    <t>1:04.67 SAN</t>
  </si>
  <si>
    <t>1:11.67 SAN</t>
  </si>
  <si>
    <t>6:54.30 SAN</t>
  </si>
  <si>
    <t>1:35.25 SAN</t>
  </si>
  <si>
    <t>1:25.25 SAN</t>
  </si>
  <si>
    <t>1:24.74 SAN</t>
  </si>
  <si>
    <t>200 Free Relay</t>
  </si>
  <si>
    <t>400 Free Relay</t>
  </si>
  <si>
    <t xml:space="preserve">Patrick (34.22) </t>
  </si>
  <si>
    <t xml:space="preserve">Miguel (36.38) </t>
  </si>
  <si>
    <t>Jake (31.95)</t>
  </si>
  <si>
    <t>:23.38</t>
  </si>
  <si>
    <t>:24.99</t>
  </si>
  <si>
    <t>:56.81</t>
  </si>
  <si>
    <t>Kensei (31.11)</t>
  </si>
  <si>
    <t>Hwan (31.13)</t>
  </si>
  <si>
    <t>Patrick (30.85)</t>
  </si>
  <si>
    <t>George (34.90)</t>
  </si>
  <si>
    <t>Aiden (1:57.93)</t>
  </si>
  <si>
    <t>Kensei (1:27.88)</t>
  </si>
  <si>
    <t>:29.66</t>
  </si>
  <si>
    <t>:57.62</t>
  </si>
  <si>
    <t>:23.69</t>
  </si>
  <si>
    <t>:28.97</t>
  </si>
  <si>
    <t>:54.47</t>
  </si>
  <si>
    <t>:57.22</t>
  </si>
  <si>
    <t>:23.75</t>
  </si>
  <si>
    <t>:27.75</t>
  </si>
  <si>
    <t>:58.39</t>
  </si>
  <si>
    <t>San Tan Invite 10/28/16</t>
  </si>
  <si>
    <t>Michael, Jake, Steven A, Steven H</t>
  </si>
  <si>
    <t>AZ State 11/5/16</t>
  </si>
  <si>
    <t>Hunter (Prelims)</t>
  </si>
  <si>
    <t>Prelims Hand:</t>
  </si>
  <si>
    <t>Prelims Official:</t>
  </si>
  <si>
    <t>Finals Hand:</t>
  </si>
  <si>
    <t>Finals Official:</t>
  </si>
  <si>
    <t>Kaleb (Prelims)</t>
  </si>
  <si>
    <t>Steven A (Prelims)</t>
  </si>
  <si>
    <t>Finals:</t>
  </si>
  <si>
    <t>Matt (Prelims)</t>
  </si>
  <si>
    <t>Steven H (Prelims)</t>
  </si>
  <si>
    <t>Swim Off:</t>
  </si>
  <si>
    <t>Career</t>
  </si>
  <si>
    <t>:30.19 HHS</t>
  </si>
  <si>
    <t>1:08.55 SSI</t>
  </si>
  <si>
    <t>:28.83 GIL</t>
  </si>
  <si>
    <t>:29.00 KI</t>
  </si>
  <si>
    <t>1:03.77 SSI</t>
  </si>
  <si>
    <t>:22.99 AZ2</t>
  </si>
  <si>
    <t>:51.41 AZ1</t>
  </si>
  <si>
    <t>:23.32 ST1</t>
  </si>
  <si>
    <t>:55.45 SAN2</t>
  </si>
  <si>
    <t>:28.35 FL</t>
  </si>
  <si>
    <t>1:04.41 SET</t>
  </si>
  <si>
    <t>:32.42 SSI</t>
  </si>
  <si>
    <t>1:19.32 KI</t>
  </si>
  <si>
    <t>:48.72 HIG</t>
  </si>
  <si>
    <t>1:21.09 SSI</t>
  </si>
  <si>
    <t>2:58.57 GCS</t>
  </si>
  <si>
    <t>:30.87 GIL</t>
  </si>
  <si>
    <t>8:25.82 GCS</t>
  </si>
  <si>
    <t>:26.84 HIGH</t>
  </si>
  <si>
    <t>:25.78 CS</t>
  </si>
  <si>
    <t>1:00.93 SAN2</t>
  </si>
  <si>
    <t>:24.09 SAN</t>
  </si>
  <si>
    <t>:54.74 AZ1</t>
  </si>
  <si>
    <t>:27.25 HIGH</t>
  </si>
  <si>
    <t>1:01.44 HIGH</t>
  </si>
  <si>
    <t>:25.79 HIG</t>
  </si>
  <si>
    <t>:57.64 WLV</t>
  </si>
  <si>
    <t>:27.37 TT</t>
  </si>
  <si>
    <t>:26.06 GIL</t>
  </si>
  <si>
    <t>:58.08 GIL</t>
  </si>
  <si>
    <t>3:01.95 GIL</t>
  </si>
  <si>
    <t>1:09.14 GIL</t>
  </si>
  <si>
    <t>:31.16</t>
  </si>
  <si>
    <t>:28.42</t>
  </si>
  <si>
    <t>:25.17</t>
  </si>
  <si>
    <t>:41.85</t>
  </si>
  <si>
    <t>:53.96</t>
  </si>
  <si>
    <t>:50.64</t>
  </si>
  <si>
    <t>:34.43</t>
  </si>
  <si>
    <t>:41.27</t>
  </si>
  <si>
    <t>:43.35</t>
  </si>
  <si>
    <t>:44.06</t>
  </si>
  <si>
    <t>:28.22</t>
  </si>
  <si>
    <t>:36.64</t>
  </si>
  <si>
    <t>:35.20</t>
  </si>
  <si>
    <t>:41.04</t>
  </si>
  <si>
    <t>:53.40</t>
  </si>
  <si>
    <t>:51.79</t>
  </si>
  <si>
    <t>:45.90</t>
  </si>
  <si>
    <t>:34.64</t>
  </si>
  <si>
    <t>:47.98</t>
  </si>
  <si>
    <t>:51.11</t>
  </si>
  <si>
    <t>:40.39</t>
  </si>
  <si>
    <t>:27.50</t>
  </si>
  <si>
    <t>:27.78</t>
  </si>
  <si>
    <t>:27.71</t>
  </si>
  <si>
    <t>:28.01</t>
  </si>
  <si>
    <t>:25.13</t>
  </si>
  <si>
    <t>:23.14</t>
  </si>
  <si>
    <t>:23.33</t>
  </si>
  <si>
    <t>:27.62</t>
  </si>
  <si>
    <t>:38.71</t>
  </si>
  <si>
    <t>:34.06</t>
  </si>
  <si>
    <t>NS</t>
  </si>
  <si>
    <t>:29.40</t>
  </si>
  <si>
    <t>:36.70</t>
  </si>
  <si>
    <t>:29.04</t>
  </si>
  <si>
    <t>:55.60</t>
  </si>
  <si>
    <t>:55.86</t>
  </si>
  <si>
    <t>:23.93</t>
  </si>
  <si>
    <t>:28.16</t>
  </si>
  <si>
    <t>:52.09</t>
  </si>
  <si>
    <t>:52.15</t>
  </si>
  <si>
    <t>:42.10</t>
  </si>
  <si>
    <t>:43.51</t>
  </si>
  <si>
    <t>:43.58</t>
  </si>
  <si>
    <t>:42.33</t>
  </si>
  <si>
    <t>:39.73</t>
  </si>
  <si>
    <t>:42.77</t>
  </si>
  <si>
    <t>:42.55</t>
  </si>
  <si>
    <t>:43.65</t>
  </si>
  <si>
    <t>:41.54</t>
  </si>
  <si>
    <t>:29.31</t>
  </si>
  <si>
    <t>:35.00</t>
  </si>
  <si>
    <t>:36.42</t>
  </si>
  <si>
    <t>:36.90</t>
  </si>
  <si>
    <t>:31.28</t>
  </si>
  <si>
    <t>:35.19</t>
  </si>
  <si>
    <t>:36.61</t>
  </si>
  <si>
    <t>:28.27</t>
  </si>
  <si>
    <t>:33.14</t>
  </si>
  <si>
    <t>:35.64</t>
  </si>
  <si>
    <t>:36.38</t>
  </si>
  <si>
    <t>:36.24</t>
  </si>
  <si>
    <t>:31.27</t>
  </si>
  <si>
    <t>:34.85</t>
  </si>
  <si>
    <t>:36.60</t>
  </si>
  <si>
    <t>:36.56</t>
  </si>
  <si>
    <t>:25.86</t>
  </si>
  <si>
    <t>:26.92</t>
  </si>
  <si>
    <t>:25.00</t>
  </si>
  <si>
    <t>:22.98</t>
  </si>
  <si>
    <t>Kaleb, Jake, Steven H, Hunter</t>
  </si>
  <si>
    <t>(25.70, 27.10, 25.29, 23.87)</t>
  </si>
  <si>
    <t>:25.71</t>
  </si>
  <si>
    <t>:27.07</t>
  </si>
  <si>
    <t>:22.97</t>
  </si>
  <si>
    <t>:29.13</t>
  </si>
  <si>
    <t>:30.93</t>
  </si>
  <si>
    <t>:28.57</t>
  </si>
  <si>
    <t>:25.07</t>
  </si>
  <si>
    <t>:22.97 SAN</t>
  </si>
  <si>
    <t>:58.51</t>
  </si>
  <si>
    <t>:46.95</t>
  </si>
  <si>
    <t>:50.50</t>
  </si>
  <si>
    <t>:46.46</t>
  </si>
  <si>
    <t>:38.42</t>
  </si>
  <si>
    <t>:46.56</t>
  </si>
  <si>
    <t>:29.76</t>
  </si>
  <si>
    <t>:31.56</t>
  </si>
  <si>
    <t>:27.90</t>
  </si>
  <si>
    <t>:35.44</t>
  </si>
  <si>
    <t>:40.11</t>
  </si>
  <si>
    <t>:31.96</t>
  </si>
  <si>
    <t>:59.86</t>
  </si>
  <si>
    <t>:59.71</t>
  </si>
  <si>
    <t>Hand:</t>
  </si>
  <si>
    <t>Official:</t>
  </si>
  <si>
    <t>Jordan Hand:</t>
  </si>
  <si>
    <t>:27.12</t>
  </si>
  <si>
    <t>:30.73</t>
  </si>
  <si>
    <t>:28.37</t>
  </si>
  <si>
    <t>:25.01</t>
  </si>
  <si>
    <t>:30.58</t>
  </si>
  <si>
    <t>:28.74</t>
  </si>
  <si>
    <t>:24.68</t>
  </si>
  <si>
    <t>:30.37</t>
  </si>
  <si>
    <t>:31.77</t>
  </si>
  <si>
    <t>:32.45</t>
  </si>
  <si>
    <t>:30.41</t>
  </si>
  <si>
    <t>:41.72</t>
  </si>
  <si>
    <t>:44.49</t>
  </si>
  <si>
    <t>:36.41</t>
  </si>
  <si>
    <t>:22.67</t>
  </si>
  <si>
    <t>:28.78</t>
  </si>
  <si>
    <t>:54.49</t>
  </si>
  <si>
    <t>:54.56</t>
  </si>
  <si>
    <t>:28.80</t>
  </si>
  <si>
    <t>:54.51</t>
  </si>
  <si>
    <t>:54.72</t>
  </si>
  <si>
    <t>:33.37</t>
  </si>
  <si>
    <t>:35.15</t>
  </si>
  <si>
    <t>:35.81</t>
  </si>
  <si>
    <t>:32.08</t>
  </si>
  <si>
    <t>:34.95</t>
  </si>
  <si>
    <t>:33.81</t>
  </si>
  <si>
    <t>:33.85</t>
  </si>
  <si>
    <t>:34.58</t>
  </si>
  <si>
    <t>:36.01</t>
  </si>
  <si>
    <t>:34.84</t>
  </si>
  <si>
    <t>:36.13</t>
  </si>
  <si>
    <t>:34.37</t>
  </si>
  <si>
    <t>:27.79</t>
  </si>
  <si>
    <t>:26.83</t>
  </si>
  <si>
    <t>:27.76</t>
  </si>
  <si>
    <t>:25.96</t>
  </si>
  <si>
    <t>:28.07</t>
  </si>
  <si>
    <t>:25.91</t>
  </si>
  <si>
    <t>:27.32</t>
  </si>
  <si>
    <t>:59.73</t>
  </si>
  <si>
    <t>:31.17</t>
  </si>
  <si>
    <t>:55.17</t>
  </si>
  <si>
    <t>:50.96</t>
  </si>
  <si>
    <t>:55.54</t>
  </si>
  <si>
    <t>:59.64</t>
  </si>
  <si>
    <t>:55.71</t>
  </si>
  <si>
    <t>:50.97</t>
  </si>
  <si>
    <t>:28.34</t>
  </si>
  <si>
    <t>:26.86</t>
  </si>
  <si>
    <t>:27.82</t>
  </si>
  <si>
    <t>:22.26</t>
  </si>
  <si>
    <t>:30.06</t>
  </si>
  <si>
    <t>:56.69</t>
  </si>
  <si>
    <t>:56.87</t>
  </si>
  <si>
    <t>:33.69</t>
  </si>
  <si>
    <t>:35.69</t>
  </si>
  <si>
    <t>:32.85</t>
  </si>
  <si>
    <t>:36.12</t>
  </si>
  <si>
    <t>:35.53</t>
  </si>
  <si>
    <t>:35.41</t>
  </si>
  <si>
    <t>:28.81</t>
  </si>
  <si>
    <t>:33.91</t>
  </si>
  <si>
    <t>:35.14</t>
  </si>
  <si>
    <t>:35.73</t>
  </si>
  <si>
    <t>:32.04</t>
  </si>
  <si>
    <t>:26.24</t>
  </si>
  <si>
    <t>:30.25</t>
  </si>
  <si>
    <t>:28.28</t>
  </si>
  <si>
    <t>:24.70</t>
  </si>
  <si>
    <t>:26.63</t>
  </si>
  <si>
    <t>:30.09</t>
  </si>
  <si>
    <t>:24.73</t>
  </si>
  <si>
    <t>:26.94</t>
  </si>
  <si>
    <t>:31.37</t>
  </si>
  <si>
    <t>:58.31</t>
  </si>
  <si>
    <t>:58.74</t>
  </si>
  <si>
    <t>:31.40</t>
  </si>
  <si>
    <t>:37.77</t>
  </si>
  <si>
    <t>:55.05</t>
  </si>
  <si>
    <t>:59.05</t>
  </si>
  <si>
    <t>:56.33</t>
  </si>
  <si>
    <t>:55.29</t>
  </si>
  <si>
    <t>:59.01</t>
  </si>
  <si>
    <t>:56.48</t>
  </si>
  <si>
    <t>:26.24 AZ</t>
  </si>
  <si>
    <t>:28.28 AZ</t>
  </si>
  <si>
    <t>2:02.30 AZ</t>
  </si>
  <si>
    <t>:24.68 AZ</t>
  </si>
  <si>
    <t>:26.69 AZ</t>
  </si>
  <si>
    <t>:27.76 AZ</t>
  </si>
  <si>
    <t>:27.79 AZ</t>
  </si>
  <si>
    <t>:22.26 AZ</t>
  </si>
  <si>
    <t>:54.49 AZ</t>
  </si>
  <si>
    <t>:59.01 AZ</t>
  </si>
  <si>
    <t>:49.78 AZ</t>
  </si>
  <si>
    <t>:55.69 AZ</t>
  </si>
  <si>
    <t>5:40.53 AZ</t>
  </si>
  <si>
    <t>5:44.14 AZ</t>
  </si>
  <si>
    <t>:58.31 AZ</t>
  </si>
  <si>
    <t>1:07.94 AZ</t>
  </si>
  <si>
    <t>:30.36</t>
  </si>
  <si>
    <t>:32.01</t>
  </si>
  <si>
    <t>:25.55</t>
  </si>
  <si>
    <t>:29.19</t>
  </si>
  <si>
    <t>:28.63</t>
  </si>
  <si>
    <t>:24.11</t>
  </si>
  <si>
    <t>:28.59</t>
  </si>
  <si>
    <t>:25.46</t>
  </si>
  <si>
    <t>:25.62</t>
  </si>
  <si>
    <t>:26.15</t>
  </si>
  <si>
    <t>:28.15</t>
  </si>
  <si>
    <t>:29.89</t>
  </si>
  <si>
    <t>:28.17</t>
  </si>
  <si>
    <t>:28.09</t>
  </si>
  <si>
    <t>:27.70</t>
  </si>
  <si>
    <t>:29.67</t>
  </si>
  <si>
    <t>:31.34</t>
  </si>
  <si>
    <t>:30.21</t>
  </si>
  <si>
    <t>:56.05</t>
  </si>
  <si>
    <t>:57.82</t>
  </si>
  <si>
    <t>:53.65</t>
  </si>
  <si>
    <t>Official Tiime</t>
  </si>
  <si>
    <t>SAN</t>
  </si>
  <si>
    <t>AZ</t>
  </si>
  <si>
    <t>Hadland Hand:</t>
  </si>
  <si>
    <t>Kaleb Tompkins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</si>
</sst>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00.00"/>
    <numFmt numFmtId="166" formatCode="mm:ss.00"/>
  </numFmts>
  <fonts count="16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8000"/>
      <name val="Arial"/>
      <family val="2"/>
    </font>
    <font>
      <b/>
      <sz val="14"/>
      <color rgb="FF3366FF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sz val="14"/>
      <color theme="0"/>
      <name val="Arial"/>
      <family val="2"/>
    </font>
    <font>
      <b/>
      <sz val="14"/>
      <color indexed="12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6" fillId="0" borderId="11" xfId="0" applyFont="1" applyBorder="1"/>
    <xf numFmtId="0" fontId="6" fillId="0" borderId="16" xfId="0" applyFont="1" applyBorder="1"/>
    <xf numFmtId="0" fontId="4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165" fontId="5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0" fontId="6" fillId="0" borderId="2" xfId="0" applyFont="1" applyFill="1" applyBorder="1"/>
    <xf numFmtId="164" fontId="5" fillId="0" borderId="2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0" fillId="0" borderId="1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/>
    <xf numFmtId="0" fontId="6" fillId="0" borderId="2" xfId="0" applyFont="1" applyBorder="1"/>
    <xf numFmtId="0" fontId="6" fillId="2" borderId="2" xfId="0" applyFont="1" applyFill="1" applyBorder="1"/>
    <xf numFmtId="0" fontId="6" fillId="0" borderId="12" xfId="0" applyFont="1" applyBorder="1"/>
    <xf numFmtId="0" fontId="6" fillId="0" borderId="18" xfId="0" applyFont="1" applyBorder="1"/>
    <xf numFmtId="0" fontId="6" fillId="0" borderId="9" xfId="0" applyFont="1" applyBorder="1"/>
    <xf numFmtId="0" fontId="6" fillId="2" borderId="9" xfId="0" applyFont="1" applyFill="1" applyBorder="1"/>
    <xf numFmtId="0" fontId="6" fillId="0" borderId="10" xfId="0" applyFont="1" applyBorder="1"/>
    <xf numFmtId="16" fontId="6" fillId="0" borderId="1" xfId="0" applyNumberFormat="1" applyFont="1" applyBorder="1"/>
    <xf numFmtId="16" fontId="6" fillId="2" borderId="1" xfId="0" applyNumberFormat="1" applyFont="1" applyFill="1" applyBorder="1"/>
    <xf numFmtId="16" fontId="6" fillId="0" borderId="12" xfId="0" applyNumberFormat="1" applyFont="1" applyBorder="1"/>
    <xf numFmtId="16" fontId="6" fillId="2" borderId="9" xfId="0" applyNumberFormat="1" applyFont="1" applyFill="1" applyBorder="1"/>
    <xf numFmtId="16" fontId="6" fillId="0" borderId="9" xfId="0" applyNumberFormat="1" applyFont="1" applyBorder="1"/>
    <xf numFmtId="16" fontId="6" fillId="0" borderId="10" xfId="0" applyNumberFormat="1" applyFont="1" applyBorder="1"/>
    <xf numFmtId="0" fontId="6" fillId="0" borderId="13" xfId="0" applyFont="1" applyBorder="1"/>
    <xf numFmtId="0" fontId="6" fillId="2" borderId="13" xfId="0" applyFont="1" applyFill="1" applyBorder="1"/>
    <xf numFmtId="0" fontId="6" fillId="0" borderId="20" xfId="0" applyFont="1" applyBorder="1"/>
    <xf numFmtId="0" fontId="6" fillId="0" borderId="8" xfId="0" applyFont="1" applyBorder="1"/>
    <xf numFmtId="0" fontId="6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0" fillId="0" borderId="5" xfId="0" applyFont="1" applyFill="1" applyBorder="1"/>
    <xf numFmtId="0" fontId="6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0" fontId="5" fillId="3" borderId="1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0" fontId="10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1" xfId="0" applyNumberFormat="1" applyFont="1" applyFill="1" applyBorder="1"/>
    <xf numFmtId="0" fontId="6" fillId="0" borderId="12" xfId="0" applyNumberFormat="1" applyFont="1" applyFill="1" applyBorder="1"/>
    <xf numFmtId="20" fontId="6" fillId="0" borderId="1" xfId="0" applyNumberFormat="1" applyFont="1" applyFill="1" applyBorder="1"/>
    <xf numFmtId="0" fontId="6" fillId="0" borderId="13" xfId="0" applyNumberFormat="1" applyFont="1" applyFill="1" applyBorder="1"/>
    <xf numFmtId="0" fontId="6" fillId="0" borderId="20" xfId="0" applyNumberFormat="1" applyFont="1" applyFill="1" applyBorder="1"/>
    <xf numFmtId="0" fontId="10" fillId="0" borderId="0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166" fontId="5" fillId="0" borderId="9" xfId="0" applyNumberFormat="1" applyFont="1" applyBorder="1" applyAlignment="1">
      <alignment horizontal="right"/>
    </xf>
    <xf numFmtId="166" fontId="5" fillId="0" borderId="10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164" fontId="6" fillId="0" borderId="13" xfId="0" applyNumberFormat="1" applyFont="1" applyBorder="1" applyAlignment="1">
      <alignment horizontal="right"/>
    </xf>
    <xf numFmtId="0" fontId="0" fillId="0" borderId="6" xfId="0" applyFont="1" applyBorder="1"/>
    <xf numFmtId="0" fontId="0" fillId="0" borderId="14" xfId="0" applyFont="1" applyBorder="1"/>
    <xf numFmtId="0" fontId="0" fillId="0" borderId="0" xfId="0" applyFont="1" applyBorder="1"/>
    <xf numFmtId="0" fontId="5" fillId="0" borderId="0" xfId="0" applyFont="1" applyBorder="1"/>
    <xf numFmtId="0" fontId="0" fillId="0" borderId="15" xfId="0" applyFont="1" applyBorder="1"/>
    <xf numFmtId="0" fontId="0" fillId="0" borderId="7" xfId="0" applyFont="1" applyBorder="1"/>
    <xf numFmtId="0" fontId="0" fillId="0" borderId="24" xfId="0" applyFont="1" applyBorder="1"/>
    <xf numFmtId="0" fontId="0" fillId="0" borderId="0" xfId="0" applyFont="1" applyBorder="1" applyAlignment="1">
      <alignment horizontal="right"/>
    </xf>
    <xf numFmtId="0" fontId="5" fillId="0" borderId="21" xfId="0" applyFont="1" applyFill="1" applyBorder="1"/>
    <xf numFmtId="0" fontId="5" fillId="0" borderId="6" xfId="0" applyFont="1" applyFill="1" applyBorder="1"/>
    <xf numFmtId="0" fontId="5" fillId="0" borderId="14" xfId="0" applyFont="1" applyFill="1" applyBorder="1"/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6" fontId="5" fillId="0" borderId="9" xfId="0" applyNumberFormat="1" applyFont="1" applyFill="1" applyBorder="1" applyAlignment="1">
      <alignment wrapText="1"/>
    </xf>
    <xf numFmtId="16" fontId="5" fillId="0" borderId="10" xfId="0" applyNumberFormat="1" applyFont="1" applyFill="1" applyBorder="1" applyAlignment="1">
      <alignment wrapText="1"/>
    </xf>
    <xf numFmtId="16" fontId="3" fillId="0" borderId="0" xfId="0" applyNumberFormat="1" applyFont="1" applyBorder="1" applyAlignment="1">
      <alignment wrapText="1"/>
    </xf>
    <xf numFmtId="0" fontId="0" fillId="0" borderId="0" xfId="0" applyFont="1" applyAlignment="1"/>
    <xf numFmtId="0" fontId="5" fillId="0" borderId="11" xfId="0" applyNumberFormat="1" applyFont="1" applyFill="1" applyBorder="1"/>
    <xf numFmtId="0" fontId="5" fillId="0" borderId="0" xfId="0" applyNumberFormat="1" applyFont="1" applyFill="1" applyBorder="1"/>
    <xf numFmtId="0" fontId="6" fillId="0" borderId="0" xfId="0" applyNumberFormat="1" applyFont="1" applyFill="1" applyBorder="1"/>
    <xf numFmtId="0" fontId="5" fillId="0" borderId="16" xfId="0" applyNumberFormat="1" applyFont="1" applyFill="1" applyBorder="1"/>
    <xf numFmtId="0" fontId="5" fillId="0" borderId="22" xfId="0" applyFont="1" applyFill="1" applyBorder="1"/>
    <xf numFmtId="0" fontId="5" fillId="0" borderId="0" xfId="0" applyFont="1" applyFill="1" applyBorder="1"/>
    <xf numFmtId="0" fontId="5" fillId="0" borderId="15" xfId="0" applyFont="1" applyFill="1" applyBorder="1"/>
    <xf numFmtId="0" fontId="0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6" fillId="0" borderId="15" xfId="0" applyNumberFormat="1" applyFont="1" applyFill="1" applyBorder="1"/>
    <xf numFmtId="0" fontId="5" fillId="0" borderId="10" xfId="0" applyFont="1" applyFill="1" applyBorder="1" applyAlignment="1">
      <alignment wrapText="1"/>
    </xf>
    <xf numFmtId="0" fontId="6" fillId="0" borderId="0" xfId="0" applyFont="1" applyFill="1" applyBorder="1"/>
    <xf numFmtId="0" fontId="11" fillId="0" borderId="0" xfId="0" applyNumberFormat="1" applyFont="1" applyFill="1" applyBorder="1"/>
    <xf numFmtId="0" fontId="5" fillId="0" borderId="15" xfId="0" applyNumberFormat="1" applyFont="1" applyFill="1" applyBorder="1"/>
    <xf numFmtId="0" fontId="5" fillId="0" borderId="17" xfId="0" applyNumberFormat="1" applyFont="1" applyFill="1" applyBorder="1"/>
    <xf numFmtId="0" fontId="6" fillId="0" borderId="2" xfId="0" applyNumberFormat="1" applyFont="1" applyFill="1" applyBorder="1"/>
    <xf numFmtId="0" fontId="6" fillId="0" borderId="18" xfId="0" applyNumberFormat="1" applyFont="1" applyFill="1" applyBorder="1"/>
    <xf numFmtId="0" fontId="5" fillId="0" borderId="8" xfId="0" applyFont="1" applyBorder="1" applyAlignment="1">
      <alignment horizontal="right"/>
    </xf>
    <xf numFmtId="0" fontId="5" fillId="0" borderId="9" xfId="0" applyFont="1" applyFill="1" applyBorder="1"/>
    <xf numFmtId="0" fontId="5" fillId="0" borderId="10" xfId="0" applyFont="1" applyFill="1" applyBorder="1"/>
    <xf numFmtId="0" fontId="5" fillId="0" borderId="11" xfId="0" applyFont="1" applyBorder="1" applyAlignment="1">
      <alignment horizontal="right"/>
    </xf>
    <xf numFmtId="0" fontId="6" fillId="0" borderId="12" xfId="0" applyFont="1" applyFill="1" applyBorder="1"/>
    <xf numFmtId="0" fontId="5" fillId="0" borderId="1" xfId="0" applyNumberFormat="1" applyFont="1" applyFill="1" applyBorder="1"/>
    <xf numFmtId="0" fontId="5" fillId="0" borderId="16" xfId="0" applyFont="1" applyBorder="1" applyAlignment="1">
      <alignment horizontal="right"/>
    </xf>
    <xf numFmtId="0" fontId="5" fillId="0" borderId="13" xfId="0" applyNumberFormat="1" applyFont="1" applyFill="1" applyBorder="1"/>
    <xf numFmtId="0" fontId="6" fillId="0" borderId="20" xfId="0" applyFont="1" applyFill="1" applyBorder="1"/>
    <xf numFmtId="0" fontId="5" fillId="0" borderId="8" xfId="0" applyFont="1" applyBorder="1"/>
    <xf numFmtId="0" fontId="5" fillId="0" borderId="11" xfId="0" applyFont="1" applyBorder="1" applyAlignment="1">
      <alignment wrapText="1"/>
    </xf>
    <xf numFmtId="0" fontId="5" fillId="0" borderId="25" xfId="0" applyNumberFormat="1" applyFont="1" applyFill="1" applyBorder="1"/>
    <xf numFmtId="0" fontId="5" fillId="0" borderId="8" xfId="0" applyNumberFormat="1" applyFont="1" applyFill="1" applyBorder="1"/>
    <xf numFmtId="0" fontId="0" fillId="0" borderId="10" xfId="0" applyFont="1" applyBorder="1"/>
    <xf numFmtId="0" fontId="5" fillId="0" borderId="12" xfId="0" applyFont="1" applyBorder="1" applyAlignment="1">
      <alignment wrapText="1"/>
    </xf>
    <xf numFmtId="16" fontId="5" fillId="0" borderId="12" xfId="0" applyNumberFormat="1" applyFont="1" applyBorder="1" applyAlignment="1">
      <alignment wrapText="1"/>
    </xf>
    <xf numFmtId="0" fontId="5" fillId="0" borderId="11" xfId="0" applyFont="1" applyFill="1" applyBorder="1"/>
    <xf numFmtId="20" fontId="5" fillId="0" borderId="12" xfId="0" applyNumberFormat="1" applyFont="1" applyFill="1" applyBorder="1"/>
    <xf numFmtId="0" fontId="5" fillId="0" borderId="12" xfId="0" applyFont="1" applyFill="1" applyBorder="1"/>
    <xf numFmtId="0" fontId="0" fillId="0" borderId="19" xfId="0" applyFont="1" applyBorder="1"/>
    <xf numFmtId="16" fontId="5" fillId="0" borderId="3" xfId="0" applyNumberFormat="1" applyFont="1" applyBorder="1" applyAlignment="1">
      <alignment wrapText="1"/>
    </xf>
    <xf numFmtId="0" fontId="5" fillId="0" borderId="3" xfId="0" applyNumberFormat="1" applyFont="1" applyBorder="1" applyAlignment="1">
      <alignment wrapText="1"/>
    </xf>
    <xf numFmtId="0" fontId="5" fillId="0" borderId="3" xfId="0" applyFont="1" applyFill="1" applyBorder="1"/>
    <xf numFmtId="0" fontId="5" fillId="0" borderId="12" xfId="0" applyNumberFormat="1" applyFont="1" applyBorder="1" applyAlignment="1">
      <alignment wrapText="1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6" xfId="0" applyFont="1" applyBorder="1"/>
    <xf numFmtId="0" fontId="4" fillId="0" borderId="21" xfId="0" applyFont="1" applyBorder="1" applyAlignment="1">
      <alignment horizontal="right"/>
    </xf>
    <xf numFmtId="0" fontId="4" fillId="0" borderId="6" xfId="0" applyFont="1" applyBorder="1"/>
    <xf numFmtId="0" fontId="4" fillId="0" borderId="14" xfId="0" applyFont="1" applyBorder="1"/>
    <xf numFmtId="0" fontId="6" fillId="0" borderId="22" xfId="0" applyFont="1" applyBorder="1"/>
    <xf numFmtId="0" fontId="6" fillId="0" borderId="15" xfId="0" applyFont="1" applyBorder="1"/>
    <xf numFmtId="0" fontId="5" fillId="0" borderId="0" xfId="0" applyNumberFormat="1" applyFont="1" applyBorder="1"/>
    <xf numFmtId="0" fontId="6" fillId="0" borderId="22" xfId="0" applyFont="1" applyFill="1" applyBorder="1"/>
    <xf numFmtId="0" fontId="6" fillId="0" borderId="23" xfId="0" applyFont="1" applyBorder="1"/>
    <xf numFmtId="0" fontId="12" fillId="0" borderId="7" xfId="0" applyFont="1" applyBorder="1"/>
    <xf numFmtId="0" fontId="6" fillId="0" borderId="24" xfId="0" applyFont="1" applyBorder="1"/>
    <xf numFmtId="0" fontId="5" fillId="0" borderId="7" xfId="0" applyNumberFormat="1" applyFont="1" applyBorder="1"/>
    <xf numFmtId="0" fontId="5" fillId="0" borderId="7" xfId="0" applyFont="1" applyBorder="1"/>
    <xf numFmtId="0" fontId="5" fillId="0" borderId="7" xfId="0" applyFont="1" applyFill="1" applyBorder="1"/>
    <xf numFmtId="0" fontId="5" fillId="0" borderId="19" xfId="0" applyFont="1" applyBorder="1"/>
    <xf numFmtId="0" fontId="5" fillId="0" borderId="3" xfId="0" applyFont="1" applyBorder="1"/>
    <xf numFmtId="0" fontId="5" fillId="0" borderId="17" xfId="0" applyFont="1" applyFill="1" applyBorder="1"/>
    <xf numFmtId="0" fontId="5" fillId="0" borderId="27" xfId="0" applyNumberFormat="1" applyFont="1" applyBorder="1" applyAlignment="1">
      <alignment wrapText="1"/>
    </xf>
    <xf numFmtId="0" fontId="5" fillId="0" borderId="18" xfId="0" applyNumberFormat="1" applyFont="1" applyBorder="1" applyAlignment="1">
      <alignment wrapText="1"/>
    </xf>
    <xf numFmtId="0" fontId="5" fillId="0" borderId="21" xfId="0" applyFont="1" applyBorder="1"/>
    <xf numFmtId="0" fontId="5" fillId="0" borderId="16" xfId="0" applyFont="1" applyBorder="1"/>
    <xf numFmtId="0" fontId="5" fillId="0" borderId="20" xfId="0" applyFont="1" applyBorder="1"/>
    <xf numFmtId="0" fontId="5" fillId="0" borderId="28" xfId="0" applyFont="1" applyBorder="1"/>
    <xf numFmtId="0" fontId="13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ont="1" applyFill="1"/>
    <xf numFmtId="0" fontId="6" fillId="0" borderId="0" xfId="0" applyFont="1" applyFill="1"/>
    <xf numFmtId="20" fontId="6" fillId="0" borderId="13" xfId="0" applyNumberFormat="1" applyFont="1" applyFill="1" applyBorder="1"/>
    <xf numFmtId="0" fontId="6" fillId="0" borderId="1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20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20" fontId="6" fillId="0" borderId="1" xfId="0" applyNumberFormat="1" applyFont="1" applyFill="1" applyBorder="1" applyAlignment="1">
      <alignment horizontal="left"/>
    </xf>
    <xf numFmtId="16" fontId="6" fillId="0" borderId="9" xfId="0" applyNumberFormat="1" applyFont="1" applyFill="1" applyBorder="1"/>
    <xf numFmtId="0" fontId="6" fillId="0" borderId="0" xfId="0" applyFont="1" applyBorder="1"/>
    <xf numFmtId="0" fontId="5" fillId="0" borderId="22" xfId="0" applyFont="1" applyBorder="1"/>
    <xf numFmtId="0" fontId="0" fillId="0" borderId="22" xfId="0" applyFont="1" applyBorder="1"/>
    <xf numFmtId="0" fontId="0" fillId="0" borderId="23" xfId="0" applyFont="1" applyBorder="1"/>
    <xf numFmtId="0" fontId="5" fillId="0" borderId="1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horizontal="right"/>
    </xf>
    <xf numFmtId="0" fontId="6" fillId="0" borderId="13" xfId="0" applyFont="1" applyFill="1" applyBorder="1"/>
    <xf numFmtId="0" fontId="5" fillId="0" borderId="8" xfId="0" applyFont="1" applyFill="1" applyBorder="1"/>
    <xf numFmtId="0" fontId="6" fillId="0" borderId="9" xfId="0" applyFont="1" applyFill="1" applyBorder="1"/>
    <xf numFmtId="0" fontId="6" fillId="0" borderId="19" xfId="0" applyFont="1" applyFill="1" applyBorder="1"/>
    <xf numFmtId="0" fontId="6" fillId="0" borderId="8" xfId="0" applyFont="1" applyFill="1" applyBorder="1"/>
    <xf numFmtId="0" fontId="6" fillId="0" borderId="10" xfId="0" applyFont="1" applyFill="1" applyBorder="1"/>
    <xf numFmtId="16" fontId="6" fillId="0" borderId="1" xfId="0" applyNumberFormat="1" applyFont="1" applyFill="1" applyBorder="1"/>
    <xf numFmtId="16" fontId="6" fillId="0" borderId="3" xfId="0" applyNumberFormat="1" applyFont="1" applyFill="1" applyBorder="1"/>
    <xf numFmtId="16" fontId="6" fillId="0" borderId="11" xfId="0" applyNumberFormat="1" applyFont="1" applyFill="1" applyBorder="1"/>
    <xf numFmtId="0" fontId="6" fillId="0" borderId="3" xfId="0" applyFont="1" applyFill="1" applyBorder="1"/>
    <xf numFmtId="0" fontId="6" fillId="0" borderId="11" xfId="0" applyFont="1" applyFill="1" applyBorder="1"/>
    <xf numFmtId="0" fontId="6" fillId="0" borderId="27" xfId="0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16" fontId="6" fillId="0" borderId="19" xfId="0" applyNumberFormat="1" applyFont="1" applyFill="1" applyBorder="1"/>
    <xf numFmtId="16" fontId="6" fillId="0" borderId="26" xfId="0" applyNumberFormat="1" applyFont="1" applyFill="1" applyBorder="1"/>
    <xf numFmtId="16" fontId="6" fillId="0" borderId="29" xfId="0" applyNumberFormat="1" applyFont="1" applyFill="1" applyBorder="1"/>
    <xf numFmtId="16" fontId="6" fillId="0" borderId="10" xfId="0" applyNumberFormat="1" applyFont="1" applyFill="1" applyBorder="1"/>
    <xf numFmtId="16" fontId="6" fillId="0" borderId="0" xfId="0" applyNumberFormat="1" applyFont="1" applyFill="1"/>
    <xf numFmtId="16" fontId="6" fillId="2" borderId="26" xfId="0" applyNumberFormat="1" applyFont="1" applyFill="1" applyBorder="1"/>
    <xf numFmtId="0" fontId="0" fillId="0" borderId="0" xfId="0" applyBorder="1"/>
    <xf numFmtId="0" fontId="5" fillId="0" borderId="0" xfId="0" applyFont="1" applyFill="1"/>
    <xf numFmtId="0" fontId="0" fillId="0" borderId="0" xfId="0" applyFont="1" applyFill="1" applyBorder="1" applyAlignment="1">
      <alignment horizontal="right"/>
    </xf>
    <xf numFmtId="0" fontId="6" fillId="0" borderId="30" xfId="0" applyFont="1" applyBorder="1"/>
    <xf numFmtId="164" fontId="5" fillId="4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31" xfId="0" applyFont="1" applyBorder="1" applyAlignment="1">
      <alignment horizontal="left"/>
    </xf>
    <xf numFmtId="0" fontId="4" fillId="0" borderId="32" xfId="0" applyFont="1" applyBorder="1" applyAlignment="1">
      <alignment horizontal="right"/>
    </xf>
    <xf numFmtId="0" fontId="0" fillId="0" borderId="32" xfId="0" applyFont="1" applyBorder="1" applyAlignment="1">
      <alignment horizontal="right"/>
    </xf>
    <xf numFmtId="0" fontId="0" fillId="0" borderId="32" xfId="0" applyFont="1" applyFill="1" applyBorder="1"/>
    <xf numFmtId="0" fontId="0" fillId="0" borderId="33" xfId="0" applyFont="1" applyFill="1" applyBorder="1"/>
    <xf numFmtId="0" fontId="5" fillId="0" borderId="25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16" fontId="5" fillId="0" borderId="26" xfId="0" applyNumberFormat="1" applyFont="1" applyFill="1" applyBorder="1" applyAlignment="1">
      <alignment wrapText="1"/>
    </xf>
    <xf numFmtId="16" fontId="5" fillId="0" borderId="29" xfId="0" applyNumberFormat="1" applyFont="1" applyFill="1" applyBorder="1" applyAlignment="1">
      <alignment wrapText="1"/>
    </xf>
    <xf numFmtId="0" fontId="6" fillId="0" borderId="17" xfId="0" applyFont="1" applyBorder="1"/>
    <xf numFmtId="0" fontId="5" fillId="0" borderId="21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20" fontId="6" fillId="0" borderId="20" xfId="0" applyNumberFormat="1" applyFont="1" applyFill="1" applyBorder="1"/>
    <xf numFmtId="0" fontId="6" fillId="0" borderId="26" xfId="0" applyNumberFormat="1" applyFont="1" applyFill="1" applyBorder="1"/>
    <xf numFmtId="0" fontId="6" fillId="0" borderId="29" xfId="0" applyNumberFormat="1" applyFont="1" applyFill="1" applyBorder="1"/>
    <xf numFmtId="0" fontId="0" fillId="0" borderId="32" xfId="0" applyFont="1" applyBorder="1"/>
    <xf numFmtId="0" fontId="0" fillId="0" borderId="33" xfId="0" applyFont="1" applyBorder="1"/>
    <xf numFmtId="20" fontId="6" fillId="0" borderId="9" xfId="0" applyNumberFormat="1" applyFont="1" applyFill="1" applyBorder="1"/>
    <xf numFmtId="0" fontId="6" fillId="0" borderId="9" xfId="0" applyNumberFormat="1" applyFont="1" applyFill="1" applyBorder="1"/>
    <xf numFmtId="0" fontId="6" fillId="0" borderId="10" xfId="0" applyNumberFormat="1" applyFont="1" applyFill="1" applyBorder="1"/>
    <xf numFmtId="165" fontId="6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5" fillId="0" borderId="8" xfId="0" applyFont="1" applyFill="1" applyBorder="1" applyAlignment="1">
      <alignment horizontal="left" wrapText="1"/>
    </xf>
    <xf numFmtId="0" fontId="6" fillId="0" borderId="6" xfId="0" applyNumberFormat="1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47" fontId="6" fillId="0" borderId="1" xfId="0" applyNumberFormat="1" applyFont="1" applyFill="1" applyBorder="1" applyAlignment="1">
      <alignment horizontal="left"/>
    </xf>
    <xf numFmtId="20" fontId="6" fillId="0" borderId="0" xfId="0" applyNumberFormat="1" applyFont="1" applyFill="1" applyBorder="1" applyAlignment="1">
      <alignment horizontal="left"/>
    </xf>
    <xf numFmtId="0" fontId="5" fillId="0" borderId="21" xfId="0" applyFont="1" applyFill="1" applyBorder="1" applyAlignment="1">
      <alignment horizontal="left" wrapText="1"/>
    </xf>
    <xf numFmtId="20" fontId="6" fillId="0" borderId="6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right"/>
    </xf>
    <xf numFmtId="0" fontId="5" fillId="0" borderId="2" xfId="0" applyFont="1" applyFill="1" applyBorder="1"/>
    <xf numFmtId="0" fontId="6" fillId="0" borderId="30" xfId="0" applyFont="1" applyFill="1" applyBorder="1"/>
    <xf numFmtId="166" fontId="5" fillId="0" borderId="19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5" fillId="0" borderId="12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0" fontId="4" fillId="0" borderId="1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2" xfId="0" applyFont="1" applyBorder="1" applyAlignment="1">
      <alignment horizontal="righ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"/>
  <sheetViews>
    <sheetView tabSelected="1" zoomScale="75" zoomScaleNormal="75" zoomScalePageLayoutView="75" workbookViewId="0">
      <selection activeCell="C22" sqref="C22:E22"/>
    </sheetView>
  </sheetViews>
  <sheetFormatPr defaultColWidth="8.85546875" defaultRowHeight="12.75" x14ac:dyDescent="0.2"/>
  <cols>
    <col min="1" max="1" width="7.7109375" style="54" customWidth="1"/>
    <col min="2" max="2" width="58.140625" style="55" customWidth="1"/>
    <col min="3" max="12" width="20.85546875" style="55" customWidth="1"/>
    <col min="13" max="16384" width="8.85546875" style="55"/>
  </cols>
  <sheetData>
    <row r="1" spans="1:25" s="76" customFormat="1" ht="24.95" customHeight="1" thickBot="1" x14ac:dyDescent="0.3">
      <c r="A1" s="81"/>
      <c r="B1" s="82" t="s">
        <v>176</v>
      </c>
      <c r="C1" s="83"/>
      <c r="D1" s="83"/>
      <c r="E1" s="83"/>
      <c r="F1" s="83"/>
      <c r="G1" s="83"/>
      <c r="H1" s="83"/>
      <c r="I1" s="83"/>
      <c r="J1" s="83"/>
      <c r="K1" s="83"/>
      <c r="L1" s="84"/>
      <c r="M1" s="77"/>
    </row>
    <row r="2" spans="1:25" s="90" customFormat="1" ht="24.95" customHeight="1" x14ac:dyDescent="0.25">
      <c r="A2" s="54"/>
      <c r="B2" s="85" t="s">
        <v>0</v>
      </c>
      <c r="C2" s="86" t="s">
        <v>2</v>
      </c>
      <c r="D2" s="86" t="s">
        <v>1</v>
      </c>
      <c r="E2" s="86" t="s">
        <v>3</v>
      </c>
      <c r="F2" s="87" t="s">
        <v>9</v>
      </c>
      <c r="G2" s="87" t="s">
        <v>4</v>
      </c>
      <c r="H2" s="87" t="s">
        <v>5</v>
      </c>
      <c r="I2" s="87" t="s">
        <v>10</v>
      </c>
      <c r="J2" s="87" t="s">
        <v>6</v>
      </c>
      <c r="K2" s="87" t="s">
        <v>7</v>
      </c>
      <c r="L2" s="88" t="s">
        <v>8</v>
      </c>
      <c r="M2" s="89"/>
      <c r="N2" s="55"/>
      <c r="O2" s="55"/>
      <c r="P2" s="55"/>
    </row>
    <row r="3" spans="1:25" ht="24.95" customHeight="1" x14ac:dyDescent="0.25">
      <c r="B3" s="91" t="s">
        <v>160</v>
      </c>
      <c r="C3" s="60" t="s">
        <v>1242</v>
      </c>
      <c r="D3" s="58" t="s">
        <v>1071</v>
      </c>
      <c r="E3" s="58" t="s">
        <v>1342</v>
      </c>
      <c r="F3" s="58" t="s">
        <v>1613</v>
      </c>
      <c r="G3" s="58" t="s">
        <v>225</v>
      </c>
      <c r="H3" s="58" t="s">
        <v>1343</v>
      </c>
      <c r="I3" s="58" t="s">
        <v>1617</v>
      </c>
      <c r="J3" s="58" t="s">
        <v>1621</v>
      </c>
      <c r="K3" s="58" t="s">
        <v>198</v>
      </c>
      <c r="L3" s="59" t="s">
        <v>276</v>
      </c>
      <c r="M3" s="76"/>
    </row>
    <row r="4" spans="1:25" ht="24.95" customHeight="1" x14ac:dyDescent="0.25">
      <c r="B4" s="91" t="s">
        <v>167</v>
      </c>
      <c r="C4" s="58" t="s">
        <v>1069</v>
      </c>
      <c r="D4" s="58" t="s">
        <v>1217</v>
      </c>
      <c r="E4" s="58" t="s">
        <v>1614</v>
      </c>
      <c r="F4" s="58" t="s">
        <v>499</v>
      </c>
      <c r="G4" s="58" t="s">
        <v>552</v>
      </c>
      <c r="H4" s="58" t="s">
        <v>872</v>
      </c>
      <c r="I4" s="58" t="s">
        <v>1224</v>
      </c>
      <c r="J4" s="58" t="s">
        <v>1352</v>
      </c>
      <c r="K4" s="58" t="s">
        <v>948</v>
      </c>
      <c r="L4" s="59" t="s">
        <v>1073</v>
      </c>
      <c r="M4" s="76"/>
    </row>
    <row r="5" spans="1:25" ht="24.95" customHeight="1" x14ac:dyDescent="0.25">
      <c r="B5" s="91" t="s">
        <v>168</v>
      </c>
      <c r="C5" s="58" t="s">
        <v>371</v>
      </c>
      <c r="D5" s="58" t="s">
        <v>370</v>
      </c>
      <c r="E5" s="58" t="s">
        <v>501</v>
      </c>
      <c r="F5" s="58" t="s">
        <v>264</v>
      </c>
      <c r="G5" s="58" t="s">
        <v>684</v>
      </c>
      <c r="H5" s="58" t="s">
        <v>502</v>
      </c>
      <c r="I5" s="58" t="s">
        <v>503</v>
      </c>
      <c r="J5" s="58" t="s">
        <v>281</v>
      </c>
      <c r="K5" s="58" t="s">
        <v>686</v>
      </c>
      <c r="L5" s="59" t="s">
        <v>274</v>
      </c>
      <c r="M5" s="76"/>
    </row>
    <row r="6" spans="1:25" ht="24.95" customHeight="1" x14ac:dyDescent="0.25">
      <c r="B6" s="91" t="s">
        <v>161</v>
      </c>
      <c r="C6" s="58" t="s">
        <v>1232</v>
      </c>
      <c r="D6" s="58" t="s">
        <v>253</v>
      </c>
      <c r="E6" s="58" t="s">
        <v>1346</v>
      </c>
      <c r="F6" s="58" t="s">
        <v>1611</v>
      </c>
      <c r="G6" s="58" t="s">
        <v>304</v>
      </c>
      <c r="H6" s="58" t="s">
        <v>1616</v>
      </c>
      <c r="I6" s="58" t="s">
        <v>1619</v>
      </c>
      <c r="J6" s="58" t="s">
        <v>279</v>
      </c>
      <c r="K6" s="58" t="s">
        <v>381</v>
      </c>
      <c r="L6" s="59" t="s">
        <v>268</v>
      </c>
      <c r="M6" s="76"/>
    </row>
    <row r="7" spans="1:25" ht="24.95" customHeight="1" x14ac:dyDescent="0.25">
      <c r="B7" s="91" t="s">
        <v>170</v>
      </c>
      <c r="C7" s="58" t="s">
        <v>1060</v>
      </c>
      <c r="D7" s="58" t="s">
        <v>549</v>
      </c>
      <c r="E7" s="58" t="s">
        <v>1063</v>
      </c>
      <c r="F7" s="58" t="s">
        <v>551</v>
      </c>
      <c r="G7" s="58" t="s">
        <v>1240</v>
      </c>
      <c r="H7" s="58" t="s">
        <v>1222</v>
      </c>
      <c r="I7" s="58" t="s">
        <v>1351</v>
      </c>
      <c r="J7" s="58" t="s">
        <v>947</v>
      </c>
      <c r="K7" s="58" t="s">
        <v>1075</v>
      </c>
      <c r="L7" s="59" t="s">
        <v>1355</v>
      </c>
      <c r="M7" s="76"/>
    </row>
    <row r="8" spans="1:25" ht="24.95" customHeight="1" x14ac:dyDescent="0.25">
      <c r="B8" s="91" t="s">
        <v>162</v>
      </c>
      <c r="C8" s="58" t="s">
        <v>302</v>
      </c>
      <c r="D8" s="58" t="s">
        <v>1233</v>
      </c>
      <c r="E8" s="58" t="s">
        <v>870</v>
      </c>
      <c r="F8" s="58" t="s">
        <v>1226</v>
      </c>
      <c r="G8" s="58" t="s">
        <v>1221</v>
      </c>
      <c r="H8" s="58" t="s">
        <v>1243</v>
      </c>
      <c r="I8" s="58" t="s">
        <v>1248</v>
      </c>
      <c r="J8" s="58" t="s">
        <v>380</v>
      </c>
      <c r="K8" s="58" t="s">
        <v>1066</v>
      </c>
      <c r="L8" s="59" t="s">
        <v>1623</v>
      </c>
      <c r="M8" s="76"/>
    </row>
    <row r="9" spans="1:25" ht="24.95" customHeight="1" x14ac:dyDescent="0.25">
      <c r="B9" s="91" t="s">
        <v>171</v>
      </c>
      <c r="C9" s="58" t="s">
        <v>1341</v>
      </c>
      <c r="D9" s="58" t="s">
        <v>319</v>
      </c>
      <c r="E9" s="58" t="s">
        <v>1218</v>
      </c>
      <c r="F9" s="58" t="s">
        <v>1238</v>
      </c>
      <c r="G9" s="58" t="s">
        <v>230</v>
      </c>
      <c r="H9" s="58" t="s">
        <v>1316</v>
      </c>
      <c r="I9" s="58" t="s">
        <v>1247</v>
      </c>
      <c r="J9" s="58" t="s">
        <v>1411</v>
      </c>
      <c r="K9" s="58" t="s">
        <v>1074</v>
      </c>
      <c r="L9" s="59" t="s">
        <v>1249</v>
      </c>
      <c r="M9" s="76"/>
    </row>
    <row r="10" spans="1:25" ht="24.95" customHeight="1" x14ac:dyDescent="0.25">
      <c r="B10" s="91" t="s">
        <v>172</v>
      </c>
      <c r="C10" s="58" t="s">
        <v>312</v>
      </c>
      <c r="D10" s="58" t="s">
        <v>318</v>
      </c>
      <c r="E10" s="58" t="s">
        <v>1235</v>
      </c>
      <c r="F10" s="58" t="s">
        <v>1612</v>
      </c>
      <c r="G10" s="58" t="s">
        <v>227</v>
      </c>
      <c r="H10" s="58" t="s">
        <v>1350</v>
      </c>
      <c r="I10" s="58" t="s">
        <v>685</v>
      </c>
      <c r="J10" s="58" t="s">
        <v>372</v>
      </c>
      <c r="K10" s="58" t="s">
        <v>1225</v>
      </c>
      <c r="L10" s="59" t="s">
        <v>1354</v>
      </c>
      <c r="M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</row>
    <row r="11" spans="1:25" ht="24.95" customHeight="1" x14ac:dyDescent="0.25">
      <c r="B11" s="91" t="s">
        <v>163</v>
      </c>
      <c r="C11" s="58" t="s">
        <v>500</v>
      </c>
      <c r="D11" s="58" t="s">
        <v>1409</v>
      </c>
      <c r="E11" s="58" t="s">
        <v>1219</v>
      </c>
      <c r="F11" s="58" t="s">
        <v>1239</v>
      </c>
      <c r="G11" s="58" t="s">
        <v>1408</v>
      </c>
      <c r="H11" s="58" t="s">
        <v>871</v>
      </c>
      <c r="I11" s="58" t="s">
        <v>861</v>
      </c>
      <c r="J11" s="58" t="s">
        <v>280</v>
      </c>
      <c r="K11" s="58" t="s">
        <v>202</v>
      </c>
      <c r="L11" s="59" t="s">
        <v>873</v>
      </c>
      <c r="M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</row>
    <row r="12" spans="1:25" ht="24.95" customHeight="1" x14ac:dyDescent="0.25">
      <c r="B12" s="91" t="s">
        <v>164</v>
      </c>
      <c r="C12" s="58" t="s">
        <v>1059</v>
      </c>
      <c r="D12" s="60" t="s">
        <v>315</v>
      </c>
      <c r="E12" s="58" t="s">
        <v>1615</v>
      </c>
      <c r="F12" s="58" t="s">
        <v>1505</v>
      </c>
      <c r="G12" s="58" t="s">
        <v>221</v>
      </c>
      <c r="H12" s="58" t="s">
        <v>1349</v>
      </c>
      <c r="I12" s="58" t="s">
        <v>1618</v>
      </c>
      <c r="J12" s="58" t="s">
        <v>278</v>
      </c>
      <c r="K12" s="58" t="s">
        <v>1622</v>
      </c>
      <c r="L12" s="59" t="s">
        <v>1072</v>
      </c>
      <c r="M12" s="76"/>
      <c r="O12" s="92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25" ht="24.95" customHeight="1" x14ac:dyDescent="0.25">
      <c r="B13" s="91" t="s">
        <v>165</v>
      </c>
      <c r="C13" s="58" t="s">
        <v>1610</v>
      </c>
      <c r="D13" s="58" t="s">
        <v>946</v>
      </c>
      <c r="E13" s="58" t="s">
        <v>1062</v>
      </c>
      <c r="F13" s="58" t="s">
        <v>1220</v>
      </c>
      <c r="G13" s="58" t="s">
        <v>1347</v>
      </c>
      <c r="H13" s="58" t="s">
        <v>1244</v>
      </c>
      <c r="I13" s="58" t="s">
        <v>1065</v>
      </c>
      <c r="J13" s="58" t="s">
        <v>1620</v>
      </c>
      <c r="K13" s="58" t="s">
        <v>197</v>
      </c>
      <c r="L13" s="59" t="s">
        <v>1068</v>
      </c>
      <c r="M13" s="76"/>
      <c r="O13" s="92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1:25" ht="24.95" customHeight="1" x14ac:dyDescent="0.25">
      <c r="B14" s="91" t="s">
        <v>175</v>
      </c>
      <c r="C14" s="58" t="s">
        <v>308</v>
      </c>
      <c r="D14" s="58" t="s">
        <v>1061</v>
      </c>
      <c r="E14" s="58" t="s">
        <v>1345</v>
      </c>
      <c r="F14" s="58" t="s">
        <v>1237</v>
      </c>
      <c r="G14" s="58" t="s">
        <v>1241</v>
      </c>
      <c r="H14" s="58" t="s">
        <v>1348</v>
      </c>
      <c r="I14" s="58" t="s">
        <v>860</v>
      </c>
      <c r="J14" s="58" t="s">
        <v>553</v>
      </c>
      <c r="K14" s="58" t="s">
        <v>201</v>
      </c>
      <c r="L14" s="59" t="s">
        <v>277</v>
      </c>
      <c r="M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</row>
    <row r="15" spans="1:25" ht="24.95" customHeight="1" x14ac:dyDescent="0.25">
      <c r="B15" s="91" t="s">
        <v>166</v>
      </c>
      <c r="C15" s="58" t="s">
        <v>177</v>
      </c>
      <c r="D15" s="58" t="s">
        <v>177</v>
      </c>
      <c r="E15" s="58" t="s">
        <v>1236</v>
      </c>
      <c r="F15" s="58" t="s">
        <v>1064</v>
      </c>
      <c r="G15" s="58" t="s">
        <v>177</v>
      </c>
      <c r="H15" s="58" t="s">
        <v>177</v>
      </c>
      <c r="I15" s="58" t="s">
        <v>177</v>
      </c>
      <c r="J15" s="58" t="s">
        <v>177</v>
      </c>
      <c r="K15" s="58" t="s">
        <v>177</v>
      </c>
      <c r="L15" s="59" t="s">
        <v>177</v>
      </c>
      <c r="M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</row>
    <row r="16" spans="1:25" ht="24.95" customHeight="1" x14ac:dyDescent="0.25">
      <c r="B16" s="91" t="s">
        <v>169</v>
      </c>
      <c r="C16" s="58" t="s">
        <v>1340</v>
      </c>
      <c r="D16" s="58" t="s">
        <v>383</v>
      </c>
      <c r="E16" s="58" t="s">
        <v>1234</v>
      </c>
      <c r="F16" s="58" t="s">
        <v>1022</v>
      </c>
      <c r="G16" s="58" t="s">
        <v>232</v>
      </c>
      <c r="H16" s="58" t="s">
        <v>1223</v>
      </c>
      <c r="I16" s="58" t="s">
        <v>1246</v>
      </c>
      <c r="J16" s="58" t="s">
        <v>287</v>
      </c>
      <c r="K16" s="58" t="s">
        <v>1067</v>
      </c>
      <c r="L16" s="59" t="s">
        <v>325</v>
      </c>
      <c r="M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</row>
    <row r="17" spans="2:13" ht="24.95" customHeight="1" x14ac:dyDescent="0.25">
      <c r="B17" s="91" t="s">
        <v>173</v>
      </c>
      <c r="C17" s="58" t="s">
        <v>177</v>
      </c>
      <c r="D17" s="58" t="s">
        <v>177</v>
      </c>
      <c r="E17" s="58" t="s">
        <v>367</v>
      </c>
      <c r="F17" s="58" t="s">
        <v>177</v>
      </c>
      <c r="G17" s="58" t="s">
        <v>177</v>
      </c>
      <c r="H17" s="58" t="s">
        <v>177</v>
      </c>
      <c r="I17" s="58" t="s">
        <v>177</v>
      </c>
      <c r="J17" s="58" t="s">
        <v>177</v>
      </c>
      <c r="K17" s="58" t="s">
        <v>177</v>
      </c>
      <c r="L17" s="59" t="s">
        <v>177</v>
      </c>
      <c r="M17" s="76"/>
    </row>
    <row r="18" spans="2:13" ht="24.95" customHeight="1" thickBot="1" x14ac:dyDescent="0.3">
      <c r="B18" s="94" t="s">
        <v>174</v>
      </c>
      <c r="C18" s="61" t="s">
        <v>869</v>
      </c>
      <c r="D18" s="61" t="s">
        <v>1344</v>
      </c>
      <c r="E18" s="61" t="s">
        <v>683</v>
      </c>
      <c r="F18" s="61" t="s">
        <v>550</v>
      </c>
      <c r="G18" s="61" t="s">
        <v>329</v>
      </c>
      <c r="H18" s="61" t="s">
        <v>881</v>
      </c>
      <c r="I18" s="61" t="s">
        <v>1245</v>
      </c>
      <c r="J18" s="61" t="s">
        <v>286</v>
      </c>
      <c r="K18" s="61" t="s">
        <v>1353</v>
      </c>
      <c r="L18" s="62" t="s">
        <v>326</v>
      </c>
      <c r="M18" s="76"/>
    </row>
    <row r="19" spans="2:13" ht="24.95" customHeight="1" thickBot="1" x14ac:dyDescent="0.3">
      <c r="B19" s="95" t="s">
        <v>90</v>
      </c>
      <c r="C19" s="96"/>
      <c r="D19" s="96"/>
      <c r="E19" s="97"/>
      <c r="F19" s="98"/>
      <c r="G19" s="99"/>
      <c r="H19" s="98"/>
      <c r="I19" s="98"/>
      <c r="J19" s="98"/>
      <c r="K19" s="93"/>
      <c r="L19" s="100"/>
      <c r="M19" s="76"/>
    </row>
    <row r="20" spans="2:13" ht="24.95" customHeight="1" x14ac:dyDescent="0.25">
      <c r="B20" s="85" t="s">
        <v>0</v>
      </c>
      <c r="C20" s="86" t="s">
        <v>59</v>
      </c>
      <c r="D20" s="86" t="s">
        <v>60</v>
      </c>
      <c r="E20" s="101" t="s">
        <v>61</v>
      </c>
      <c r="F20" s="98"/>
      <c r="G20" s="96" t="s">
        <v>28</v>
      </c>
      <c r="H20" s="102"/>
      <c r="I20" s="102"/>
      <c r="J20" s="96"/>
      <c r="K20" s="93"/>
      <c r="L20" s="100"/>
      <c r="M20" s="76"/>
    </row>
    <row r="21" spans="2:13" ht="24.95" customHeight="1" x14ac:dyDescent="0.25">
      <c r="B21" s="91" t="s">
        <v>160</v>
      </c>
      <c r="C21" s="58" t="s">
        <v>1070</v>
      </c>
      <c r="D21" s="58" t="s">
        <v>218</v>
      </c>
      <c r="E21" s="59" t="s">
        <v>260</v>
      </c>
      <c r="F21" s="98"/>
      <c r="G21" s="96" t="s">
        <v>377</v>
      </c>
      <c r="H21" s="96"/>
      <c r="I21" s="98"/>
      <c r="J21" s="96"/>
      <c r="K21" s="93"/>
      <c r="L21" s="100"/>
      <c r="M21" s="76"/>
    </row>
    <row r="22" spans="2:13" ht="24.95" customHeight="1" x14ac:dyDescent="0.25">
      <c r="B22" s="91" t="s">
        <v>167</v>
      </c>
      <c r="C22" s="58" t="s">
        <v>1051</v>
      </c>
      <c r="D22" s="58" t="s">
        <v>216</v>
      </c>
      <c r="E22" s="59" t="s">
        <v>395</v>
      </c>
      <c r="F22" s="98"/>
      <c r="G22" s="96" t="s">
        <v>378</v>
      </c>
      <c r="H22" s="96"/>
      <c r="I22" s="98"/>
      <c r="J22" s="96"/>
      <c r="K22" s="93"/>
      <c r="L22" s="100"/>
      <c r="M22" s="76"/>
    </row>
    <row r="23" spans="2:13" ht="24.95" customHeight="1" x14ac:dyDescent="0.25">
      <c r="B23" s="91" t="s">
        <v>168</v>
      </c>
      <c r="C23" s="58" t="s">
        <v>373</v>
      </c>
      <c r="D23" s="58" t="s">
        <v>219</v>
      </c>
      <c r="E23" s="59" t="s">
        <v>396</v>
      </c>
      <c r="F23" s="98"/>
      <c r="G23" s="96" t="s">
        <v>555</v>
      </c>
      <c r="H23" s="96"/>
      <c r="I23" s="96"/>
      <c r="J23" s="96"/>
      <c r="K23" s="93"/>
      <c r="L23" s="100"/>
      <c r="M23" s="76"/>
    </row>
    <row r="24" spans="2:13" ht="24.95" customHeight="1" x14ac:dyDescent="0.25">
      <c r="B24" s="91" t="s">
        <v>161</v>
      </c>
      <c r="C24" s="58" t="s">
        <v>288</v>
      </c>
      <c r="D24" s="58" t="s">
        <v>385</v>
      </c>
      <c r="E24" s="59" t="s">
        <v>259</v>
      </c>
      <c r="F24" s="98"/>
      <c r="G24" s="96" t="s">
        <v>554</v>
      </c>
      <c r="H24" s="96"/>
      <c r="I24" s="96"/>
      <c r="J24" s="96"/>
      <c r="K24" s="93"/>
      <c r="L24" s="100"/>
      <c r="M24" s="76"/>
    </row>
    <row r="25" spans="2:13" ht="24.95" customHeight="1" x14ac:dyDescent="0.25">
      <c r="B25" s="91" t="s">
        <v>170</v>
      </c>
      <c r="C25" s="58" t="s">
        <v>497</v>
      </c>
      <c r="D25" s="58" t="s">
        <v>1052</v>
      </c>
      <c r="E25" s="59" t="s">
        <v>262</v>
      </c>
      <c r="F25" s="103"/>
      <c r="G25" s="96" t="s">
        <v>556</v>
      </c>
      <c r="H25" s="96"/>
      <c r="I25" s="96"/>
      <c r="J25" s="102"/>
      <c r="K25" s="92"/>
      <c r="L25" s="104"/>
      <c r="M25" s="76"/>
    </row>
    <row r="26" spans="2:13" ht="24.95" customHeight="1" x14ac:dyDescent="0.25">
      <c r="B26" s="91" t="s">
        <v>162</v>
      </c>
      <c r="C26" s="58" t="s">
        <v>289</v>
      </c>
      <c r="D26" s="58" t="s">
        <v>1231</v>
      </c>
      <c r="E26" s="59" t="s">
        <v>1215</v>
      </c>
      <c r="F26" s="103"/>
      <c r="G26" s="96" t="s">
        <v>862</v>
      </c>
      <c r="H26" s="96"/>
      <c r="I26" s="102"/>
      <c r="J26" s="102"/>
      <c r="K26" s="92"/>
      <c r="L26" s="104"/>
      <c r="M26" s="76"/>
    </row>
    <row r="27" spans="2:13" ht="24.95" customHeight="1" x14ac:dyDescent="0.25">
      <c r="B27" s="91" t="s">
        <v>171</v>
      </c>
      <c r="C27" s="58" t="s">
        <v>291</v>
      </c>
      <c r="D27" s="58" t="s">
        <v>858</v>
      </c>
      <c r="E27" s="59" t="s">
        <v>261</v>
      </c>
      <c r="F27" s="103"/>
      <c r="G27" s="96" t="s">
        <v>863</v>
      </c>
      <c r="H27" s="96"/>
      <c r="I27" s="96"/>
      <c r="J27" s="102"/>
      <c r="K27" s="92"/>
      <c r="L27" s="104"/>
      <c r="M27" s="76"/>
    </row>
    <row r="28" spans="2:13" ht="24.95" customHeight="1" x14ac:dyDescent="0.25">
      <c r="B28" s="91" t="s">
        <v>172</v>
      </c>
      <c r="C28" s="58" t="s">
        <v>374</v>
      </c>
      <c r="D28" s="58" t="s">
        <v>1147</v>
      </c>
      <c r="E28" s="59" t="s">
        <v>313</v>
      </c>
      <c r="F28" s="103"/>
      <c r="G28" s="96" t="s">
        <v>940</v>
      </c>
      <c r="H28" s="96"/>
      <c r="I28" s="102"/>
      <c r="J28" s="102"/>
      <c r="K28" s="92"/>
      <c r="L28" s="104"/>
      <c r="M28" s="76"/>
    </row>
    <row r="29" spans="2:13" ht="24.95" customHeight="1" x14ac:dyDescent="0.25">
      <c r="B29" s="91" t="s">
        <v>163</v>
      </c>
      <c r="C29" s="58" t="s">
        <v>323</v>
      </c>
      <c r="D29" s="58" t="s">
        <v>217</v>
      </c>
      <c r="E29" s="59" t="s">
        <v>1216</v>
      </c>
      <c r="F29" s="103"/>
      <c r="G29" s="96" t="s">
        <v>1053</v>
      </c>
      <c r="H29" s="93"/>
      <c r="I29" s="93"/>
      <c r="J29" s="93"/>
      <c r="K29" s="92"/>
      <c r="L29" s="104"/>
      <c r="M29" s="76"/>
    </row>
    <row r="30" spans="2:13" ht="24.95" customHeight="1" x14ac:dyDescent="0.25">
      <c r="B30" s="91" t="s">
        <v>164</v>
      </c>
      <c r="C30" s="58" t="s">
        <v>1608</v>
      </c>
      <c r="D30" s="58" t="s">
        <v>214</v>
      </c>
      <c r="E30" s="59" t="s">
        <v>498</v>
      </c>
      <c r="F30" s="103"/>
      <c r="G30" s="96" t="s">
        <v>1054</v>
      </c>
      <c r="H30" s="93"/>
      <c r="I30" s="93"/>
      <c r="J30" s="93"/>
      <c r="K30" s="92"/>
      <c r="L30" s="104"/>
      <c r="M30" s="76"/>
    </row>
    <row r="31" spans="2:13" ht="24.95" customHeight="1" x14ac:dyDescent="0.25">
      <c r="B31" s="91" t="s">
        <v>165</v>
      </c>
      <c r="C31" s="58" t="s">
        <v>251</v>
      </c>
      <c r="D31" s="58" t="s">
        <v>215</v>
      </c>
      <c r="E31" s="59" t="s">
        <v>1609</v>
      </c>
      <c r="F31" s="103"/>
      <c r="G31" s="96" t="s">
        <v>1150</v>
      </c>
      <c r="H31" s="96"/>
      <c r="I31" s="102"/>
      <c r="J31" s="102"/>
      <c r="K31" s="92"/>
      <c r="L31" s="104"/>
      <c r="M31" s="76"/>
    </row>
    <row r="32" spans="2:13" ht="24.95" customHeight="1" x14ac:dyDescent="0.25">
      <c r="B32" s="91" t="s">
        <v>175</v>
      </c>
      <c r="C32" s="58" t="s">
        <v>324</v>
      </c>
      <c r="D32" s="58" t="s">
        <v>220</v>
      </c>
      <c r="E32" s="59" t="s">
        <v>682</v>
      </c>
      <c r="F32" s="103"/>
      <c r="G32" s="96" t="s">
        <v>1055</v>
      </c>
      <c r="H32" s="92"/>
      <c r="I32" s="92"/>
      <c r="J32" s="92"/>
      <c r="K32" s="92"/>
      <c r="L32" s="104"/>
      <c r="M32" s="76"/>
    </row>
    <row r="33" spans="1:13" ht="24.95" customHeight="1" x14ac:dyDescent="0.25">
      <c r="B33" s="91" t="s">
        <v>166</v>
      </c>
      <c r="C33" s="58" t="s">
        <v>177</v>
      </c>
      <c r="D33" s="58" t="s">
        <v>177</v>
      </c>
      <c r="E33" s="59" t="s">
        <v>177</v>
      </c>
      <c r="F33" s="103"/>
      <c r="G33" s="96" t="s">
        <v>1056</v>
      </c>
      <c r="H33" s="92"/>
      <c r="I33" s="92"/>
      <c r="J33" s="92"/>
      <c r="K33" s="92"/>
      <c r="L33" s="104"/>
      <c r="M33" s="76"/>
    </row>
    <row r="34" spans="1:13" ht="24.95" customHeight="1" x14ac:dyDescent="0.25">
      <c r="B34" s="91" t="s">
        <v>169</v>
      </c>
      <c r="C34" s="58" t="s">
        <v>292</v>
      </c>
      <c r="D34" s="58" t="s">
        <v>231</v>
      </c>
      <c r="E34" s="59" t="s">
        <v>328</v>
      </c>
      <c r="F34" s="103"/>
      <c r="G34" s="96" t="s">
        <v>1057</v>
      </c>
      <c r="H34" s="92"/>
      <c r="I34" s="92"/>
      <c r="J34" s="92"/>
      <c r="K34" s="92"/>
      <c r="L34" s="104"/>
      <c r="M34" s="76"/>
    </row>
    <row r="35" spans="1:13" ht="24.95" customHeight="1" x14ac:dyDescent="0.25">
      <c r="B35" s="105" t="s">
        <v>173</v>
      </c>
      <c r="C35" s="106" t="s">
        <v>177</v>
      </c>
      <c r="D35" s="106" t="s">
        <v>1149</v>
      </c>
      <c r="E35" s="107" t="s">
        <v>177</v>
      </c>
      <c r="F35" s="103"/>
      <c r="G35" s="96" t="s">
        <v>1058</v>
      </c>
      <c r="H35" s="92"/>
      <c r="I35" s="92"/>
      <c r="J35" s="92"/>
      <c r="K35" s="92"/>
      <c r="L35" s="104"/>
      <c r="M35" s="76"/>
    </row>
    <row r="36" spans="1:13" ht="24.95" customHeight="1" thickBot="1" x14ac:dyDescent="0.3">
      <c r="B36" s="105" t="s">
        <v>174</v>
      </c>
      <c r="C36" s="106" t="s">
        <v>290</v>
      </c>
      <c r="D36" s="106" t="s">
        <v>1148</v>
      </c>
      <c r="E36" s="107" t="s">
        <v>327</v>
      </c>
      <c r="F36" s="103"/>
      <c r="G36" s="92"/>
      <c r="H36" s="92"/>
      <c r="I36" s="92"/>
      <c r="J36" s="92"/>
      <c r="K36" s="92"/>
      <c r="L36" s="104"/>
      <c r="M36" s="76"/>
    </row>
    <row r="37" spans="1:13" ht="24.95" customHeight="1" x14ac:dyDescent="0.25">
      <c r="A37" s="108" t="s">
        <v>57</v>
      </c>
      <c r="B37" s="86" t="s">
        <v>0</v>
      </c>
      <c r="C37" s="86" t="s">
        <v>2</v>
      </c>
      <c r="D37" s="86" t="s">
        <v>1</v>
      </c>
      <c r="E37" s="86" t="s">
        <v>3</v>
      </c>
      <c r="F37" s="87" t="s">
        <v>4</v>
      </c>
      <c r="G37" s="87" t="s">
        <v>5</v>
      </c>
      <c r="H37" s="87" t="s">
        <v>6</v>
      </c>
      <c r="I37" s="87" t="s">
        <v>7</v>
      </c>
      <c r="J37" s="87" t="s">
        <v>8</v>
      </c>
      <c r="K37" s="109" t="s">
        <v>25</v>
      </c>
      <c r="L37" s="110" t="s">
        <v>26</v>
      </c>
      <c r="M37" s="76"/>
    </row>
    <row r="38" spans="1:13" ht="24.95" customHeight="1" x14ac:dyDescent="0.25">
      <c r="A38" s="111">
        <v>1</v>
      </c>
      <c r="B38" s="113" t="s">
        <v>165</v>
      </c>
      <c r="C38" s="58">
        <v>1</v>
      </c>
      <c r="D38" s="58">
        <v>2</v>
      </c>
      <c r="E38" s="58">
        <v>4</v>
      </c>
      <c r="F38" s="58">
        <v>1</v>
      </c>
      <c r="G38" s="58">
        <v>3</v>
      </c>
      <c r="H38" s="58">
        <v>1</v>
      </c>
      <c r="I38" s="58">
        <v>2</v>
      </c>
      <c r="J38" s="58">
        <v>2</v>
      </c>
      <c r="K38" s="13">
        <f t="shared" ref="K38:K49" si="0">C38+D38+E38+F38+G38+H38+I38+J38</f>
        <v>16</v>
      </c>
      <c r="L38" s="112">
        <f t="shared" ref="L38:L49" si="1">K38/8</f>
        <v>2</v>
      </c>
      <c r="M38" s="76"/>
    </row>
    <row r="39" spans="1:13" ht="24.95" customHeight="1" x14ac:dyDescent="0.25">
      <c r="A39" s="111">
        <v>2</v>
      </c>
      <c r="B39" s="113" t="s">
        <v>164</v>
      </c>
      <c r="C39" s="58">
        <v>2</v>
      </c>
      <c r="D39" s="58">
        <v>3</v>
      </c>
      <c r="E39" s="58">
        <v>1</v>
      </c>
      <c r="F39" s="58">
        <v>3</v>
      </c>
      <c r="G39" s="58">
        <v>1</v>
      </c>
      <c r="H39" s="58">
        <v>3</v>
      </c>
      <c r="I39" s="58">
        <v>1</v>
      </c>
      <c r="J39" s="58">
        <v>3</v>
      </c>
      <c r="K39" s="13">
        <f t="shared" si="0"/>
        <v>17</v>
      </c>
      <c r="L39" s="112">
        <f t="shared" si="1"/>
        <v>2.125</v>
      </c>
      <c r="M39" s="76"/>
    </row>
    <row r="40" spans="1:13" ht="24.95" customHeight="1" x14ac:dyDescent="0.25">
      <c r="A40" s="111">
        <v>3</v>
      </c>
      <c r="B40" s="113" t="s">
        <v>162</v>
      </c>
      <c r="C40" s="58">
        <v>5</v>
      </c>
      <c r="D40" s="58">
        <v>1</v>
      </c>
      <c r="E40" s="58">
        <v>2</v>
      </c>
      <c r="F40" s="58">
        <v>2</v>
      </c>
      <c r="G40" s="58">
        <v>4</v>
      </c>
      <c r="H40" s="58">
        <v>6</v>
      </c>
      <c r="I40" s="58">
        <v>3</v>
      </c>
      <c r="J40" s="58">
        <v>1</v>
      </c>
      <c r="K40" s="13">
        <f t="shared" si="0"/>
        <v>24</v>
      </c>
      <c r="L40" s="112">
        <f t="shared" si="1"/>
        <v>3</v>
      </c>
      <c r="M40" s="76"/>
    </row>
    <row r="41" spans="1:13" ht="24.95" customHeight="1" x14ac:dyDescent="0.25">
      <c r="A41" s="111">
        <v>4</v>
      </c>
      <c r="B41" s="113" t="s">
        <v>161</v>
      </c>
      <c r="C41" s="58">
        <v>3</v>
      </c>
      <c r="D41" s="58">
        <v>4</v>
      </c>
      <c r="E41" s="58">
        <v>3</v>
      </c>
      <c r="F41" s="58">
        <v>5</v>
      </c>
      <c r="G41" s="58">
        <v>2</v>
      </c>
      <c r="H41" s="58">
        <v>4</v>
      </c>
      <c r="I41" s="58">
        <v>6</v>
      </c>
      <c r="J41" s="58">
        <v>10</v>
      </c>
      <c r="K41" s="13">
        <f t="shared" si="0"/>
        <v>37</v>
      </c>
      <c r="L41" s="112">
        <f t="shared" si="1"/>
        <v>4.625</v>
      </c>
      <c r="M41" s="76"/>
    </row>
    <row r="42" spans="1:13" ht="24.95" customHeight="1" x14ac:dyDescent="0.25">
      <c r="A42" s="111">
        <v>5</v>
      </c>
      <c r="B42" s="113" t="s">
        <v>167</v>
      </c>
      <c r="C42" s="58">
        <v>6</v>
      </c>
      <c r="D42" s="58">
        <v>5</v>
      </c>
      <c r="E42" s="58">
        <v>7</v>
      </c>
      <c r="F42" s="58">
        <v>7</v>
      </c>
      <c r="G42" s="58">
        <v>9</v>
      </c>
      <c r="H42" s="58">
        <v>5</v>
      </c>
      <c r="I42" s="58">
        <v>7</v>
      </c>
      <c r="J42" s="58">
        <v>8</v>
      </c>
      <c r="K42" s="13">
        <f t="shared" si="0"/>
        <v>54</v>
      </c>
      <c r="L42" s="112">
        <f t="shared" si="1"/>
        <v>6.75</v>
      </c>
      <c r="M42" s="76"/>
    </row>
    <row r="43" spans="1:13" ht="24.95" customHeight="1" x14ac:dyDescent="0.25">
      <c r="A43" s="111">
        <v>6</v>
      </c>
      <c r="B43" s="113" t="s">
        <v>160</v>
      </c>
      <c r="C43" s="58">
        <v>4</v>
      </c>
      <c r="D43" s="58">
        <v>7</v>
      </c>
      <c r="E43" s="58">
        <v>8</v>
      </c>
      <c r="F43" s="58">
        <v>11</v>
      </c>
      <c r="G43" s="58">
        <v>5</v>
      </c>
      <c r="H43" s="58">
        <v>2</v>
      </c>
      <c r="I43" s="58">
        <v>8</v>
      </c>
      <c r="J43" s="58">
        <v>11</v>
      </c>
      <c r="K43" s="13">
        <f t="shared" si="0"/>
        <v>56</v>
      </c>
      <c r="L43" s="112">
        <f t="shared" si="1"/>
        <v>7</v>
      </c>
      <c r="M43" s="76"/>
    </row>
    <row r="44" spans="1:13" ht="24.95" customHeight="1" x14ac:dyDescent="0.25">
      <c r="A44" s="111">
        <v>7</v>
      </c>
      <c r="B44" s="113" t="s">
        <v>170</v>
      </c>
      <c r="C44" s="58">
        <v>7</v>
      </c>
      <c r="D44" s="58">
        <v>9</v>
      </c>
      <c r="E44" s="58">
        <v>9</v>
      </c>
      <c r="F44" s="58">
        <v>9</v>
      </c>
      <c r="G44" s="58">
        <v>10</v>
      </c>
      <c r="H44" s="58">
        <v>7</v>
      </c>
      <c r="I44" s="58">
        <v>4</v>
      </c>
      <c r="J44" s="58">
        <v>4</v>
      </c>
      <c r="K44" s="13">
        <f t="shared" si="0"/>
        <v>59</v>
      </c>
      <c r="L44" s="112">
        <f t="shared" si="1"/>
        <v>7.375</v>
      </c>
      <c r="M44" s="76"/>
    </row>
    <row r="45" spans="1:13" ht="24.95" customHeight="1" x14ac:dyDescent="0.25">
      <c r="A45" s="111">
        <v>8</v>
      </c>
      <c r="B45" s="113" t="s">
        <v>175</v>
      </c>
      <c r="C45" s="58">
        <v>10</v>
      </c>
      <c r="D45" s="58">
        <v>8</v>
      </c>
      <c r="E45" s="58">
        <v>6</v>
      </c>
      <c r="F45" s="58">
        <v>4</v>
      </c>
      <c r="G45" s="58">
        <v>7</v>
      </c>
      <c r="H45" s="58">
        <v>8</v>
      </c>
      <c r="I45" s="58">
        <v>10</v>
      </c>
      <c r="J45" s="58">
        <v>12</v>
      </c>
      <c r="K45" s="13">
        <f t="shared" si="0"/>
        <v>65</v>
      </c>
      <c r="L45" s="112">
        <f t="shared" si="1"/>
        <v>8.125</v>
      </c>
      <c r="M45" s="76"/>
    </row>
    <row r="46" spans="1:13" ht="24.95" customHeight="1" x14ac:dyDescent="0.25">
      <c r="A46" s="111">
        <v>9</v>
      </c>
      <c r="B46" s="113" t="s">
        <v>172</v>
      </c>
      <c r="C46" s="58">
        <v>12</v>
      </c>
      <c r="D46" s="58">
        <v>11</v>
      </c>
      <c r="E46" s="58">
        <v>5</v>
      </c>
      <c r="F46" s="58">
        <v>10</v>
      </c>
      <c r="G46" s="58">
        <v>6</v>
      </c>
      <c r="H46" s="58">
        <v>12</v>
      </c>
      <c r="I46" s="58">
        <v>9</v>
      </c>
      <c r="J46" s="58">
        <v>5</v>
      </c>
      <c r="K46" s="13">
        <f t="shared" si="0"/>
        <v>70</v>
      </c>
      <c r="L46" s="112">
        <f t="shared" si="1"/>
        <v>8.75</v>
      </c>
      <c r="M46" s="76"/>
    </row>
    <row r="47" spans="1:13" ht="24.95" customHeight="1" x14ac:dyDescent="0.25">
      <c r="A47" s="111">
        <v>10</v>
      </c>
      <c r="B47" s="113" t="s">
        <v>163</v>
      </c>
      <c r="C47" s="58">
        <v>9</v>
      </c>
      <c r="D47" s="58">
        <v>6</v>
      </c>
      <c r="E47" s="58">
        <v>12</v>
      </c>
      <c r="F47" s="58">
        <v>6</v>
      </c>
      <c r="G47" s="58">
        <v>11</v>
      </c>
      <c r="H47" s="58">
        <v>11</v>
      </c>
      <c r="I47" s="58">
        <v>12</v>
      </c>
      <c r="J47" s="58">
        <v>6</v>
      </c>
      <c r="K47" s="13">
        <f t="shared" si="0"/>
        <v>73</v>
      </c>
      <c r="L47" s="112">
        <f t="shared" si="1"/>
        <v>9.125</v>
      </c>
    </row>
    <row r="48" spans="1:13" ht="24.95" customHeight="1" x14ac:dyDescent="0.25">
      <c r="A48" s="111">
        <v>11</v>
      </c>
      <c r="B48" s="113" t="s">
        <v>168</v>
      </c>
      <c r="C48" s="58">
        <v>11</v>
      </c>
      <c r="D48" s="58">
        <v>10</v>
      </c>
      <c r="E48" s="58">
        <v>11</v>
      </c>
      <c r="F48" s="58">
        <v>8</v>
      </c>
      <c r="G48" s="58">
        <v>12</v>
      </c>
      <c r="H48" s="58">
        <v>10</v>
      </c>
      <c r="I48" s="58">
        <v>5</v>
      </c>
      <c r="J48" s="58">
        <v>9</v>
      </c>
      <c r="K48" s="13">
        <f t="shared" si="0"/>
        <v>76</v>
      </c>
      <c r="L48" s="112">
        <f t="shared" si="1"/>
        <v>9.5</v>
      </c>
    </row>
    <row r="49" spans="1:12" ht="24.95" customHeight="1" x14ac:dyDescent="0.25">
      <c r="A49" s="111">
        <v>12</v>
      </c>
      <c r="B49" s="113" t="s">
        <v>171</v>
      </c>
      <c r="C49" s="58">
        <v>8</v>
      </c>
      <c r="D49" s="58">
        <v>12</v>
      </c>
      <c r="E49" s="58">
        <v>10</v>
      </c>
      <c r="F49" s="58">
        <v>12</v>
      </c>
      <c r="G49" s="58">
        <v>8</v>
      </c>
      <c r="H49" s="58">
        <v>9</v>
      </c>
      <c r="I49" s="58">
        <v>11</v>
      </c>
      <c r="J49" s="58">
        <v>7</v>
      </c>
      <c r="K49" s="13">
        <f t="shared" si="0"/>
        <v>77</v>
      </c>
      <c r="L49" s="112">
        <f t="shared" si="1"/>
        <v>9.625</v>
      </c>
    </row>
    <row r="50" spans="1:12" ht="24.95" customHeight="1" x14ac:dyDescent="0.25">
      <c r="A50" s="111" t="s">
        <v>368</v>
      </c>
      <c r="B50" s="113" t="s">
        <v>166</v>
      </c>
      <c r="C50" s="58" t="s">
        <v>177</v>
      </c>
      <c r="D50" s="58" t="s">
        <v>177</v>
      </c>
      <c r="E50" s="58" t="s">
        <v>177</v>
      </c>
      <c r="F50" s="58" t="s">
        <v>177</v>
      </c>
      <c r="G50" s="58" t="s">
        <v>177</v>
      </c>
      <c r="H50" s="58" t="s">
        <v>177</v>
      </c>
      <c r="I50" s="58" t="s">
        <v>177</v>
      </c>
      <c r="J50" s="58" t="s">
        <v>177</v>
      </c>
      <c r="K50" s="58" t="s">
        <v>177</v>
      </c>
      <c r="L50" s="112" t="s">
        <v>177</v>
      </c>
    </row>
    <row r="51" spans="1:12" ht="24.95" customHeight="1" x14ac:dyDescent="0.25">
      <c r="A51" s="111" t="s">
        <v>368</v>
      </c>
      <c r="B51" s="113" t="s">
        <v>169</v>
      </c>
      <c r="C51" s="58" t="s">
        <v>177</v>
      </c>
      <c r="D51" s="58" t="s">
        <v>177</v>
      </c>
      <c r="E51" s="58" t="s">
        <v>177</v>
      </c>
      <c r="F51" s="58" t="s">
        <v>177</v>
      </c>
      <c r="G51" s="58" t="s">
        <v>177</v>
      </c>
      <c r="H51" s="58" t="s">
        <v>177</v>
      </c>
      <c r="I51" s="58" t="s">
        <v>177</v>
      </c>
      <c r="J51" s="58" t="s">
        <v>177</v>
      </c>
      <c r="K51" s="58" t="s">
        <v>177</v>
      </c>
      <c r="L51" s="112" t="s">
        <v>177</v>
      </c>
    </row>
    <row r="52" spans="1:12" ht="24.95" customHeight="1" x14ac:dyDescent="0.25">
      <c r="A52" s="111" t="s">
        <v>368</v>
      </c>
      <c r="B52" s="113" t="s">
        <v>173</v>
      </c>
      <c r="C52" s="58" t="s">
        <v>177</v>
      </c>
      <c r="D52" s="58" t="s">
        <v>177</v>
      </c>
      <c r="E52" s="58" t="s">
        <v>177</v>
      </c>
      <c r="F52" s="58" t="s">
        <v>177</v>
      </c>
      <c r="G52" s="58" t="s">
        <v>177</v>
      </c>
      <c r="H52" s="58" t="s">
        <v>177</v>
      </c>
      <c r="I52" s="58" t="s">
        <v>177</v>
      </c>
      <c r="J52" s="58" t="s">
        <v>177</v>
      </c>
      <c r="K52" s="58" t="s">
        <v>177</v>
      </c>
      <c r="L52" s="112" t="s">
        <v>177</v>
      </c>
    </row>
    <row r="53" spans="1:12" ht="24.95" customHeight="1" thickBot="1" x14ac:dyDescent="0.3">
      <c r="A53" s="114" t="s">
        <v>368</v>
      </c>
      <c r="B53" s="115" t="s">
        <v>174</v>
      </c>
      <c r="C53" s="61" t="s">
        <v>177</v>
      </c>
      <c r="D53" s="61" t="s">
        <v>177</v>
      </c>
      <c r="E53" s="61" t="s">
        <v>177</v>
      </c>
      <c r="F53" s="61" t="s">
        <v>177</v>
      </c>
      <c r="G53" s="61" t="s">
        <v>177</v>
      </c>
      <c r="H53" s="61" t="s">
        <v>177</v>
      </c>
      <c r="I53" s="61" t="s">
        <v>177</v>
      </c>
      <c r="J53" s="61" t="s">
        <v>177</v>
      </c>
      <c r="K53" s="61" t="s">
        <v>177</v>
      </c>
      <c r="L53" s="116" t="s">
        <v>177</v>
      </c>
    </row>
  </sheetData>
  <sortState ref="B38:L49">
    <sortCondition ref="L38:L49"/>
  </sortState>
  <phoneticPr fontId="0" type="noConversion"/>
  <pageMargins left="0.25" right="0.25" top="0.25" bottom="0.25" header="0.25" footer="0.25"/>
  <pageSetup scale="43" orientation="landscape"/>
  <colBreaks count="1" manualBreakCount="1">
    <brk id="12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659</v>
      </c>
      <c r="B2" s="45" t="s">
        <v>687</v>
      </c>
      <c r="C2" s="45" t="s">
        <v>688</v>
      </c>
      <c r="D2" s="48" t="s">
        <v>689</v>
      </c>
      <c r="E2" s="45" t="s">
        <v>690</v>
      </c>
      <c r="F2" s="12">
        <v>1.4753472222222223E-3</v>
      </c>
      <c r="G2" s="12">
        <v>1.479050925925926E-3</v>
      </c>
      <c r="H2" s="11"/>
      <c r="I2" s="16"/>
      <c r="J2" s="16"/>
      <c r="K2" s="16"/>
      <c r="L2" s="16"/>
      <c r="M2" s="16"/>
      <c r="N2" s="12"/>
      <c r="O2" s="12"/>
    </row>
    <row r="3" spans="1:20" ht="33.950000000000003" customHeight="1" x14ac:dyDescent="0.25">
      <c r="A3" s="11" t="s">
        <v>1521</v>
      </c>
      <c r="B3" s="45" t="s">
        <v>1624</v>
      </c>
      <c r="C3" s="45" t="s">
        <v>1116</v>
      </c>
      <c r="D3" s="45" t="s">
        <v>1625</v>
      </c>
      <c r="E3" s="48" t="s">
        <v>1626</v>
      </c>
      <c r="F3" s="12">
        <v>1.4753472222222223E-3</v>
      </c>
      <c r="G3" s="12">
        <v>1.479050925925926E-3</v>
      </c>
      <c r="H3" s="11"/>
      <c r="I3" s="16"/>
      <c r="J3" s="16"/>
      <c r="K3" s="16"/>
      <c r="L3" s="16"/>
      <c r="M3" s="16"/>
      <c r="N3" s="12"/>
      <c r="O3" s="12"/>
    </row>
    <row r="4" spans="1:20" ht="33.950000000000003" customHeight="1" x14ac:dyDescent="0.25">
      <c r="A4" s="11"/>
      <c r="B4" s="45"/>
      <c r="C4" s="45"/>
      <c r="D4" s="45"/>
      <c r="E4" s="45"/>
      <c r="F4" s="12"/>
      <c r="G4" s="12"/>
      <c r="H4" s="11"/>
      <c r="I4" s="16"/>
      <c r="J4" s="16"/>
      <c r="K4" s="16"/>
      <c r="L4" s="16"/>
      <c r="M4" s="16"/>
      <c r="N4" s="12"/>
      <c r="O4" s="12"/>
    </row>
    <row r="5" spans="1:20" ht="33.950000000000003" customHeight="1" x14ac:dyDescent="0.25">
      <c r="A5" s="11"/>
      <c r="B5" s="45"/>
      <c r="C5" s="45"/>
      <c r="D5" s="45"/>
      <c r="E5" s="45"/>
      <c r="F5" s="12"/>
      <c r="G5" s="12"/>
      <c r="H5" s="11"/>
      <c r="I5" s="16"/>
      <c r="J5" s="16"/>
      <c r="K5" s="16"/>
      <c r="L5" s="16"/>
      <c r="M5" s="16"/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/>
      <c r="I6" s="16"/>
      <c r="J6" s="16"/>
      <c r="K6" s="16"/>
      <c r="L6" s="16"/>
      <c r="M6" s="16"/>
      <c r="N6" s="12"/>
      <c r="O6" s="12"/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/>
      <c r="J7" s="16"/>
      <c r="K7" s="16"/>
      <c r="L7" s="16"/>
      <c r="M7" s="16"/>
      <c r="N7" s="12"/>
      <c r="O7" s="12"/>
    </row>
    <row r="8" spans="1:20" ht="33.950000000000003" customHeight="1" x14ac:dyDescent="0.25">
      <c r="A8" s="11" t="s">
        <v>658</v>
      </c>
      <c r="B8" s="45" t="s">
        <v>691</v>
      </c>
      <c r="C8" s="45" t="s">
        <v>692</v>
      </c>
      <c r="D8" s="45" t="s">
        <v>693</v>
      </c>
      <c r="E8" s="45" t="s">
        <v>694</v>
      </c>
      <c r="F8" s="12">
        <v>1.507986111111111E-3</v>
      </c>
      <c r="G8" s="12">
        <v>1.5100694444444443E-3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 t="s">
        <v>398</v>
      </c>
      <c r="B9" s="45" t="s">
        <v>695</v>
      </c>
      <c r="C9" s="45" t="s">
        <v>696</v>
      </c>
      <c r="D9" s="45" t="s">
        <v>697</v>
      </c>
      <c r="E9" s="45" t="s">
        <v>698</v>
      </c>
      <c r="F9" s="12">
        <v>1.6180555555555557E-3</v>
      </c>
      <c r="G9" s="12">
        <v>1.6193287037037038E-3</v>
      </c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/>
      <c r="B10" s="45"/>
      <c r="C10" s="45"/>
      <c r="D10" s="45"/>
      <c r="E10" s="45"/>
      <c r="F10" s="12"/>
      <c r="G10" s="12"/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680</v>
      </c>
      <c r="I12" s="45"/>
      <c r="J12" s="48" t="s">
        <v>726</v>
      </c>
      <c r="K12" s="45" t="s">
        <v>569</v>
      </c>
      <c r="L12" s="45" t="s">
        <v>728</v>
      </c>
      <c r="M12" s="48" t="s">
        <v>729</v>
      </c>
      <c r="N12" s="12">
        <v>1.2526620370370372E-3</v>
      </c>
      <c r="O12" s="12">
        <v>1.2556712962962962E-3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 t="s">
        <v>1521</v>
      </c>
      <c r="I13" s="45"/>
      <c r="J13" s="45" t="s">
        <v>727</v>
      </c>
      <c r="K13" s="48" t="s">
        <v>1627</v>
      </c>
      <c r="L13" s="48" t="s">
        <v>1628</v>
      </c>
      <c r="M13" s="45" t="s">
        <v>1629</v>
      </c>
      <c r="N13" s="12">
        <v>1.2526620370370372E-3</v>
      </c>
      <c r="O13" s="12">
        <v>1.2556712962962962E-3</v>
      </c>
      <c r="Q13" s="25"/>
    </row>
    <row r="14" spans="1:20" ht="33.950000000000003" customHeight="1" x14ac:dyDescent="0.25">
      <c r="A14" s="11"/>
      <c r="B14" s="45"/>
      <c r="C14" s="45"/>
      <c r="D14" s="45"/>
      <c r="E14" s="45"/>
      <c r="F14" s="12"/>
      <c r="G14" s="12"/>
      <c r="H14" s="11"/>
      <c r="I14" s="45"/>
      <c r="J14" s="45"/>
      <c r="K14" s="45"/>
      <c r="L14" s="45"/>
      <c r="M14" s="45"/>
      <c r="N14" s="12"/>
      <c r="O14" s="12"/>
      <c r="Q14" s="25"/>
    </row>
    <row r="15" spans="1:20" ht="33.950000000000003" customHeight="1" x14ac:dyDescent="0.25">
      <c r="A15" s="11"/>
      <c r="B15" s="45"/>
      <c r="C15" s="45"/>
      <c r="D15" s="16"/>
      <c r="E15" s="45"/>
      <c r="F15" s="12"/>
      <c r="G15" s="12"/>
      <c r="H15" s="11"/>
      <c r="I15" s="45"/>
      <c r="J15" s="45"/>
      <c r="K15" s="45"/>
      <c r="L15" s="45"/>
      <c r="M15" s="45"/>
      <c r="N15" s="12"/>
      <c r="O15" s="12"/>
      <c r="Q15" s="25"/>
    </row>
    <row r="16" spans="1:20" ht="33.950000000000003" customHeight="1" x14ac:dyDescent="0.25">
      <c r="A16" s="11"/>
      <c r="B16" s="45"/>
      <c r="C16" s="45"/>
      <c r="D16" s="45"/>
      <c r="E16" s="45"/>
      <c r="F16" s="12"/>
      <c r="G16" s="12"/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673</v>
      </c>
      <c r="I18" s="45"/>
      <c r="J18" s="45"/>
      <c r="K18" s="45"/>
      <c r="L18" s="45" t="s">
        <v>730</v>
      </c>
      <c r="M18" s="45" t="s">
        <v>731</v>
      </c>
      <c r="N18" s="49">
        <v>1.0302083333333333E-3</v>
      </c>
      <c r="O18" s="12">
        <v>1.0349537037037037E-3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674</v>
      </c>
      <c r="I19" s="45"/>
      <c r="J19" s="45"/>
      <c r="K19" s="45"/>
      <c r="L19" s="45" t="s">
        <v>732</v>
      </c>
      <c r="M19" s="45" t="s">
        <v>733</v>
      </c>
      <c r="N19" s="49">
        <v>1.2462962962962963E-3</v>
      </c>
      <c r="O19" s="12">
        <v>1.2471064814814816E-3</v>
      </c>
      <c r="Q19" s="98"/>
      <c r="S19" s="98"/>
      <c r="T19" s="98"/>
    </row>
    <row r="20" spans="1:20" ht="33.950000000000003" customHeight="1" x14ac:dyDescent="0.25">
      <c r="A20" s="11" t="s">
        <v>660</v>
      </c>
      <c r="B20" s="45"/>
      <c r="C20" s="45"/>
      <c r="D20" s="45"/>
      <c r="E20" s="46"/>
      <c r="F20" s="51" t="s">
        <v>700</v>
      </c>
      <c r="G20" s="46" t="s">
        <v>699</v>
      </c>
      <c r="H20" s="11" t="s">
        <v>675</v>
      </c>
      <c r="I20" s="45"/>
      <c r="J20" s="16"/>
      <c r="K20" s="45"/>
      <c r="L20" s="45" t="s">
        <v>734</v>
      </c>
      <c r="M20" s="16" t="s">
        <v>735</v>
      </c>
      <c r="N20" s="49">
        <v>1.1731481481481482E-3</v>
      </c>
      <c r="O20" s="12">
        <v>1.1736111111111112E-3</v>
      </c>
      <c r="Q20" s="98"/>
      <c r="S20" s="98"/>
      <c r="T20" s="98"/>
    </row>
    <row r="21" spans="1:20" ht="33.950000000000003" customHeight="1" x14ac:dyDescent="0.25">
      <c r="A21" s="11" t="s">
        <v>661</v>
      </c>
      <c r="B21" s="45"/>
      <c r="C21" s="45"/>
      <c r="D21" s="45"/>
      <c r="E21" s="46"/>
      <c r="F21" s="51" t="s">
        <v>701</v>
      </c>
      <c r="G21" s="46" t="s">
        <v>702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662</v>
      </c>
      <c r="B22" s="45"/>
      <c r="C22" s="45"/>
      <c r="D22" s="45"/>
      <c r="E22" s="46"/>
      <c r="F22" s="51" t="s">
        <v>704</v>
      </c>
      <c r="G22" s="46" t="s">
        <v>703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 t="s">
        <v>663</v>
      </c>
      <c r="B23" s="45"/>
      <c r="C23" s="45"/>
      <c r="D23" s="45"/>
      <c r="E23" s="46"/>
      <c r="F23" s="50" t="s">
        <v>706</v>
      </c>
      <c r="G23" s="46" t="s">
        <v>705</v>
      </c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 t="s">
        <v>664</v>
      </c>
      <c r="B24" s="45"/>
      <c r="C24" s="45"/>
      <c r="D24" s="45"/>
      <c r="E24" s="46"/>
      <c r="F24" s="50" t="s">
        <v>708</v>
      </c>
      <c r="G24" s="46" t="s">
        <v>707</v>
      </c>
      <c r="H24" s="11" t="s">
        <v>677</v>
      </c>
      <c r="I24" s="45"/>
      <c r="J24" s="45"/>
      <c r="K24" s="45"/>
      <c r="L24" s="45" t="s">
        <v>736</v>
      </c>
      <c r="M24" s="45" t="s">
        <v>737</v>
      </c>
      <c r="N24" s="12">
        <v>1.0554398148148148E-3</v>
      </c>
      <c r="O24" s="12">
        <v>1.0555555555555555E-3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678</v>
      </c>
      <c r="I25" s="45"/>
      <c r="J25" s="45"/>
      <c r="K25" s="45"/>
      <c r="L25" s="45" t="s">
        <v>738</v>
      </c>
      <c r="M25" s="45" t="s">
        <v>739</v>
      </c>
      <c r="N25" s="49">
        <v>1.1108796296296296E-3</v>
      </c>
      <c r="O25" s="12">
        <v>1.1193287037037038E-3</v>
      </c>
      <c r="Q25" s="98"/>
      <c r="S25" s="98"/>
    </row>
    <row r="26" spans="1:20" ht="33.950000000000003" customHeight="1" x14ac:dyDescent="0.25">
      <c r="A26" s="11" t="s">
        <v>665</v>
      </c>
      <c r="B26" s="45"/>
      <c r="C26" s="45"/>
      <c r="D26" s="45" t="s">
        <v>705</v>
      </c>
      <c r="E26" s="45" t="s">
        <v>709</v>
      </c>
      <c r="F26" s="49">
        <v>7.886574074074073E-4</v>
      </c>
      <c r="G26" s="12">
        <v>7.9421296296296282E-4</v>
      </c>
      <c r="H26" s="11" t="s">
        <v>679</v>
      </c>
      <c r="I26" s="45"/>
      <c r="J26" s="45"/>
      <c r="K26" s="45"/>
      <c r="L26" s="45" t="s">
        <v>740</v>
      </c>
      <c r="M26" s="45" t="s">
        <v>361</v>
      </c>
      <c r="N26" s="49">
        <v>1.075462962962963E-3</v>
      </c>
      <c r="O26" s="12">
        <v>1.0776620370370369E-3</v>
      </c>
      <c r="Q26" s="198"/>
      <c r="R26" s="198"/>
      <c r="S26" s="198"/>
      <c r="T26" s="198"/>
    </row>
    <row r="27" spans="1:20" ht="33.950000000000003" customHeight="1" x14ac:dyDescent="0.25">
      <c r="A27" s="11" t="s">
        <v>666</v>
      </c>
      <c r="B27" s="45"/>
      <c r="C27" s="45"/>
      <c r="D27" s="45" t="s">
        <v>710</v>
      </c>
      <c r="E27" s="45" t="s">
        <v>711</v>
      </c>
      <c r="F27" s="12">
        <v>9.0682870370370385E-4</v>
      </c>
      <c r="G27" s="49">
        <v>9.0601851851851857E-4</v>
      </c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 t="s">
        <v>667</v>
      </c>
      <c r="B28" s="45"/>
      <c r="C28" s="16"/>
      <c r="D28" s="45" t="s">
        <v>712</v>
      </c>
      <c r="E28" s="16">
        <v>7.2384259259259266E-4</v>
      </c>
      <c r="F28" s="12">
        <v>1.2349537037037036E-3</v>
      </c>
      <c r="G28" s="12">
        <v>1.2339120370370371E-3</v>
      </c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 t="s">
        <v>668</v>
      </c>
      <c r="B29" s="45"/>
      <c r="C29" s="45"/>
      <c r="D29" s="45" t="s">
        <v>713</v>
      </c>
      <c r="E29" s="45" t="s">
        <v>714</v>
      </c>
      <c r="F29" s="49">
        <v>1.0793981481481481E-3</v>
      </c>
      <c r="G29" s="12">
        <v>1.0827546296296295E-3</v>
      </c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681</v>
      </c>
      <c r="I30" s="12"/>
      <c r="J30" s="12">
        <v>8.2002314814814817E-4</v>
      </c>
      <c r="K30" s="49">
        <v>8.2337962962962963E-4</v>
      </c>
      <c r="L30" s="49">
        <v>9.0960648148148162E-4</v>
      </c>
      <c r="M30" s="12">
        <v>7.7847222222222217E-4</v>
      </c>
      <c r="N30" s="12">
        <v>3.3181712962962961E-3</v>
      </c>
      <c r="O30" s="12">
        <v>3.3207175925925926E-3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/>
      <c r="I31" s="12"/>
      <c r="J31" s="12" t="s">
        <v>14</v>
      </c>
      <c r="K31" s="12" t="s">
        <v>14</v>
      </c>
      <c r="L31" s="12" t="s">
        <v>14</v>
      </c>
      <c r="M31" s="12" t="s">
        <v>14</v>
      </c>
      <c r="N31" s="12"/>
      <c r="O31" s="12"/>
    </row>
    <row r="32" spans="1:20" ht="33.950000000000003" customHeight="1" x14ac:dyDescent="0.25">
      <c r="A32" s="11" t="s">
        <v>669</v>
      </c>
      <c r="B32" s="45"/>
      <c r="C32" s="45"/>
      <c r="D32" s="45" t="s">
        <v>715</v>
      </c>
      <c r="E32" s="45" t="s">
        <v>716</v>
      </c>
      <c r="F32" s="12" t="s">
        <v>718</v>
      </c>
      <c r="G32" s="49" t="s">
        <v>717</v>
      </c>
      <c r="H32" s="11"/>
      <c r="I32" s="12"/>
      <c r="J32" s="12"/>
      <c r="K32" s="12"/>
      <c r="L32" s="12"/>
      <c r="M32" s="12"/>
      <c r="N32" s="12"/>
      <c r="O32" s="12"/>
    </row>
    <row r="33" spans="1:15" ht="33.950000000000003" customHeight="1" x14ac:dyDescent="0.25">
      <c r="A33" s="11" t="s">
        <v>676</v>
      </c>
      <c r="B33" s="45"/>
      <c r="C33" s="45"/>
      <c r="D33" s="45" t="s">
        <v>719</v>
      </c>
      <c r="E33" s="45" t="s">
        <v>720</v>
      </c>
      <c r="F33" s="49">
        <v>7.5208333333333334E-4</v>
      </c>
      <c r="G33" s="12">
        <v>7.5335648148148148E-4</v>
      </c>
      <c r="H33" s="11"/>
      <c r="I33" s="12"/>
      <c r="J33" s="12"/>
      <c r="K33" s="12"/>
      <c r="L33" s="12"/>
      <c r="M33" s="12"/>
      <c r="N33" s="12"/>
      <c r="O33" s="12"/>
    </row>
    <row r="34" spans="1:15" ht="33.950000000000003" customHeight="1" x14ac:dyDescent="0.25">
      <c r="A34" s="11" t="s">
        <v>670</v>
      </c>
      <c r="B34" s="45"/>
      <c r="C34" s="45"/>
      <c r="D34" s="45" t="s">
        <v>721</v>
      </c>
      <c r="E34" s="45" t="s">
        <v>722</v>
      </c>
      <c r="F34" s="49">
        <v>8.0254629629629632E-4</v>
      </c>
      <c r="G34" s="12">
        <v>8.4351851851851851E-4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 t="s">
        <v>671</v>
      </c>
      <c r="B35" s="45"/>
      <c r="C35" s="45"/>
      <c r="D35" s="45" t="s">
        <v>723</v>
      </c>
      <c r="E35" s="45" t="s">
        <v>724</v>
      </c>
      <c r="F35" s="49">
        <v>8.0775462962962962E-4</v>
      </c>
      <c r="G35" s="12">
        <v>8.1099537037037034E-4</v>
      </c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11" t="s">
        <v>672</v>
      </c>
      <c r="B36" s="45"/>
      <c r="C36" s="45"/>
      <c r="D36" s="45" t="s">
        <v>725</v>
      </c>
      <c r="E36" s="45" t="s">
        <v>461</v>
      </c>
      <c r="F36" s="49">
        <v>8.6458333333333341E-4</v>
      </c>
      <c r="G36" s="12">
        <v>8.6550925925925933E-4</v>
      </c>
      <c r="H36" s="19" t="s">
        <v>657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742</v>
      </c>
      <c r="B2" s="45" t="s">
        <v>719</v>
      </c>
      <c r="C2" s="45" t="s">
        <v>785</v>
      </c>
      <c r="D2" s="48" t="s">
        <v>786</v>
      </c>
      <c r="E2" s="45" t="s">
        <v>787</v>
      </c>
      <c r="F2" s="12">
        <v>1.3600694444444443E-3</v>
      </c>
      <c r="G2" s="12">
        <v>1.3888888888888889E-3</v>
      </c>
      <c r="H2" s="11" t="s">
        <v>755</v>
      </c>
      <c r="I2" s="16" t="s">
        <v>824</v>
      </c>
      <c r="J2" s="16" t="s">
        <v>825</v>
      </c>
      <c r="K2" s="16" t="s">
        <v>826</v>
      </c>
      <c r="L2" s="16" t="s">
        <v>827</v>
      </c>
      <c r="M2" s="16" t="s">
        <v>828</v>
      </c>
      <c r="N2" s="12">
        <v>4.2211805555555553E-3</v>
      </c>
      <c r="O2" s="12">
        <v>4.2245370370370371E-3</v>
      </c>
    </row>
    <row r="3" spans="1:20" ht="33.950000000000003" customHeight="1" x14ac:dyDescent="0.25">
      <c r="A3" s="11" t="s">
        <v>743</v>
      </c>
      <c r="B3" s="45"/>
      <c r="C3" s="45"/>
      <c r="D3" s="45"/>
      <c r="E3" s="45"/>
      <c r="F3" s="12"/>
      <c r="G3" s="12"/>
      <c r="H3" s="11"/>
      <c r="I3" s="16" t="s">
        <v>829</v>
      </c>
      <c r="J3" s="16" t="s">
        <v>830</v>
      </c>
      <c r="K3" s="16" t="s">
        <v>831</v>
      </c>
      <c r="L3" s="16" t="s">
        <v>832</v>
      </c>
      <c r="M3" s="16" t="s">
        <v>833</v>
      </c>
      <c r="N3" s="12"/>
      <c r="O3" s="12"/>
    </row>
    <row r="4" spans="1:20" ht="33.950000000000003" customHeight="1" x14ac:dyDescent="0.25">
      <c r="A4" s="11" t="s">
        <v>389</v>
      </c>
      <c r="B4" s="45" t="s">
        <v>788</v>
      </c>
      <c r="C4" s="48" t="s">
        <v>363</v>
      </c>
      <c r="D4" s="45" t="s">
        <v>789</v>
      </c>
      <c r="E4" s="45" t="s">
        <v>790</v>
      </c>
      <c r="F4" s="12">
        <v>1.6710648148148147E-3</v>
      </c>
      <c r="G4" s="12">
        <v>1.675925925925926E-3</v>
      </c>
      <c r="H4" s="11" t="s">
        <v>756</v>
      </c>
      <c r="I4" s="16" t="s">
        <v>834</v>
      </c>
      <c r="J4" s="16" t="s">
        <v>610</v>
      </c>
      <c r="K4" s="16" t="s">
        <v>835</v>
      </c>
      <c r="L4" s="16" t="s">
        <v>836</v>
      </c>
      <c r="M4" s="16" t="s">
        <v>837</v>
      </c>
      <c r="N4" s="49">
        <v>4.4324074074074066E-3</v>
      </c>
      <c r="O4" s="12">
        <v>4.4357638888888893E-3</v>
      </c>
    </row>
    <row r="5" spans="1:20" ht="33.950000000000003" customHeight="1" x14ac:dyDescent="0.25">
      <c r="A5" s="11" t="s">
        <v>859</v>
      </c>
      <c r="B5" s="45"/>
      <c r="C5" s="45"/>
      <c r="D5" s="45"/>
      <c r="E5" s="45"/>
      <c r="F5" s="12"/>
      <c r="G5" s="12"/>
      <c r="H5" s="11"/>
      <c r="I5" s="16" t="s">
        <v>609</v>
      </c>
      <c r="J5" s="16" t="s">
        <v>605</v>
      </c>
      <c r="K5" s="16" t="s">
        <v>838</v>
      </c>
      <c r="L5" s="16" t="s">
        <v>839</v>
      </c>
      <c r="M5" s="16" t="s">
        <v>840</v>
      </c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/>
      <c r="I6" s="16"/>
      <c r="J6" s="16"/>
      <c r="K6" s="16"/>
      <c r="L6" s="16"/>
      <c r="M6" s="16"/>
      <c r="N6" s="12"/>
      <c r="O6" s="12"/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/>
      <c r="J7" s="16"/>
      <c r="K7" s="16"/>
      <c r="L7" s="16"/>
      <c r="M7" s="16"/>
      <c r="N7" s="12"/>
      <c r="O7" s="12"/>
    </row>
    <row r="8" spans="1:20" ht="33.950000000000003" customHeight="1" x14ac:dyDescent="0.25">
      <c r="A8" s="11" t="s">
        <v>744</v>
      </c>
      <c r="B8" s="45" t="s">
        <v>589</v>
      </c>
      <c r="C8" s="45" t="s">
        <v>791</v>
      </c>
      <c r="D8" s="45" t="s">
        <v>792</v>
      </c>
      <c r="E8" s="45" t="s">
        <v>793</v>
      </c>
      <c r="F8" s="49">
        <v>1.5372685185185185E-3</v>
      </c>
      <c r="G8" s="12">
        <v>1.5383101851851851E-3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 t="s">
        <v>398</v>
      </c>
      <c r="B9" s="45" t="s">
        <v>794</v>
      </c>
      <c r="C9" s="45" t="s">
        <v>795</v>
      </c>
      <c r="D9" s="45" t="s">
        <v>796</v>
      </c>
      <c r="E9" s="45" t="s">
        <v>797</v>
      </c>
      <c r="F9" s="12">
        <v>1.6520833333333333E-3</v>
      </c>
      <c r="G9" s="12">
        <v>1.6702546296296298E-3</v>
      </c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/>
      <c r="B10" s="45"/>
      <c r="C10" s="45"/>
      <c r="D10" s="45"/>
      <c r="E10" s="45"/>
      <c r="F10" s="12"/>
      <c r="G10" s="12"/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757</v>
      </c>
      <c r="I12" s="45"/>
      <c r="J12" s="45" t="s">
        <v>841</v>
      </c>
      <c r="K12" s="45" t="s">
        <v>842</v>
      </c>
      <c r="L12" s="48" t="s">
        <v>843</v>
      </c>
      <c r="M12" s="45" t="s">
        <v>844</v>
      </c>
      <c r="N12" s="12">
        <v>1.1939814814814814E-3</v>
      </c>
      <c r="O12" s="12">
        <v>1.1936342592592593E-3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 t="s">
        <v>758</v>
      </c>
      <c r="I13" s="45"/>
      <c r="J13" s="45"/>
      <c r="K13" s="45"/>
      <c r="L13" s="45"/>
      <c r="M13" s="45"/>
      <c r="N13" s="12"/>
      <c r="O13" s="12"/>
      <c r="Q13" s="25"/>
    </row>
    <row r="14" spans="1:20" ht="33.950000000000003" customHeight="1" x14ac:dyDescent="0.25">
      <c r="A14" s="11" t="s">
        <v>745</v>
      </c>
      <c r="B14" s="45" t="s">
        <v>574</v>
      </c>
      <c r="C14" s="45" t="s">
        <v>798</v>
      </c>
      <c r="D14" s="45" t="s">
        <v>799</v>
      </c>
      <c r="E14" s="45" t="s">
        <v>736</v>
      </c>
      <c r="F14" s="49">
        <v>2.0265046296296294E-3</v>
      </c>
      <c r="G14" s="12">
        <v>2.0203703703703707E-3</v>
      </c>
      <c r="H14" s="11" t="s">
        <v>759</v>
      </c>
      <c r="I14" s="45"/>
      <c r="J14" s="45" t="s">
        <v>845</v>
      </c>
      <c r="K14" s="45" t="s">
        <v>846</v>
      </c>
      <c r="L14" s="45" t="s">
        <v>847</v>
      </c>
      <c r="M14" s="45" t="s">
        <v>848</v>
      </c>
      <c r="N14" s="12">
        <v>1.4425925925925925E-3</v>
      </c>
      <c r="O14" s="12">
        <v>1.4377314814814815E-3</v>
      </c>
      <c r="Q14" s="25"/>
    </row>
    <row r="15" spans="1:20" ht="33.950000000000003" customHeight="1" x14ac:dyDescent="0.25">
      <c r="A15" s="11"/>
      <c r="B15" s="45"/>
      <c r="C15" s="45"/>
      <c r="D15" s="16"/>
      <c r="E15" s="45"/>
      <c r="F15" s="12"/>
      <c r="G15" s="12"/>
      <c r="H15" s="11" t="s">
        <v>760</v>
      </c>
      <c r="I15" s="45"/>
      <c r="J15" s="45"/>
      <c r="K15" s="45"/>
      <c r="L15" s="45"/>
      <c r="M15" s="45"/>
      <c r="N15" s="12"/>
      <c r="O15" s="12"/>
      <c r="Q15" s="25"/>
    </row>
    <row r="16" spans="1:20" ht="33.950000000000003" customHeight="1" x14ac:dyDescent="0.25">
      <c r="A16" s="9" t="s">
        <v>3</v>
      </c>
      <c r="B16" s="199"/>
      <c r="C16" s="20"/>
      <c r="D16" s="20"/>
      <c r="E16" s="10"/>
      <c r="F16" s="10" t="s">
        <v>12</v>
      </c>
      <c r="G16" s="10" t="s">
        <v>89</v>
      </c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 t="s">
        <v>746</v>
      </c>
      <c r="B17" s="45"/>
      <c r="C17" s="45"/>
      <c r="D17" s="45"/>
      <c r="E17" s="45"/>
      <c r="F17" s="14" t="s">
        <v>800</v>
      </c>
      <c r="G17" s="14" t="s">
        <v>14</v>
      </c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1" t="s">
        <v>748</v>
      </c>
      <c r="B18" s="45"/>
      <c r="C18" s="45"/>
      <c r="D18" s="45"/>
      <c r="E18" s="45"/>
      <c r="F18" s="50" t="s">
        <v>801</v>
      </c>
      <c r="G18" s="14" t="s">
        <v>1370</v>
      </c>
      <c r="H18" s="11" t="s">
        <v>761</v>
      </c>
      <c r="I18" s="45"/>
      <c r="J18" s="45"/>
      <c r="K18" s="45"/>
      <c r="L18" s="45" t="s">
        <v>849</v>
      </c>
      <c r="M18" s="45" t="s">
        <v>850</v>
      </c>
      <c r="N18" s="12">
        <v>8.0671296296296296E-4</v>
      </c>
      <c r="O18" s="12">
        <v>8.097222222222222E-4</v>
      </c>
      <c r="Q18" s="98"/>
      <c r="S18" s="98"/>
      <c r="T18" s="98"/>
    </row>
    <row r="19" spans="1:20" ht="33.950000000000003" customHeight="1" x14ac:dyDescent="0.25">
      <c r="A19" s="11" t="s">
        <v>1364</v>
      </c>
      <c r="B19" s="45"/>
      <c r="C19" s="45"/>
      <c r="D19" s="45"/>
      <c r="E19" s="46"/>
      <c r="F19" s="46" t="s">
        <v>802</v>
      </c>
      <c r="G19" s="14" t="s">
        <v>14</v>
      </c>
      <c r="H19" s="11" t="s">
        <v>762</v>
      </c>
      <c r="I19" s="45"/>
      <c r="J19" s="45"/>
      <c r="K19" s="45"/>
      <c r="L19" s="45" t="s">
        <v>851</v>
      </c>
      <c r="M19" s="45" t="s">
        <v>852</v>
      </c>
      <c r="N19" s="12">
        <v>1.0550925925925927E-3</v>
      </c>
      <c r="O19" s="12">
        <v>1.0528935185185185E-3</v>
      </c>
      <c r="Q19" s="98"/>
      <c r="S19" s="98"/>
      <c r="T19" s="98"/>
    </row>
    <row r="20" spans="1:20" ht="33.950000000000003" customHeight="1" x14ac:dyDescent="0.25">
      <c r="A20" s="11" t="s">
        <v>1365</v>
      </c>
      <c r="B20" s="45"/>
      <c r="C20" s="45"/>
      <c r="D20" s="45"/>
      <c r="E20" s="46"/>
      <c r="F20" s="14" t="s">
        <v>803</v>
      </c>
      <c r="G20" s="14" t="s">
        <v>14</v>
      </c>
      <c r="H20" s="11"/>
      <c r="I20" s="45"/>
      <c r="J20" s="45"/>
      <c r="K20" s="45"/>
      <c r="L20" s="45"/>
      <c r="M20" s="45"/>
      <c r="N20" s="12"/>
      <c r="O20" s="12"/>
      <c r="Q20" s="98"/>
      <c r="S20" s="98"/>
      <c r="T20" s="98"/>
    </row>
    <row r="21" spans="1:20" ht="33.950000000000003" customHeight="1" x14ac:dyDescent="0.25">
      <c r="A21" s="11" t="s">
        <v>747</v>
      </c>
      <c r="B21" s="45"/>
      <c r="C21" s="45"/>
      <c r="D21" s="45"/>
      <c r="E21" s="46"/>
      <c r="F21" s="46" t="s">
        <v>804</v>
      </c>
      <c r="G21" s="14" t="s">
        <v>14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1366</v>
      </c>
      <c r="B22" s="45"/>
      <c r="C22" s="45"/>
      <c r="D22" s="45"/>
      <c r="E22" s="46"/>
      <c r="F22" s="14" t="s">
        <v>572</v>
      </c>
      <c r="G22" s="14" t="s">
        <v>14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 t="s">
        <v>1367</v>
      </c>
      <c r="B23" s="45"/>
      <c r="C23" s="45"/>
      <c r="D23" s="45"/>
      <c r="E23" s="46"/>
      <c r="F23" s="51" t="s">
        <v>805</v>
      </c>
      <c r="G23" s="14" t="s">
        <v>14</v>
      </c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 t="s">
        <v>980</v>
      </c>
      <c r="B24" s="45"/>
      <c r="C24" s="45"/>
      <c r="D24" s="45"/>
      <c r="E24" s="46"/>
      <c r="F24" s="14" t="s">
        <v>806</v>
      </c>
      <c r="G24" s="14" t="s">
        <v>14</v>
      </c>
      <c r="H24" s="11" t="s">
        <v>763</v>
      </c>
      <c r="I24" s="45"/>
      <c r="J24" s="45"/>
      <c r="K24" s="45"/>
      <c r="L24" s="45" t="s">
        <v>853</v>
      </c>
      <c r="M24" s="45" t="s">
        <v>854</v>
      </c>
      <c r="N24" s="12">
        <v>8.4999999999999995E-4</v>
      </c>
      <c r="O24" s="12">
        <v>8.5104166666666672E-4</v>
      </c>
      <c r="Q24" s="98"/>
      <c r="S24" s="98"/>
    </row>
    <row r="25" spans="1:20" ht="33.950000000000003" customHeight="1" x14ac:dyDescent="0.25">
      <c r="A25" s="9"/>
      <c r="B25" s="10"/>
      <c r="C25" s="10"/>
      <c r="D25" s="10"/>
      <c r="E25" s="10"/>
      <c r="F25" s="10"/>
      <c r="G25" s="10"/>
      <c r="H25" s="11" t="s">
        <v>677</v>
      </c>
      <c r="I25" s="45"/>
      <c r="J25" s="45"/>
      <c r="K25" s="45"/>
      <c r="L25" s="45" t="s">
        <v>462</v>
      </c>
      <c r="M25" s="45" t="s">
        <v>855</v>
      </c>
      <c r="N25" s="49">
        <v>1.0325231481481481E-3</v>
      </c>
      <c r="O25" s="12">
        <v>1.0247685185185184E-3</v>
      </c>
      <c r="Q25" s="98"/>
      <c r="S25" s="98"/>
    </row>
    <row r="26" spans="1:20" ht="33.950000000000003" customHeight="1" x14ac:dyDescent="0.25">
      <c r="A26" s="9" t="s">
        <v>4</v>
      </c>
      <c r="B26" s="10"/>
      <c r="C26" s="10"/>
      <c r="D26" s="10" t="s">
        <v>80</v>
      </c>
      <c r="E26" s="10" t="s">
        <v>81</v>
      </c>
      <c r="F26" s="10" t="s">
        <v>12</v>
      </c>
      <c r="G26" s="10" t="s">
        <v>89</v>
      </c>
      <c r="H26" s="11"/>
      <c r="I26" s="45"/>
      <c r="J26" s="45"/>
      <c r="K26" s="45"/>
      <c r="L26" s="45"/>
      <c r="M26" s="45"/>
      <c r="N26" s="12"/>
      <c r="O26" s="12"/>
      <c r="Q26" s="198"/>
      <c r="R26" s="198"/>
      <c r="S26" s="198"/>
      <c r="T26" s="198"/>
    </row>
    <row r="27" spans="1:20" ht="33.950000000000003" customHeight="1" x14ac:dyDescent="0.25">
      <c r="A27" s="11" t="s">
        <v>749</v>
      </c>
      <c r="B27" s="45"/>
      <c r="C27" s="45"/>
      <c r="D27" s="45" t="s">
        <v>807</v>
      </c>
      <c r="E27" s="45" t="s">
        <v>808</v>
      </c>
      <c r="F27" s="12">
        <v>7.6030092592592599E-4</v>
      </c>
      <c r="G27" s="49">
        <v>7.594907407407407E-4</v>
      </c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 t="s">
        <v>750</v>
      </c>
      <c r="B28" s="45"/>
      <c r="C28" s="45"/>
      <c r="D28" s="45" t="s">
        <v>809</v>
      </c>
      <c r="E28" s="45" t="s">
        <v>810</v>
      </c>
      <c r="F28" s="12">
        <v>1.0881944444444446E-3</v>
      </c>
      <c r="G28" s="49">
        <v>1.080324074074074E-3</v>
      </c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9"/>
      <c r="B29" s="10"/>
      <c r="C29" s="10"/>
      <c r="D29" s="10"/>
      <c r="E29" s="10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9" t="s">
        <v>5</v>
      </c>
      <c r="B30" s="10"/>
      <c r="C30" s="10"/>
      <c r="D30" s="10" t="s">
        <v>80</v>
      </c>
      <c r="E30" s="10" t="s">
        <v>81</v>
      </c>
      <c r="F30" s="10" t="s">
        <v>12</v>
      </c>
      <c r="G30" s="10" t="s">
        <v>89</v>
      </c>
      <c r="H30" s="11" t="s">
        <v>764</v>
      </c>
      <c r="I30" s="12"/>
      <c r="J30" s="12">
        <v>8.0891203703703713E-4</v>
      </c>
      <c r="K30" s="49">
        <v>8.3518518518518501E-4</v>
      </c>
      <c r="L30" s="49">
        <v>7.502314814814815E-4</v>
      </c>
      <c r="M30" s="12">
        <v>7.6631944444444436E-4</v>
      </c>
      <c r="N30" s="12">
        <v>3.1606481481481481E-3</v>
      </c>
      <c r="O30" s="12">
        <v>3.1637731481481482E-3</v>
      </c>
    </row>
    <row r="31" spans="1:20" ht="33.950000000000003" customHeight="1" x14ac:dyDescent="0.25">
      <c r="A31" s="11" t="s">
        <v>751</v>
      </c>
      <c r="B31" s="45"/>
      <c r="C31" s="45"/>
      <c r="D31" s="45" t="s">
        <v>815</v>
      </c>
      <c r="E31" s="45" t="s">
        <v>816</v>
      </c>
      <c r="F31" s="12" t="s">
        <v>817</v>
      </c>
      <c r="G31" s="12" t="s">
        <v>1371</v>
      </c>
      <c r="H31" s="11" t="s">
        <v>765</v>
      </c>
      <c r="I31" s="12"/>
      <c r="J31" s="12"/>
      <c r="K31" s="12"/>
      <c r="L31" s="12"/>
      <c r="M31" s="12"/>
      <c r="N31" s="12"/>
      <c r="O31" s="12"/>
    </row>
    <row r="32" spans="1:20" ht="33.950000000000003" customHeight="1" x14ac:dyDescent="0.25">
      <c r="A32" s="11" t="s">
        <v>766</v>
      </c>
      <c r="B32" s="45"/>
      <c r="C32" s="45"/>
      <c r="D32" s="45" t="s">
        <v>821</v>
      </c>
      <c r="E32" s="45" t="s">
        <v>822</v>
      </c>
      <c r="F32" s="12" t="s">
        <v>823</v>
      </c>
      <c r="G32" s="49" t="s">
        <v>1137</v>
      </c>
      <c r="H32" s="11" t="s">
        <v>856</v>
      </c>
      <c r="I32" s="12"/>
      <c r="J32" s="12">
        <v>9.2743055555555547E-4</v>
      </c>
      <c r="K32" s="12">
        <v>9.0925925925925929E-4</v>
      </c>
      <c r="L32" s="49">
        <v>9.0972222222222225E-4</v>
      </c>
      <c r="M32" s="12">
        <v>9.2233796296296302E-4</v>
      </c>
      <c r="N32" s="12">
        <v>3.6687500000000001E-3</v>
      </c>
      <c r="O32" s="12">
        <v>3.6689814814814814E-3</v>
      </c>
    </row>
    <row r="33" spans="1:15" ht="33.950000000000003" customHeight="1" x14ac:dyDescent="0.25">
      <c r="A33" s="11" t="s">
        <v>753</v>
      </c>
      <c r="B33" s="45"/>
      <c r="C33" s="45"/>
      <c r="D33" s="45" t="s">
        <v>789</v>
      </c>
      <c r="E33" s="45" t="s">
        <v>818</v>
      </c>
      <c r="F33" s="12">
        <v>8.2256944444444435E-4</v>
      </c>
      <c r="G33" s="12" t="s">
        <v>14</v>
      </c>
      <c r="H33" s="11" t="s">
        <v>857</v>
      </c>
      <c r="I33" s="12"/>
      <c r="J33" s="12"/>
      <c r="K33" s="12"/>
      <c r="L33" s="12"/>
      <c r="M33" s="12"/>
      <c r="N33" s="12"/>
      <c r="O33" s="12"/>
    </row>
    <row r="34" spans="1:15" ht="33.950000000000003" customHeight="1" x14ac:dyDescent="0.25">
      <c r="A34" s="11" t="s">
        <v>754</v>
      </c>
      <c r="B34" s="45"/>
      <c r="C34" s="45"/>
      <c r="D34" s="45" t="s">
        <v>819</v>
      </c>
      <c r="E34" s="45" t="s">
        <v>820</v>
      </c>
      <c r="F34" s="49">
        <v>8.6990740740740735E-4</v>
      </c>
      <c r="G34" s="12" t="s">
        <v>14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 t="s">
        <v>1368</v>
      </c>
      <c r="B35" s="45"/>
      <c r="C35" s="45"/>
      <c r="D35" s="45" t="s">
        <v>811</v>
      </c>
      <c r="E35" s="45" t="s">
        <v>812</v>
      </c>
      <c r="F35" s="12">
        <v>1.2082175925925925E-3</v>
      </c>
      <c r="G35" s="12" t="s">
        <v>14</v>
      </c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11" t="s">
        <v>1369</v>
      </c>
      <c r="B36" s="45"/>
      <c r="C36" s="45"/>
      <c r="D36" s="45" t="s">
        <v>813</v>
      </c>
      <c r="E36" s="45" t="s">
        <v>814</v>
      </c>
      <c r="F36" s="12">
        <v>9.2453703703703697E-4</v>
      </c>
      <c r="G36" s="12" t="s">
        <v>14</v>
      </c>
      <c r="H36" s="19" t="s">
        <v>783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742</v>
      </c>
      <c r="B2" s="45" t="s">
        <v>874</v>
      </c>
      <c r="C2" s="45" t="s">
        <v>875</v>
      </c>
      <c r="D2" s="45" t="s">
        <v>876</v>
      </c>
      <c r="E2" s="48" t="s">
        <v>877</v>
      </c>
      <c r="F2" s="12">
        <v>1.3381944444444446E-3</v>
      </c>
      <c r="G2" s="12">
        <v>1.3384259259259261E-3</v>
      </c>
      <c r="H2" s="11" t="s">
        <v>777</v>
      </c>
      <c r="I2" s="16" t="s">
        <v>911</v>
      </c>
      <c r="J2" s="16" t="s">
        <v>912</v>
      </c>
      <c r="K2" s="16" t="s">
        <v>913</v>
      </c>
      <c r="L2" s="16" t="s">
        <v>914</v>
      </c>
      <c r="M2" s="16" t="s">
        <v>915</v>
      </c>
      <c r="N2" s="49">
        <v>5.0422453703703705E-3</v>
      </c>
      <c r="O2" s="12">
        <v>5.0459490740740742E-3</v>
      </c>
    </row>
    <row r="3" spans="1:20" ht="33.950000000000003" customHeight="1" x14ac:dyDescent="0.25">
      <c r="A3" s="11" t="s">
        <v>1521</v>
      </c>
      <c r="B3" s="45" t="s">
        <v>357</v>
      </c>
      <c r="C3" s="48" t="s">
        <v>1282</v>
      </c>
      <c r="D3" s="48" t="s">
        <v>1630</v>
      </c>
      <c r="E3" s="45" t="s">
        <v>1631</v>
      </c>
      <c r="F3" s="12">
        <v>1.3381944444444446E-3</v>
      </c>
      <c r="G3" s="12">
        <v>1.3384259259259261E-3</v>
      </c>
      <c r="H3" s="11"/>
      <c r="I3" s="16" t="s">
        <v>916</v>
      </c>
      <c r="J3" s="16" t="s">
        <v>917</v>
      </c>
      <c r="K3" s="16" t="s">
        <v>424</v>
      </c>
      <c r="L3" s="16" t="s">
        <v>349</v>
      </c>
      <c r="M3" s="16" t="s">
        <v>918</v>
      </c>
      <c r="N3" s="12"/>
      <c r="O3" s="12"/>
    </row>
    <row r="4" spans="1:20" ht="33.950000000000003" customHeight="1" x14ac:dyDescent="0.25">
      <c r="A4" s="11"/>
      <c r="B4" s="45"/>
      <c r="C4" s="45"/>
      <c r="D4" s="45"/>
      <c r="E4" s="45"/>
      <c r="F4" s="12"/>
      <c r="G4" s="12"/>
      <c r="H4" s="11" t="s">
        <v>776</v>
      </c>
      <c r="I4" s="16" t="s">
        <v>919</v>
      </c>
      <c r="J4" s="16" t="s">
        <v>920</v>
      </c>
      <c r="K4" s="16" t="s">
        <v>921</v>
      </c>
      <c r="L4" s="16" t="s">
        <v>922</v>
      </c>
      <c r="M4" s="16" t="s">
        <v>923</v>
      </c>
      <c r="N4" s="12">
        <v>4.1263888888888886E-3</v>
      </c>
      <c r="O4" s="49">
        <v>4.1259259259259261E-3</v>
      </c>
    </row>
    <row r="5" spans="1:20" ht="33.950000000000003" customHeight="1" x14ac:dyDescent="0.25">
      <c r="A5" s="11"/>
      <c r="B5" s="45"/>
      <c r="C5" s="45"/>
      <c r="D5" s="45"/>
      <c r="E5" s="45"/>
      <c r="F5" s="12"/>
      <c r="G5" s="12"/>
      <c r="H5" s="11"/>
      <c r="I5" s="16" t="s">
        <v>924</v>
      </c>
      <c r="J5" s="16" t="s">
        <v>508</v>
      </c>
      <c r="K5" s="16" t="s">
        <v>925</v>
      </c>
      <c r="L5" s="16" t="s">
        <v>925</v>
      </c>
      <c r="M5" s="16" t="s">
        <v>439</v>
      </c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/>
      <c r="I6" s="16"/>
      <c r="J6" s="16"/>
      <c r="K6" s="16"/>
      <c r="L6" s="16"/>
      <c r="M6" s="16"/>
      <c r="N6" s="12"/>
      <c r="O6" s="12"/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/>
      <c r="J7" s="16"/>
      <c r="K7" s="16"/>
      <c r="L7" s="16"/>
      <c r="M7" s="16"/>
      <c r="N7" s="12"/>
      <c r="O7" s="12"/>
    </row>
    <row r="8" spans="1:20" ht="33.950000000000003" customHeight="1" x14ac:dyDescent="0.25">
      <c r="A8" s="11" t="s">
        <v>767</v>
      </c>
      <c r="B8" s="45" t="s">
        <v>698</v>
      </c>
      <c r="C8" s="45" t="s">
        <v>878</v>
      </c>
      <c r="D8" s="45" t="s">
        <v>879</v>
      </c>
      <c r="E8" s="45" t="s">
        <v>880</v>
      </c>
      <c r="F8" s="49">
        <v>2.0572916666666665E-3</v>
      </c>
      <c r="G8" s="12">
        <v>2.0599537037037036E-3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/>
      <c r="B9" s="45"/>
      <c r="C9" s="176">
        <v>9.0671296296296301E-4</v>
      </c>
      <c r="D9" s="45"/>
      <c r="E9" s="45"/>
      <c r="F9" s="12"/>
      <c r="G9" s="12"/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/>
      <c r="B10" s="45"/>
      <c r="C10" s="45"/>
      <c r="D10" s="45"/>
      <c r="E10" s="45"/>
      <c r="F10" s="12"/>
      <c r="G10" s="12"/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757</v>
      </c>
      <c r="I12" s="45"/>
      <c r="J12" s="48" t="s">
        <v>926</v>
      </c>
      <c r="K12" s="45" t="s">
        <v>927</v>
      </c>
      <c r="L12" s="48" t="s">
        <v>928</v>
      </c>
      <c r="M12" s="45" t="s">
        <v>929</v>
      </c>
      <c r="N12" s="12">
        <v>1.1635416666666667E-3</v>
      </c>
      <c r="O12" s="12">
        <v>1.1646990740740741E-3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 t="s">
        <v>1521</v>
      </c>
      <c r="I13" s="45"/>
      <c r="J13" s="45" t="s">
        <v>1494</v>
      </c>
      <c r="K13" s="45" t="s">
        <v>1632</v>
      </c>
      <c r="L13" s="45" t="s">
        <v>1633</v>
      </c>
      <c r="M13" s="48" t="s">
        <v>1287</v>
      </c>
      <c r="N13" s="12">
        <v>1.1635416666666667E-3</v>
      </c>
      <c r="O13" s="12">
        <v>1.1646990740740741E-3</v>
      </c>
      <c r="Q13" s="25"/>
    </row>
    <row r="14" spans="1:20" ht="33.950000000000003" customHeight="1" x14ac:dyDescent="0.25">
      <c r="A14" s="11" t="s">
        <v>769</v>
      </c>
      <c r="B14" s="45" t="s">
        <v>882</v>
      </c>
      <c r="C14" s="45" t="s">
        <v>883</v>
      </c>
      <c r="D14" s="45" t="s">
        <v>884</v>
      </c>
      <c r="E14" s="45" t="s">
        <v>885</v>
      </c>
      <c r="F14" s="12">
        <v>2.0584490740740741E-3</v>
      </c>
      <c r="G14" s="12">
        <v>2.0545138888888887E-3</v>
      </c>
      <c r="H14" s="11"/>
      <c r="I14" s="45"/>
      <c r="J14" s="45"/>
      <c r="K14" s="45"/>
      <c r="L14" s="45"/>
      <c r="M14" s="45"/>
      <c r="N14" s="12"/>
      <c r="O14" s="12"/>
      <c r="Q14" s="25"/>
    </row>
    <row r="15" spans="1:20" ht="33.950000000000003" customHeight="1" x14ac:dyDescent="0.25">
      <c r="A15" s="11" t="s">
        <v>768</v>
      </c>
      <c r="B15" s="45" t="s">
        <v>886</v>
      </c>
      <c r="C15" s="45" t="s">
        <v>887</v>
      </c>
      <c r="D15" s="16" t="s">
        <v>888</v>
      </c>
      <c r="E15" s="45" t="s">
        <v>889</v>
      </c>
      <c r="F15" s="49">
        <v>1.7387731481481484E-3</v>
      </c>
      <c r="G15" s="12">
        <v>1.7401620370370372E-3</v>
      </c>
      <c r="H15" s="11"/>
      <c r="I15" s="45"/>
      <c r="J15" s="45"/>
      <c r="K15" s="45"/>
      <c r="L15" s="45"/>
      <c r="M15" s="45"/>
      <c r="N15" s="12"/>
      <c r="O15" s="12"/>
      <c r="Q15" s="25"/>
    </row>
    <row r="16" spans="1:20" ht="33.950000000000003" customHeight="1" x14ac:dyDescent="0.25">
      <c r="A16" s="11"/>
      <c r="B16" s="45"/>
      <c r="C16" s="45"/>
      <c r="D16" s="45"/>
      <c r="E16" s="45"/>
      <c r="F16" s="12"/>
      <c r="G16" s="12"/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779</v>
      </c>
      <c r="I18" s="45"/>
      <c r="J18" s="16"/>
      <c r="K18" s="45"/>
      <c r="L18" s="45" t="s">
        <v>930</v>
      </c>
      <c r="M18" s="16">
        <v>7.2997685185185177E-4</v>
      </c>
      <c r="N18" s="49">
        <v>1.3710648148148148E-3</v>
      </c>
      <c r="O18" s="202" t="s">
        <v>88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778</v>
      </c>
      <c r="I19" s="45"/>
      <c r="J19" s="45"/>
      <c r="K19" s="45"/>
      <c r="L19" s="45" t="s">
        <v>931</v>
      </c>
      <c r="M19" s="45" t="s">
        <v>932</v>
      </c>
      <c r="N19" s="49">
        <v>1.1549768518518519E-3</v>
      </c>
      <c r="O19" s="202" t="s">
        <v>88</v>
      </c>
      <c r="Q19" s="98"/>
      <c r="S19" s="98"/>
      <c r="T19" s="98"/>
    </row>
    <row r="20" spans="1:20" ht="33.950000000000003" customHeight="1" x14ac:dyDescent="0.25">
      <c r="A20" s="11" t="s">
        <v>771</v>
      </c>
      <c r="B20" s="45"/>
      <c r="C20" s="45"/>
      <c r="D20" s="45"/>
      <c r="E20" s="46"/>
      <c r="F20" s="51" t="s">
        <v>891</v>
      </c>
      <c r="G20" s="46" t="s">
        <v>890</v>
      </c>
      <c r="H20" s="11"/>
      <c r="I20" s="45"/>
      <c r="J20" s="45"/>
      <c r="K20" s="45"/>
      <c r="L20" s="45"/>
      <c r="M20" s="45"/>
      <c r="N20" s="12"/>
      <c r="O20" s="12"/>
      <c r="Q20" s="98"/>
      <c r="S20" s="98"/>
      <c r="T20" s="98"/>
    </row>
    <row r="21" spans="1:20" ht="33.950000000000003" customHeight="1" x14ac:dyDescent="0.25">
      <c r="A21" s="11" t="s">
        <v>747</v>
      </c>
      <c r="B21" s="45"/>
      <c r="C21" s="45"/>
      <c r="D21" s="45"/>
      <c r="E21" s="46"/>
      <c r="F21" s="51" t="s">
        <v>892</v>
      </c>
      <c r="G21" s="46" t="s">
        <v>597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770</v>
      </c>
      <c r="B22" s="45"/>
      <c r="C22" s="45"/>
      <c r="D22" s="45"/>
      <c r="E22" s="46"/>
      <c r="F22" s="46" t="s">
        <v>894</v>
      </c>
      <c r="G22" s="46" t="s">
        <v>893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 t="s">
        <v>402</v>
      </c>
      <c r="B23" s="45"/>
      <c r="C23" s="45"/>
      <c r="D23" s="45"/>
      <c r="E23" s="46"/>
      <c r="F23" s="51" t="s">
        <v>895</v>
      </c>
      <c r="G23" s="46" t="s">
        <v>895</v>
      </c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 t="s">
        <v>660</v>
      </c>
      <c r="B24" s="45"/>
      <c r="C24" s="45"/>
      <c r="D24" s="45"/>
      <c r="E24" s="46"/>
      <c r="F24" s="14" t="s">
        <v>897</v>
      </c>
      <c r="G24" s="46" t="s">
        <v>896</v>
      </c>
      <c r="H24" s="11" t="s">
        <v>782</v>
      </c>
      <c r="I24" s="45"/>
      <c r="J24" s="45"/>
      <c r="K24" s="45"/>
      <c r="L24" s="45" t="s">
        <v>933</v>
      </c>
      <c r="M24" s="45" t="s">
        <v>934</v>
      </c>
      <c r="N24" s="49">
        <v>1.0267361111111111E-3</v>
      </c>
      <c r="O24" s="12">
        <v>1.0311342592592592E-3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781</v>
      </c>
      <c r="I25" s="45"/>
      <c r="J25" s="45"/>
      <c r="K25" s="45"/>
      <c r="L25" s="45" t="s">
        <v>935</v>
      </c>
      <c r="M25" s="45" t="s">
        <v>586</v>
      </c>
      <c r="N25" s="49">
        <v>1.0728009259259258E-3</v>
      </c>
      <c r="O25" s="12" t="s">
        <v>88</v>
      </c>
      <c r="Q25" s="98"/>
      <c r="S25" s="98"/>
    </row>
    <row r="26" spans="1:20" ht="33.950000000000003" customHeight="1" x14ac:dyDescent="0.25">
      <c r="A26" s="11" t="s">
        <v>752</v>
      </c>
      <c r="B26" s="45"/>
      <c r="C26" s="45"/>
      <c r="D26" s="45" t="s">
        <v>898</v>
      </c>
      <c r="E26" s="45" t="s">
        <v>899</v>
      </c>
      <c r="F26" s="49">
        <v>9.0462962962962969E-4</v>
      </c>
      <c r="G26" s="12">
        <v>9.0497685185185201E-4</v>
      </c>
      <c r="H26" s="11" t="s">
        <v>780</v>
      </c>
      <c r="I26" s="45"/>
      <c r="J26" s="45"/>
      <c r="K26" s="45"/>
      <c r="L26" s="45" t="s">
        <v>936</v>
      </c>
      <c r="M26" s="45" t="s">
        <v>937</v>
      </c>
      <c r="N26" s="12">
        <v>1.0357638888888888E-3</v>
      </c>
      <c r="O26" s="12">
        <v>1.0401620370370371E-3</v>
      </c>
      <c r="Q26" s="198"/>
      <c r="R26" s="198"/>
      <c r="S26" s="198"/>
      <c r="T26" s="198"/>
    </row>
    <row r="27" spans="1:20" ht="33.950000000000003" customHeight="1" x14ac:dyDescent="0.25">
      <c r="A27" s="11"/>
      <c r="B27" s="45"/>
      <c r="C27" s="45"/>
      <c r="D27" s="45"/>
      <c r="E27" s="45"/>
      <c r="F27" s="12"/>
      <c r="G27" s="12"/>
      <c r="H27" s="11" t="s">
        <v>763</v>
      </c>
      <c r="I27" s="45"/>
      <c r="J27" s="45"/>
      <c r="K27" s="45"/>
      <c r="L27" s="45" t="s">
        <v>938</v>
      </c>
      <c r="M27" s="45" t="s">
        <v>939</v>
      </c>
      <c r="N27" s="12">
        <v>8.2037037037037029E-4</v>
      </c>
      <c r="O27" s="49">
        <v>8.1747685185185189E-4</v>
      </c>
    </row>
    <row r="28" spans="1:20" ht="33.950000000000003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866</v>
      </c>
      <c r="I30" s="12"/>
      <c r="J30" s="49">
        <v>7.969907407407408E-4</v>
      </c>
      <c r="K30" s="12">
        <v>8.4907407407407403E-4</v>
      </c>
      <c r="L30" s="49">
        <v>8.8738425925925931E-4</v>
      </c>
      <c r="M30" s="12">
        <v>8.0405092592592594E-4</v>
      </c>
      <c r="N30" s="12">
        <v>3.3375000000000002E-3</v>
      </c>
      <c r="O30" s="12" t="s">
        <v>88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 t="s">
        <v>867</v>
      </c>
      <c r="I31" s="12"/>
      <c r="J31" s="12" t="s">
        <v>14</v>
      </c>
      <c r="K31" s="12" t="s">
        <v>14</v>
      </c>
      <c r="L31" s="12" t="s">
        <v>14</v>
      </c>
      <c r="M31" s="12" t="s">
        <v>14</v>
      </c>
      <c r="N31" s="12"/>
      <c r="O31" s="12"/>
    </row>
    <row r="32" spans="1:20" ht="33.950000000000003" customHeight="1" x14ac:dyDescent="0.25">
      <c r="A32" s="11" t="s">
        <v>775</v>
      </c>
      <c r="B32" s="45"/>
      <c r="C32" s="45"/>
      <c r="D32" s="45" t="s">
        <v>708</v>
      </c>
      <c r="E32" s="45" t="s">
        <v>900</v>
      </c>
      <c r="F32" s="12">
        <v>1.219212962962963E-3</v>
      </c>
      <c r="G32" s="12">
        <v>1.2667824074074074E-3</v>
      </c>
      <c r="H32" s="11"/>
      <c r="I32" s="12"/>
      <c r="J32" s="12"/>
      <c r="K32" s="12"/>
      <c r="L32" s="12"/>
      <c r="M32" s="12"/>
      <c r="N32" s="12"/>
      <c r="O32" s="12"/>
    </row>
    <row r="33" spans="1:15" ht="33.950000000000003" customHeight="1" x14ac:dyDescent="0.25">
      <c r="A33" s="11" t="s">
        <v>774</v>
      </c>
      <c r="B33" s="45"/>
      <c r="C33" s="45"/>
      <c r="D33" s="45" t="s">
        <v>901</v>
      </c>
      <c r="E33" s="45" t="s">
        <v>902</v>
      </c>
      <c r="F33" s="12">
        <v>8.5810185185185197E-4</v>
      </c>
      <c r="G33" s="49">
        <v>8.5567129629629621E-4</v>
      </c>
      <c r="H33" s="11"/>
      <c r="I33" s="12"/>
      <c r="J33" s="12"/>
      <c r="K33" s="12"/>
      <c r="L33" s="12"/>
      <c r="M33" s="12"/>
      <c r="N33" s="12"/>
      <c r="O33" s="12"/>
    </row>
    <row r="34" spans="1:15" ht="33.950000000000003" customHeight="1" x14ac:dyDescent="0.25">
      <c r="A34" s="11" t="s">
        <v>773</v>
      </c>
      <c r="B34" s="45"/>
      <c r="C34" s="45"/>
      <c r="D34" s="45" t="s">
        <v>903</v>
      </c>
      <c r="E34" s="45" t="s">
        <v>904</v>
      </c>
      <c r="F34" s="49">
        <v>8.4837962962962959E-4</v>
      </c>
      <c r="G34" s="12">
        <v>8.5289351851851845E-4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 t="s">
        <v>751</v>
      </c>
      <c r="B35" s="45"/>
      <c r="C35" s="45"/>
      <c r="D35" s="45" t="s">
        <v>905</v>
      </c>
      <c r="E35" s="45" t="s">
        <v>886</v>
      </c>
      <c r="F35" s="12" t="s">
        <v>907</v>
      </c>
      <c r="G35" s="12" t="s">
        <v>906</v>
      </c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11" t="s">
        <v>772</v>
      </c>
      <c r="B36" s="45"/>
      <c r="C36" s="45"/>
      <c r="D36" s="45" t="s">
        <v>908</v>
      </c>
      <c r="E36" s="45" t="s">
        <v>816</v>
      </c>
      <c r="F36" s="12" t="s">
        <v>910</v>
      </c>
      <c r="G36" s="12" t="s">
        <v>909</v>
      </c>
      <c r="H36" s="19" t="s">
        <v>864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742</v>
      </c>
      <c r="B2" s="45" t="s">
        <v>702</v>
      </c>
      <c r="C2" s="45" t="s">
        <v>846</v>
      </c>
      <c r="D2" s="45" t="s">
        <v>446</v>
      </c>
      <c r="E2" s="45" t="s">
        <v>951</v>
      </c>
      <c r="F2" s="12">
        <v>1.3605324074074073E-3</v>
      </c>
      <c r="G2" s="12">
        <v>1.3606481481481482E-3</v>
      </c>
      <c r="H2" s="11" t="s">
        <v>1009</v>
      </c>
      <c r="I2" s="16" t="s">
        <v>995</v>
      </c>
      <c r="J2" s="16" t="s">
        <v>964</v>
      </c>
      <c r="K2" s="16" t="s">
        <v>996</v>
      </c>
      <c r="L2" s="16" t="s">
        <v>997</v>
      </c>
      <c r="M2" s="16" t="s">
        <v>998</v>
      </c>
      <c r="N2" s="12">
        <v>4.3192129629629631E-3</v>
      </c>
      <c r="O2" s="12">
        <v>4.3218750000000002E-3</v>
      </c>
    </row>
    <row r="3" spans="1:20" ht="33.950000000000003" customHeight="1" x14ac:dyDescent="0.25">
      <c r="A3" s="11" t="s">
        <v>949</v>
      </c>
      <c r="B3" s="45"/>
      <c r="C3" s="45"/>
      <c r="D3" s="45"/>
      <c r="E3" s="45"/>
      <c r="F3" s="12"/>
      <c r="G3" s="12"/>
      <c r="H3" s="11"/>
      <c r="I3" s="16" t="s">
        <v>999</v>
      </c>
      <c r="J3" s="16" t="s">
        <v>1000</v>
      </c>
      <c r="K3" s="16" t="s">
        <v>1001</v>
      </c>
      <c r="L3" s="16" t="s">
        <v>796</v>
      </c>
      <c r="M3" s="16" t="s">
        <v>1002</v>
      </c>
      <c r="N3" s="12"/>
      <c r="O3" s="12"/>
    </row>
    <row r="4" spans="1:20" ht="33.950000000000003" customHeight="1" x14ac:dyDescent="0.25">
      <c r="A4" s="11" t="s">
        <v>942</v>
      </c>
      <c r="B4" s="45" t="s">
        <v>952</v>
      </c>
      <c r="C4" s="45" t="s">
        <v>953</v>
      </c>
      <c r="D4" s="45" t="s">
        <v>420</v>
      </c>
      <c r="E4" s="48" t="s">
        <v>954</v>
      </c>
      <c r="F4" s="12">
        <v>1.6363425925925927E-3</v>
      </c>
      <c r="G4" s="12">
        <v>1.629398148148148E-3</v>
      </c>
      <c r="H4" s="11" t="s">
        <v>1010</v>
      </c>
      <c r="I4" s="16" t="s">
        <v>638</v>
      </c>
      <c r="J4" s="16" t="s">
        <v>1003</v>
      </c>
      <c r="K4" s="16" t="s">
        <v>469</v>
      </c>
      <c r="L4" s="16" t="s">
        <v>1004</v>
      </c>
      <c r="M4" s="16" t="s">
        <v>602</v>
      </c>
      <c r="N4" s="12">
        <v>4.4896990740740739E-3</v>
      </c>
      <c r="O4" s="12">
        <v>4.486342592592593E-3</v>
      </c>
    </row>
    <row r="5" spans="1:20" ht="33.950000000000003" customHeight="1" x14ac:dyDescent="0.25">
      <c r="A5" s="11" t="s">
        <v>950</v>
      </c>
      <c r="B5" s="45"/>
      <c r="C5" s="45"/>
      <c r="D5" s="45"/>
      <c r="E5" s="45"/>
      <c r="F5" s="12"/>
      <c r="G5" s="12"/>
      <c r="H5" s="11"/>
      <c r="I5" s="16" t="s">
        <v>1005</v>
      </c>
      <c r="J5" s="16" t="s">
        <v>1006</v>
      </c>
      <c r="K5" s="16" t="s">
        <v>1007</v>
      </c>
      <c r="L5" s="16" t="s">
        <v>1008</v>
      </c>
      <c r="M5" s="16" t="s">
        <v>351</v>
      </c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 t="s">
        <v>1011</v>
      </c>
      <c r="I6" s="16" t="s">
        <v>1012</v>
      </c>
      <c r="J6" s="16" t="s">
        <v>463</v>
      </c>
      <c r="K6" s="16" t="s">
        <v>1013</v>
      </c>
      <c r="L6" s="16" t="s">
        <v>1014</v>
      </c>
      <c r="M6" s="16" t="s">
        <v>1015</v>
      </c>
      <c r="N6" s="49">
        <v>5.2546296296296299E-3</v>
      </c>
      <c r="O6" s="12">
        <v>5.2553240740740746E-3</v>
      </c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 t="s">
        <v>1016</v>
      </c>
      <c r="J7" s="16" t="s">
        <v>627</v>
      </c>
      <c r="K7" s="16" t="s">
        <v>1013</v>
      </c>
      <c r="L7" s="16" t="s">
        <v>1017</v>
      </c>
      <c r="M7" s="16" t="s">
        <v>1018</v>
      </c>
      <c r="N7" s="12"/>
      <c r="O7" s="12"/>
    </row>
    <row r="8" spans="1:20" ht="33.950000000000003" customHeight="1" x14ac:dyDescent="0.25">
      <c r="A8" s="11" t="s">
        <v>955</v>
      </c>
      <c r="B8" s="45" t="s">
        <v>957</v>
      </c>
      <c r="C8" s="45" t="s">
        <v>958</v>
      </c>
      <c r="D8" s="45" t="s">
        <v>959</v>
      </c>
      <c r="E8" s="45" t="s">
        <v>960</v>
      </c>
      <c r="F8" s="49">
        <v>1.516087962962963E-3</v>
      </c>
      <c r="G8" s="12">
        <v>1.518402777777778E-3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 t="s">
        <v>398</v>
      </c>
      <c r="B9" s="45" t="s">
        <v>961</v>
      </c>
      <c r="C9" s="45" t="s">
        <v>962</v>
      </c>
      <c r="D9" s="45" t="s">
        <v>963</v>
      </c>
      <c r="E9" s="45" t="s">
        <v>964</v>
      </c>
      <c r="F9" s="12">
        <v>1.659375E-3</v>
      </c>
      <c r="G9" s="12">
        <v>1.6525462962962963E-3</v>
      </c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 t="s">
        <v>956</v>
      </c>
      <c r="B10" s="45" t="s">
        <v>965</v>
      </c>
      <c r="C10" s="45" t="s">
        <v>966</v>
      </c>
      <c r="D10" s="45" t="s">
        <v>967</v>
      </c>
      <c r="E10" s="45" t="s">
        <v>968</v>
      </c>
      <c r="F10" s="12">
        <v>2.1995370370370367E-3</v>
      </c>
      <c r="G10" s="49">
        <v>2.1899305555555556E-3</v>
      </c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944</v>
      </c>
      <c r="I12" s="45"/>
      <c r="J12" s="48" t="s">
        <v>1023</v>
      </c>
      <c r="K12" s="48" t="s">
        <v>1024</v>
      </c>
      <c r="L12" s="45" t="s">
        <v>1025</v>
      </c>
      <c r="M12" s="48" t="s">
        <v>1026</v>
      </c>
      <c r="N12" s="12">
        <v>1.3314814814814814E-3</v>
      </c>
      <c r="O12" s="12">
        <v>1.3327546296296297E-3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 t="s">
        <v>1020</v>
      </c>
      <c r="I13" s="45"/>
      <c r="J13" s="45"/>
      <c r="K13" s="45"/>
      <c r="L13" s="45"/>
      <c r="M13" s="45"/>
      <c r="N13" s="12"/>
      <c r="O13" s="12"/>
      <c r="Q13" s="25"/>
    </row>
    <row r="14" spans="1:20" ht="33.950000000000003" customHeight="1" x14ac:dyDescent="0.25">
      <c r="A14" s="11" t="s">
        <v>969</v>
      </c>
      <c r="B14" s="45" t="s">
        <v>970</v>
      </c>
      <c r="C14" s="45" t="s">
        <v>971</v>
      </c>
      <c r="D14" s="45" t="s">
        <v>972</v>
      </c>
      <c r="E14" s="45" t="s">
        <v>973</v>
      </c>
      <c r="F14" s="49">
        <v>1.6989583333333334E-3</v>
      </c>
      <c r="G14" s="12">
        <v>1.7017361111111111E-3</v>
      </c>
      <c r="H14" s="11" t="s">
        <v>1019</v>
      </c>
      <c r="I14" s="45"/>
      <c r="J14" s="45" t="s">
        <v>1027</v>
      </c>
      <c r="K14" s="45" t="s">
        <v>1028</v>
      </c>
      <c r="L14" s="48" t="s">
        <v>1029</v>
      </c>
      <c r="M14" s="45" t="s">
        <v>1030</v>
      </c>
      <c r="N14" s="12">
        <v>1.6479166666666667E-3</v>
      </c>
      <c r="O14" s="12">
        <v>1.638425925925926E-3</v>
      </c>
      <c r="Q14" s="25"/>
    </row>
    <row r="15" spans="1:20" ht="33.950000000000003" customHeight="1" x14ac:dyDescent="0.25">
      <c r="A15" s="11" t="s">
        <v>769</v>
      </c>
      <c r="B15" s="45" t="s">
        <v>974</v>
      </c>
      <c r="C15" s="45" t="s">
        <v>975</v>
      </c>
      <c r="D15" s="16" t="s">
        <v>976</v>
      </c>
      <c r="E15" s="45" t="s">
        <v>977</v>
      </c>
      <c r="F15" s="12">
        <v>2.0590277777777777E-3</v>
      </c>
      <c r="G15" s="12">
        <v>2.0554398148148151E-3</v>
      </c>
      <c r="H15" s="11" t="s">
        <v>1021</v>
      </c>
      <c r="I15" s="45"/>
      <c r="J15" s="45"/>
      <c r="K15" s="45"/>
      <c r="L15" s="45"/>
      <c r="M15" s="45"/>
      <c r="N15" s="12"/>
      <c r="O15" s="12"/>
      <c r="Q15" s="25"/>
    </row>
    <row r="16" spans="1:20" ht="33.950000000000003" customHeight="1" x14ac:dyDescent="0.25">
      <c r="A16" s="11"/>
      <c r="B16" s="45"/>
      <c r="C16" s="45"/>
      <c r="D16" s="45"/>
      <c r="E16" s="45"/>
      <c r="F16" s="12"/>
      <c r="G16" s="12"/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1031</v>
      </c>
      <c r="I18" s="45"/>
      <c r="J18" s="45"/>
      <c r="K18" s="45"/>
      <c r="L18" s="45" t="s">
        <v>1034</v>
      </c>
      <c r="M18" s="45" t="s">
        <v>642</v>
      </c>
      <c r="N18" s="49">
        <v>1.0464120370370369E-3</v>
      </c>
      <c r="O18" s="12">
        <v>1.0491898148148146E-3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1032</v>
      </c>
      <c r="I19" s="45"/>
      <c r="J19" s="45"/>
      <c r="K19" s="45"/>
      <c r="L19" s="45" t="s">
        <v>1035</v>
      </c>
      <c r="M19" s="45" t="s">
        <v>1035</v>
      </c>
      <c r="N19" s="12">
        <v>1.25E-3</v>
      </c>
      <c r="O19" s="12">
        <v>1.2442129629629628E-3</v>
      </c>
      <c r="Q19" s="98"/>
      <c r="S19" s="98"/>
      <c r="T19" s="98"/>
    </row>
    <row r="20" spans="1:20" ht="33.950000000000003" customHeight="1" x14ac:dyDescent="0.25">
      <c r="A20" s="11" t="s">
        <v>746</v>
      </c>
      <c r="B20" s="45"/>
      <c r="C20" s="45"/>
      <c r="D20" s="45"/>
      <c r="E20" s="45"/>
      <c r="F20" s="14" t="s">
        <v>981</v>
      </c>
      <c r="G20" s="14" t="s">
        <v>1372</v>
      </c>
      <c r="H20" s="11" t="s">
        <v>1033</v>
      </c>
      <c r="I20" s="45"/>
      <c r="J20" s="16"/>
      <c r="K20" s="45"/>
      <c r="L20" s="45" t="s">
        <v>1036</v>
      </c>
      <c r="M20" s="16">
        <v>7.5162037037037038E-4</v>
      </c>
      <c r="N20" s="12">
        <v>1.4261574074074072E-3</v>
      </c>
      <c r="O20" s="12">
        <v>1.4131944444444446E-3</v>
      </c>
      <c r="Q20" s="98"/>
      <c r="S20" s="98"/>
      <c r="T20" s="98"/>
    </row>
    <row r="21" spans="1:20" ht="33.950000000000003" customHeight="1" x14ac:dyDescent="0.25">
      <c r="A21" s="11" t="s">
        <v>978</v>
      </c>
      <c r="B21" s="45"/>
      <c r="C21" s="45"/>
      <c r="D21" s="45"/>
      <c r="E21" s="45"/>
      <c r="F21" s="14" t="s">
        <v>982</v>
      </c>
      <c r="G21" s="14" t="s">
        <v>565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979</v>
      </c>
      <c r="B22" s="45"/>
      <c r="C22" s="45"/>
      <c r="D22" s="45"/>
      <c r="E22" s="46"/>
      <c r="F22" s="14" t="s">
        <v>983</v>
      </c>
      <c r="G22" s="14" t="s">
        <v>1373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 t="s">
        <v>980</v>
      </c>
      <c r="B23" s="45"/>
      <c r="C23" s="45"/>
      <c r="D23" s="45"/>
      <c r="E23" s="46"/>
      <c r="F23" s="50" t="s">
        <v>984</v>
      </c>
      <c r="G23" s="14" t="s">
        <v>14</v>
      </c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/>
      <c r="B24" s="45"/>
      <c r="C24" s="45"/>
      <c r="D24" s="45"/>
      <c r="E24" s="45"/>
      <c r="F24" s="14"/>
      <c r="G24" s="14"/>
      <c r="H24" s="11" t="s">
        <v>1037</v>
      </c>
      <c r="I24" s="45"/>
      <c r="J24" s="45"/>
      <c r="K24" s="45"/>
      <c r="L24" s="45" t="s">
        <v>1038</v>
      </c>
      <c r="M24" s="45" t="s">
        <v>1039</v>
      </c>
      <c r="N24" s="12">
        <v>8.2465277777777778E-4</v>
      </c>
      <c r="O24" s="12">
        <v>8.2939814814814812E-4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780</v>
      </c>
      <c r="I25" s="45"/>
      <c r="J25" s="45"/>
      <c r="K25" s="45"/>
      <c r="L25" s="45" t="s">
        <v>1040</v>
      </c>
      <c r="M25" s="45" t="s">
        <v>1041</v>
      </c>
      <c r="N25" s="12">
        <v>1.0652777777777778E-3</v>
      </c>
      <c r="O25" s="12">
        <v>1.0629629629629628E-3</v>
      </c>
      <c r="Q25" s="98"/>
      <c r="S25" s="98"/>
    </row>
    <row r="26" spans="1:20" ht="33.950000000000003" customHeight="1" x14ac:dyDescent="0.25">
      <c r="A26" s="11" t="s">
        <v>985</v>
      </c>
      <c r="B26" s="45"/>
      <c r="C26" s="45"/>
      <c r="D26" s="45" t="s">
        <v>802</v>
      </c>
      <c r="E26" s="45" t="s">
        <v>986</v>
      </c>
      <c r="F26" s="12">
        <v>9.1817129629629627E-4</v>
      </c>
      <c r="G26" s="12">
        <v>9.1828703703703701E-4</v>
      </c>
      <c r="H26" s="11"/>
      <c r="I26" s="45"/>
      <c r="J26" s="45"/>
      <c r="K26" s="45"/>
      <c r="L26" s="45"/>
      <c r="M26" s="45"/>
      <c r="N26" s="12"/>
      <c r="O26" s="12"/>
      <c r="Q26" s="198"/>
      <c r="R26" s="198"/>
      <c r="S26" s="198"/>
      <c r="T26" s="198"/>
    </row>
    <row r="27" spans="1:20" ht="33.950000000000003" customHeight="1" x14ac:dyDescent="0.25">
      <c r="A27" s="11"/>
      <c r="B27" s="45"/>
      <c r="C27" s="45"/>
      <c r="D27" s="45"/>
      <c r="E27" s="45"/>
      <c r="F27" s="12"/>
      <c r="G27" s="12"/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943</v>
      </c>
      <c r="I30" s="12"/>
      <c r="J30" s="12" t="s">
        <v>651</v>
      </c>
      <c r="K30" s="12">
        <v>7.4085648148148155E-4</v>
      </c>
      <c r="L30" s="12" t="s">
        <v>1043</v>
      </c>
      <c r="M30" s="12" t="s">
        <v>1044</v>
      </c>
      <c r="N30" s="12">
        <v>2.7126157407407407E-3</v>
      </c>
      <c r="O30" s="12">
        <v>2.7100694444444442E-3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 t="s">
        <v>1042</v>
      </c>
      <c r="I31" s="12"/>
      <c r="J31" s="12"/>
      <c r="K31" s="12"/>
      <c r="L31" s="12"/>
      <c r="M31" s="12"/>
      <c r="N31" s="12"/>
      <c r="O31" s="12"/>
    </row>
    <row r="32" spans="1:20" ht="33.950000000000003" customHeight="1" x14ac:dyDescent="0.25">
      <c r="A32" s="11" t="s">
        <v>772</v>
      </c>
      <c r="B32" s="45"/>
      <c r="C32" s="45"/>
      <c r="D32" s="45" t="s">
        <v>988</v>
      </c>
      <c r="E32" s="45" t="s">
        <v>569</v>
      </c>
      <c r="F32" s="12" t="s">
        <v>989</v>
      </c>
      <c r="G32" s="12" t="s">
        <v>1374</v>
      </c>
      <c r="H32" s="11"/>
      <c r="I32" s="12"/>
      <c r="J32" s="12"/>
      <c r="K32" s="12"/>
      <c r="L32" s="12"/>
      <c r="M32" s="12"/>
      <c r="N32" s="12"/>
      <c r="O32" s="12"/>
    </row>
    <row r="33" spans="1:15" ht="33.950000000000003" customHeight="1" x14ac:dyDescent="0.25">
      <c r="A33" s="11" t="s">
        <v>751</v>
      </c>
      <c r="B33" s="45"/>
      <c r="C33" s="45"/>
      <c r="D33" s="45" t="s">
        <v>990</v>
      </c>
      <c r="E33" s="45" t="s">
        <v>991</v>
      </c>
      <c r="F33" s="12" t="s">
        <v>992</v>
      </c>
      <c r="G33" s="12" t="s">
        <v>1375</v>
      </c>
      <c r="H33" s="11"/>
      <c r="I33" s="12"/>
      <c r="J33" s="12"/>
      <c r="K33" s="12"/>
      <c r="L33" s="12"/>
      <c r="M33" s="12"/>
      <c r="N33" s="12"/>
      <c r="O33" s="12"/>
    </row>
    <row r="34" spans="1:15" ht="33.950000000000003" customHeight="1" x14ac:dyDescent="0.25">
      <c r="A34" s="11" t="s">
        <v>987</v>
      </c>
      <c r="B34" s="45"/>
      <c r="C34" s="45"/>
      <c r="D34" s="45" t="s">
        <v>993</v>
      </c>
      <c r="E34" s="45" t="s">
        <v>994</v>
      </c>
      <c r="F34" s="12">
        <v>8.9780092592592591E-4</v>
      </c>
      <c r="G34" s="12">
        <v>8.9664351851851841E-4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/>
      <c r="B35" s="45"/>
      <c r="C35" s="45"/>
      <c r="D35" s="45"/>
      <c r="E35" s="45"/>
      <c r="F35" s="12"/>
      <c r="G35" s="12"/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200"/>
      <c r="B36" s="45"/>
      <c r="C36" s="45"/>
      <c r="D36" s="45"/>
      <c r="E36" s="45"/>
      <c r="F36" s="12"/>
      <c r="G36" s="12"/>
      <c r="H36" s="19" t="s">
        <v>941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764</v>
      </c>
      <c r="B2" s="48" t="s">
        <v>1076</v>
      </c>
      <c r="C2" s="48" t="s">
        <v>1077</v>
      </c>
      <c r="D2" s="45" t="s">
        <v>1078</v>
      </c>
      <c r="E2" s="45" t="s">
        <v>481</v>
      </c>
      <c r="F2" s="12">
        <v>1.5829861111111112E-3</v>
      </c>
      <c r="G2" s="12">
        <v>1.5829861111111112E-3</v>
      </c>
      <c r="H2" s="11" t="s">
        <v>1046</v>
      </c>
      <c r="I2" s="16" t="s">
        <v>640</v>
      </c>
      <c r="J2" s="16" t="s">
        <v>1115</v>
      </c>
      <c r="K2" s="16" t="s">
        <v>360</v>
      </c>
      <c r="L2" s="16" t="s">
        <v>915</v>
      </c>
      <c r="M2" s="16" t="s">
        <v>1110</v>
      </c>
      <c r="N2" s="49">
        <v>5.0052083333333329E-3</v>
      </c>
      <c r="O2" s="12">
        <v>5.0071759259259262E-3</v>
      </c>
    </row>
    <row r="3" spans="1:20" ht="33.950000000000003" customHeight="1" x14ac:dyDescent="0.25">
      <c r="A3" s="11"/>
      <c r="B3" s="45"/>
      <c r="C3" s="45"/>
      <c r="D3" s="45"/>
      <c r="E3" s="45"/>
      <c r="F3" s="12"/>
      <c r="G3" s="12"/>
      <c r="H3" s="11"/>
      <c r="I3" s="16" t="s">
        <v>1111</v>
      </c>
      <c r="J3" s="16" t="s">
        <v>1112</v>
      </c>
      <c r="K3" s="16" t="s">
        <v>888</v>
      </c>
      <c r="L3" s="16" t="s">
        <v>1113</v>
      </c>
      <c r="M3" s="16" t="s">
        <v>1114</v>
      </c>
      <c r="N3" s="12"/>
      <c r="O3" s="12"/>
    </row>
    <row r="4" spans="1:20" ht="33.950000000000003" customHeight="1" x14ac:dyDescent="0.25">
      <c r="A4" s="11"/>
      <c r="B4" s="45"/>
      <c r="C4" s="45"/>
      <c r="D4" s="45"/>
      <c r="E4" s="45"/>
      <c r="F4" s="12"/>
      <c r="G4" s="12"/>
      <c r="H4" s="11" t="s">
        <v>240</v>
      </c>
      <c r="I4" s="16" t="s">
        <v>1116</v>
      </c>
      <c r="J4" s="16" t="s">
        <v>1117</v>
      </c>
      <c r="K4" s="16" t="s">
        <v>1118</v>
      </c>
      <c r="L4" s="16" t="s">
        <v>1119</v>
      </c>
      <c r="M4" s="16" t="s">
        <v>717</v>
      </c>
      <c r="N4" s="12">
        <v>5.862384259259259E-3</v>
      </c>
      <c r="O4" s="49">
        <v>5.8543981481481476E-3</v>
      </c>
    </row>
    <row r="5" spans="1:20" ht="33.950000000000003" customHeight="1" x14ac:dyDescent="0.25">
      <c r="A5" s="11"/>
      <c r="B5" s="45"/>
      <c r="C5" s="45"/>
      <c r="D5" s="45"/>
      <c r="E5" s="45"/>
      <c r="F5" s="12"/>
      <c r="G5" s="12"/>
      <c r="H5" s="11"/>
      <c r="I5" s="16" t="s">
        <v>1120</v>
      </c>
      <c r="J5" s="16" t="s">
        <v>1121</v>
      </c>
      <c r="K5" s="16" t="s">
        <v>1122</v>
      </c>
      <c r="L5" s="16" t="s">
        <v>1123</v>
      </c>
      <c r="M5" s="16" t="s">
        <v>1124</v>
      </c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/>
      <c r="I6" s="16"/>
      <c r="J6" s="16"/>
      <c r="K6" s="16"/>
      <c r="L6" s="16"/>
      <c r="M6" s="16"/>
      <c r="N6" s="12"/>
      <c r="O6" s="12"/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/>
      <c r="J7" s="16"/>
      <c r="K7" s="16"/>
      <c r="L7" s="16"/>
      <c r="M7" s="16"/>
      <c r="N7" s="12"/>
      <c r="O7" s="12"/>
    </row>
    <row r="8" spans="1:20" ht="33.950000000000003" customHeight="1" x14ac:dyDescent="0.25">
      <c r="A8" s="11" t="s">
        <v>237</v>
      </c>
      <c r="B8" s="45" t="s">
        <v>690</v>
      </c>
      <c r="C8" s="45" t="s">
        <v>1079</v>
      </c>
      <c r="D8" s="45" t="s">
        <v>1080</v>
      </c>
      <c r="E8" s="45" t="s">
        <v>1081</v>
      </c>
      <c r="F8" s="49">
        <v>1.4371527777777779E-3</v>
      </c>
      <c r="G8" s="12">
        <v>1.4435185185185187E-3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 t="s">
        <v>392</v>
      </c>
      <c r="B9" s="45" t="s">
        <v>1082</v>
      </c>
      <c r="C9" s="45" t="s">
        <v>1083</v>
      </c>
      <c r="D9" s="45" t="s">
        <v>432</v>
      </c>
      <c r="E9" s="45" t="s">
        <v>1084</v>
      </c>
      <c r="F9" s="49">
        <v>1.8709490740740741E-3</v>
      </c>
      <c r="G9" s="12">
        <v>1.8714120370370371E-3</v>
      </c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 t="s">
        <v>239</v>
      </c>
      <c r="B10" s="45" t="s">
        <v>1085</v>
      </c>
      <c r="C10" s="45" t="s">
        <v>1086</v>
      </c>
      <c r="D10" s="45" t="s">
        <v>1087</v>
      </c>
      <c r="E10" s="45" t="s">
        <v>1088</v>
      </c>
      <c r="F10" s="49">
        <v>2.4297453703703703E-3</v>
      </c>
      <c r="G10" s="12">
        <v>2.4344907407407405E-3</v>
      </c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1047</v>
      </c>
      <c r="I12" s="45"/>
      <c r="J12" s="48" t="s">
        <v>1125</v>
      </c>
      <c r="K12" s="45" t="s">
        <v>1126</v>
      </c>
      <c r="L12" s="48" t="s">
        <v>1127</v>
      </c>
      <c r="M12" s="45" t="s">
        <v>1128</v>
      </c>
      <c r="N12" s="12">
        <v>1.2168981481481482E-3</v>
      </c>
      <c r="O12" s="12">
        <v>1.2207175925925925E-3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/>
      <c r="I13" s="45"/>
      <c r="J13" s="45"/>
      <c r="K13" s="45"/>
      <c r="L13" s="45"/>
      <c r="M13" s="45"/>
      <c r="N13" s="12"/>
      <c r="O13" s="12"/>
      <c r="Q13" s="25"/>
    </row>
    <row r="14" spans="1:20" ht="33.950000000000003" customHeight="1" x14ac:dyDescent="0.25">
      <c r="A14" s="11" t="s">
        <v>391</v>
      </c>
      <c r="B14" s="45" t="s">
        <v>566</v>
      </c>
      <c r="C14" s="45" t="s">
        <v>1089</v>
      </c>
      <c r="D14" s="45" t="s">
        <v>1090</v>
      </c>
      <c r="E14" s="45" t="s">
        <v>1091</v>
      </c>
      <c r="F14" s="49">
        <v>2.3081018518518515E-3</v>
      </c>
      <c r="G14" s="12">
        <v>2.3134259259259258E-3</v>
      </c>
      <c r="H14" s="11" t="s">
        <v>1048</v>
      </c>
      <c r="I14" s="45"/>
      <c r="J14" s="48" t="s">
        <v>1129</v>
      </c>
      <c r="K14" s="45" t="s">
        <v>1130</v>
      </c>
      <c r="L14" s="45" t="s">
        <v>1131</v>
      </c>
      <c r="M14" s="48" t="s">
        <v>1132</v>
      </c>
      <c r="N14" s="12">
        <v>1.4369212962962964E-3</v>
      </c>
      <c r="O14" s="12">
        <v>1.4366898148148149E-3</v>
      </c>
      <c r="Q14" s="25"/>
    </row>
    <row r="15" spans="1:20" ht="33.950000000000003" customHeight="1" x14ac:dyDescent="0.25">
      <c r="A15" s="11" t="s">
        <v>386</v>
      </c>
      <c r="B15" s="45" t="s">
        <v>1092</v>
      </c>
      <c r="C15" s="45" t="s">
        <v>1093</v>
      </c>
      <c r="D15" s="16" t="s">
        <v>1094</v>
      </c>
      <c r="E15" s="45" t="s">
        <v>1095</v>
      </c>
      <c r="F15" s="12">
        <v>2.0694444444444445E-3</v>
      </c>
      <c r="G15" s="49">
        <v>2.0667824074074074E-3</v>
      </c>
      <c r="H15" s="11"/>
      <c r="I15" s="45"/>
      <c r="J15" s="45"/>
      <c r="K15" s="45"/>
      <c r="L15" s="45"/>
      <c r="M15" s="45"/>
      <c r="N15" s="12"/>
      <c r="O15" s="12"/>
      <c r="Q15" s="25"/>
    </row>
    <row r="16" spans="1:20" ht="33.950000000000003" customHeight="1" x14ac:dyDescent="0.25">
      <c r="A16" s="11" t="s">
        <v>241</v>
      </c>
      <c r="B16" s="45" t="s">
        <v>1096</v>
      </c>
      <c r="C16" s="16" t="s">
        <v>1097</v>
      </c>
      <c r="D16" s="45" t="s">
        <v>1098</v>
      </c>
      <c r="E16" s="45" t="s">
        <v>1099</v>
      </c>
      <c r="F16" s="49">
        <v>2.2570601851851853E-3</v>
      </c>
      <c r="G16" s="12">
        <v>2.2572916666666666E-3</v>
      </c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237</v>
      </c>
      <c r="I18" s="45"/>
      <c r="J18" s="45"/>
      <c r="K18" s="45"/>
      <c r="L18" s="45" t="s">
        <v>1133</v>
      </c>
      <c r="M18" s="45" t="s">
        <v>1134</v>
      </c>
      <c r="N18" s="12">
        <v>7.9895833333333338E-4</v>
      </c>
      <c r="O18" s="12">
        <v>7.9895833333333338E-4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238</v>
      </c>
      <c r="I19" s="45"/>
      <c r="J19" s="45"/>
      <c r="K19" s="45"/>
      <c r="L19" s="45" t="s">
        <v>1135</v>
      </c>
      <c r="M19" s="45" t="s">
        <v>1136</v>
      </c>
      <c r="N19" s="12">
        <v>9.8171296296296288E-4</v>
      </c>
      <c r="O19" s="49">
        <v>9.8055555555555548E-4</v>
      </c>
      <c r="Q19" s="98"/>
      <c r="S19" s="98"/>
      <c r="T19" s="98"/>
    </row>
    <row r="20" spans="1:20" ht="33.950000000000003" customHeight="1" x14ac:dyDescent="0.25">
      <c r="A20" s="11" t="s">
        <v>238</v>
      </c>
      <c r="B20" s="45"/>
      <c r="C20" s="45"/>
      <c r="D20" s="45"/>
      <c r="E20" s="45"/>
      <c r="F20" s="14" t="s">
        <v>982</v>
      </c>
      <c r="G20" s="14" t="s">
        <v>893</v>
      </c>
      <c r="H20" s="11" t="s">
        <v>239</v>
      </c>
      <c r="I20" s="45"/>
      <c r="J20" s="16"/>
      <c r="K20" s="45"/>
      <c r="L20" s="45" t="s">
        <v>630</v>
      </c>
      <c r="M20" s="16" t="s">
        <v>1137</v>
      </c>
      <c r="N20" s="12">
        <v>1.2918981481481481E-3</v>
      </c>
      <c r="O20" s="49">
        <v>1.2868055555555556E-3</v>
      </c>
      <c r="Q20" s="98"/>
      <c r="S20" s="98"/>
      <c r="T20" s="98"/>
    </row>
    <row r="21" spans="1:20" ht="33.950000000000003" customHeight="1" x14ac:dyDescent="0.25">
      <c r="A21" s="11" t="s">
        <v>234</v>
      </c>
      <c r="B21" s="45"/>
      <c r="C21" s="45"/>
      <c r="D21" s="45"/>
      <c r="E21" s="45"/>
      <c r="F21" s="14" t="s">
        <v>1100</v>
      </c>
      <c r="G21" s="14" t="s">
        <v>452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387</v>
      </c>
      <c r="B22" s="45"/>
      <c r="C22" s="45"/>
      <c r="D22" s="45"/>
      <c r="E22" s="46"/>
      <c r="F22" s="50" t="s">
        <v>1101</v>
      </c>
      <c r="G22" s="14" t="s">
        <v>1101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/>
      <c r="B23" s="45"/>
      <c r="C23" s="45"/>
      <c r="D23" s="45"/>
      <c r="E23" s="45"/>
      <c r="F23" s="14"/>
      <c r="G23" s="14"/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/>
      <c r="B24" s="45"/>
      <c r="C24" s="45"/>
      <c r="D24" s="45"/>
      <c r="E24" s="45"/>
      <c r="F24" s="14"/>
      <c r="G24" s="14"/>
      <c r="H24" s="11" t="s">
        <v>245</v>
      </c>
      <c r="I24" s="45"/>
      <c r="J24" s="45"/>
      <c r="K24" s="45"/>
      <c r="L24" s="45" t="s">
        <v>430</v>
      </c>
      <c r="M24" s="45" t="s">
        <v>1138</v>
      </c>
      <c r="N24" s="49">
        <v>9.0347222222222218E-4</v>
      </c>
      <c r="O24" s="12">
        <v>9.0601851851851857E-4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240</v>
      </c>
      <c r="I25" s="45"/>
      <c r="J25" s="45"/>
      <c r="K25" s="45"/>
      <c r="L25" s="45" t="s">
        <v>1139</v>
      </c>
      <c r="M25" s="45" t="s">
        <v>1140</v>
      </c>
      <c r="N25" s="12">
        <v>1.11875E-3</v>
      </c>
      <c r="O25" s="12">
        <v>1.1126157407407408E-3</v>
      </c>
      <c r="Q25" s="98"/>
      <c r="S25" s="98"/>
    </row>
    <row r="26" spans="1:20" ht="33.950000000000003" customHeight="1" x14ac:dyDescent="0.25">
      <c r="A26" s="11" t="s">
        <v>245</v>
      </c>
      <c r="B26" s="45"/>
      <c r="C26" s="45"/>
      <c r="D26" s="45" t="s">
        <v>1102</v>
      </c>
      <c r="E26" s="45" t="s">
        <v>1103</v>
      </c>
      <c r="F26" s="49">
        <v>7.4953703703703695E-4</v>
      </c>
      <c r="G26" s="12">
        <v>7.5127314814814816E-4</v>
      </c>
      <c r="H26" s="11" t="s">
        <v>386</v>
      </c>
      <c r="I26" s="45"/>
      <c r="J26" s="45"/>
      <c r="K26" s="45"/>
      <c r="L26" s="45" t="s">
        <v>1141</v>
      </c>
      <c r="M26" s="45" t="s">
        <v>1142</v>
      </c>
      <c r="N26" s="12">
        <v>1.0990740740740741E-3</v>
      </c>
      <c r="O26" s="12">
        <v>1.0995370370370371E-3</v>
      </c>
      <c r="Q26" s="198"/>
      <c r="R26" s="198"/>
      <c r="S26" s="198"/>
      <c r="T26" s="198"/>
    </row>
    <row r="27" spans="1:20" ht="33.950000000000003" customHeight="1" x14ac:dyDescent="0.25">
      <c r="A27" s="11" t="s">
        <v>392</v>
      </c>
      <c r="B27" s="45"/>
      <c r="C27" s="45"/>
      <c r="D27" s="45" t="s">
        <v>1104</v>
      </c>
      <c r="E27" s="45" t="s">
        <v>1105</v>
      </c>
      <c r="F27" s="12">
        <v>1.1104166666666667E-3</v>
      </c>
      <c r="G27" s="49">
        <v>1.1032407407407408E-3</v>
      </c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865</v>
      </c>
      <c r="I30" s="12"/>
      <c r="J30" s="49" t="s">
        <v>1143</v>
      </c>
      <c r="K30" s="12">
        <v>7.4733796296296299E-4</v>
      </c>
      <c r="L30" s="49" t="s">
        <v>1144</v>
      </c>
      <c r="M30" s="12" t="s">
        <v>1145</v>
      </c>
      <c r="N30" s="12">
        <v>2.7269675925925929E-3</v>
      </c>
      <c r="O30" s="12">
        <v>2.7300925925925926E-3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/>
      <c r="I31" s="12"/>
      <c r="J31" s="12"/>
      <c r="K31" s="12"/>
      <c r="L31" s="12"/>
      <c r="M31" s="12"/>
      <c r="N31" s="12"/>
      <c r="O31" s="12"/>
    </row>
    <row r="32" spans="1:20" ht="33.950000000000003" customHeight="1" x14ac:dyDescent="0.25">
      <c r="A32" s="11" t="s">
        <v>234</v>
      </c>
      <c r="B32" s="45"/>
      <c r="C32" s="45"/>
      <c r="D32" s="45" t="s">
        <v>1106</v>
      </c>
      <c r="E32" s="45" t="s">
        <v>362</v>
      </c>
      <c r="F32" s="49">
        <v>7.3402777777777778E-4</v>
      </c>
      <c r="G32" s="12">
        <v>7.303240740740741E-4</v>
      </c>
      <c r="H32" s="11" t="s">
        <v>1049</v>
      </c>
      <c r="I32" s="12"/>
      <c r="J32" s="49">
        <v>8.1851851851851866E-4</v>
      </c>
      <c r="K32" s="12">
        <v>1.0045138888888888E-3</v>
      </c>
      <c r="L32" s="12">
        <v>9.1817129629629627E-4</v>
      </c>
      <c r="M32" s="12">
        <v>8.4421296296296295E-4</v>
      </c>
      <c r="N32" s="12">
        <v>3.5854166666666669E-3</v>
      </c>
      <c r="O32" s="12">
        <v>3.5762731481481483E-3</v>
      </c>
    </row>
    <row r="33" spans="1:15" ht="33.950000000000003" customHeight="1" x14ac:dyDescent="0.25">
      <c r="A33" s="11" t="s">
        <v>391</v>
      </c>
      <c r="B33" s="45"/>
      <c r="C33" s="45"/>
      <c r="D33" s="45" t="s">
        <v>1107</v>
      </c>
      <c r="E33" s="45" t="s">
        <v>1108</v>
      </c>
      <c r="F33" s="12">
        <v>8.2118055555555557E-4</v>
      </c>
      <c r="G33" s="12">
        <v>8.1990740740740754E-4</v>
      </c>
      <c r="H33" s="11"/>
      <c r="I33" s="12"/>
      <c r="J33" s="12"/>
      <c r="K33" s="12"/>
      <c r="L33" s="12"/>
      <c r="M33" s="12"/>
      <c r="N33" s="12"/>
      <c r="O33" s="12"/>
    </row>
    <row r="34" spans="1:15" ht="33.950000000000003" customHeight="1" x14ac:dyDescent="0.25">
      <c r="A34" s="11" t="s">
        <v>387</v>
      </c>
      <c r="B34" s="45"/>
      <c r="C34" s="45"/>
      <c r="D34" s="45" t="s">
        <v>1109</v>
      </c>
      <c r="E34" s="45">
        <v>37.869999999999997</v>
      </c>
      <c r="F34" s="12">
        <v>8.0486111111111112E-4</v>
      </c>
      <c r="G34" s="49">
        <v>8.0266203703703706E-4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/>
      <c r="B35" s="45"/>
      <c r="C35" s="45"/>
      <c r="D35" s="45"/>
      <c r="E35" s="45"/>
      <c r="F35" s="12"/>
      <c r="G35" s="12"/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200"/>
      <c r="B36" s="45"/>
      <c r="C36" s="45"/>
      <c r="D36" s="45"/>
      <c r="E36" s="45"/>
      <c r="F36" s="12"/>
      <c r="G36" s="12"/>
      <c r="H36" s="19" t="s">
        <v>1050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1151</v>
      </c>
      <c r="B2" s="48" t="s">
        <v>569</v>
      </c>
      <c r="C2" s="45" t="s">
        <v>1158</v>
      </c>
      <c r="D2" s="48" t="s">
        <v>1159</v>
      </c>
      <c r="E2" s="48" t="s">
        <v>1160</v>
      </c>
      <c r="F2" s="12">
        <v>1.4020833333333333E-3</v>
      </c>
      <c r="G2" s="12">
        <v>1.3490740740740739E-3</v>
      </c>
      <c r="H2" s="11" t="s">
        <v>245</v>
      </c>
      <c r="I2" s="16" t="s">
        <v>481</v>
      </c>
      <c r="J2" s="16" t="s">
        <v>1185</v>
      </c>
      <c r="K2" s="16" t="s">
        <v>428</v>
      </c>
      <c r="L2" s="16" t="s">
        <v>1186</v>
      </c>
      <c r="M2" s="16" t="s">
        <v>1187</v>
      </c>
      <c r="N2" s="49">
        <v>4.0768518518518515E-3</v>
      </c>
      <c r="O2" s="12">
        <v>4.0915509259259264E-3</v>
      </c>
    </row>
    <row r="3" spans="1:20" ht="33.950000000000003" customHeight="1" x14ac:dyDescent="0.25">
      <c r="A3" s="11"/>
      <c r="B3" s="45"/>
      <c r="C3" s="45"/>
      <c r="D3" s="45"/>
      <c r="E3" s="45"/>
      <c r="F3" s="12"/>
      <c r="G3" s="12"/>
      <c r="H3" s="11"/>
      <c r="I3" s="16" t="s">
        <v>1188</v>
      </c>
      <c r="J3" s="16" t="s">
        <v>1189</v>
      </c>
      <c r="K3" s="16" t="s">
        <v>1190</v>
      </c>
      <c r="L3" s="16" t="s">
        <v>1191</v>
      </c>
      <c r="M3" s="16" t="s">
        <v>1192</v>
      </c>
      <c r="N3" s="12"/>
      <c r="O3" s="12"/>
    </row>
    <row r="4" spans="1:20" ht="33.950000000000003" customHeight="1" x14ac:dyDescent="0.25">
      <c r="A4" s="11" t="s">
        <v>1152</v>
      </c>
      <c r="B4" s="45" t="s">
        <v>963</v>
      </c>
      <c r="C4" s="45" t="s">
        <v>839</v>
      </c>
      <c r="D4" s="48" t="s">
        <v>346</v>
      </c>
      <c r="E4" s="48" t="s">
        <v>1161</v>
      </c>
      <c r="F4" s="12">
        <v>1.6724537037037036E-3</v>
      </c>
      <c r="G4" s="12">
        <v>1.6750000000000001E-3</v>
      </c>
      <c r="H4" s="11" t="s">
        <v>234</v>
      </c>
      <c r="I4" s="16" t="s">
        <v>1193</v>
      </c>
      <c r="J4" s="16" t="s">
        <v>1194</v>
      </c>
      <c r="K4" s="16" t="s">
        <v>1195</v>
      </c>
      <c r="L4" s="16" t="s">
        <v>1196</v>
      </c>
      <c r="M4" s="16" t="s">
        <v>1197</v>
      </c>
      <c r="N4" s="49">
        <v>4.353819444444444E-3</v>
      </c>
      <c r="O4" s="12">
        <v>4.353819444444444E-3</v>
      </c>
    </row>
    <row r="5" spans="1:20" ht="33.950000000000003" customHeight="1" x14ac:dyDescent="0.25">
      <c r="A5" s="11"/>
      <c r="B5" s="45"/>
      <c r="C5" s="45"/>
      <c r="D5" s="45"/>
      <c r="E5" s="45"/>
      <c r="F5" s="12"/>
      <c r="G5" s="12"/>
      <c r="H5" s="11"/>
      <c r="I5" s="16" t="s">
        <v>1198</v>
      </c>
      <c r="J5" s="16" t="s">
        <v>1199</v>
      </c>
      <c r="K5" s="16" t="s">
        <v>1200</v>
      </c>
      <c r="L5" s="16" t="s">
        <v>462</v>
      </c>
      <c r="M5" s="16" t="s">
        <v>965</v>
      </c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/>
      <c r="I6" s="16"/>
      <c r="J6" s="16"/>
      <c r="K6" s="16"/>
      <c r="L6" s="16"/>
      <c r="M6" s="16"/>
      <c r="N6" s="12"/>
      <c r="O6" s="12"/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/>
      <c r="J7" s="16"/>
      <c r="K7" s="16"/>
      <c r="L7" s="16"/>
      <c r="M7" s="16"/>
      <c r="N7" s="12"/>
      <c r="O7" s="12"/>
    </row>
    <row r="8" spans="1:20" ht="33.950000000000003" customHeight="1" x14ac:dyDescent="0.25">
      <c r="A8" s="11" t="s">
        <v>235</v>
      </c>
      <c r="B8" s="45" t="s">
        <v>1162</v>
      </c>
      <c r="C8" s="45" t="s">
        <v>1163</v>
      </c>
      <c r="D8" s="45" t="s">
        <v>1028</v>
      </c>
      <c r="E8" s="45" t="s">
        <v>1164</v>
      </c>
      <c r="F8" s="12">
        <v>1.50625E-3</v>
      </c>
      <c r="G8" s="49">
        <v>1.5061342592592591E-3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 t="s">
        <v>234</v>
      </c>
      <c r="B9" s="45" t="s">
        <v>452</v>
      </c>
      <c r="C9" s="45" t="s">
        <v>1103</v>
      </c>
      <c r="D9" s="45" t="s">
        <v>1165</v>
      </c>
      <c r="E9" s="45" t="s">
        <v>1166</v>
      </c>
      <c r="F9" s="49">
        <v>1.5701388888888889E-3</v>
      </c>
      <c r="G9" s="12">
        <v>1.5756944444444447E-3</v>
      </c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/>
      <c r="B10" s="45"/>
      <c r="C10" s="45"/>
      <c r="D10" s="45"/>
      <c r="E10" s="45"/>
      <c r="F10" s="12"/>
      <c r="G10" s="12"/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1153</v>
      </c>
      <c r="I12" s="45"/>
      <c r="J12" s="45" t="s">
        <v>1201</v>
      </c>
      <c r="K12" s="48" t="s">
        <v>1202</v>
      </c>
      <c r="L12" s="45" t="s">
        <v>1129</v>
      </c>
      <c r="M12" s="48" t="s">
        <v>1203</v>
      </c>
      <c r="N12" s="12">
        <v>1.2652777777777777E-3</v>
      </c>
      <c r="O12" s="12">
        <v>1.2640046296296297E-3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/>
      <c r="I13" s="45"/>
      <c r="J13" s="45"/>
      <c r="K13" s="45"/>
      <c r="L13" s="45"/>
      <c r="M13" s="45"/>
      <c r="N13" s="12"/>
      <c r="O13" s="12"/>
      <c r="Q13" s="25"/>
    </row>
    <row r="14" spans="1:20" ht="33.950000000000003" customHeight="1" x14ac:dyDescent="0.25">
      <c r="A14" s="11" t="s">
        <v>245</v>
      </c>
      <c r="B14" s="45" t="s">
        <v>1100</v>
      </c>
      <c r="C14" s="45" t="s">
        <v>1167</v>
      </c>
      <c r="D14" s="45" t="s">
        <v>1168</v>
      </c>
      <c r="E14" s="45" t="s">
        <v>1169</v>
      </c>
      <c r="F14" s="12">
        <v>1.7090277777777778E-3</v>
      </c>
      <c r="G14" s="12">
        <v>1.7107638888888886E-3</v>
      </c>
      <c r="H14" s="11" t="s">
        <v>1154</v>
      </c>
      <c r="I14" s="45"/>
      <c r="J14" s="48" t="s">
        <v>483</v>
      </c>
      <c r="K14" s="45" t="s">
        <v>689</v>
      </c>
      <c r="L14" s="45" t="s">
        <v>444</v>
      </c>
      <c r="M14" s="45" t="s">
        <v>1204</v>
      </c>
      <c r="N14" s="12">
        <v>1.4502314814814814E-3</v>
      </c>
      <c r="O14" s="12">
        <v>1.4504629629629631E-3</v>
      </c>
      <c r="Q14" s="25"/>
    </row>
    <row r="15" spans="1:20" ht="33.950000000000003" customHeight="1" x14ac:dyDescent="0.25">
      <c r="A15" s="11" t="s">
        <v>236</v>
      </c>
      <c r="B15" s="45" t="s">
        <v>1170</v>
      </c>
      <c r="C15" s="45" t="s">
        <v>1171</v>
      </c>
      <c r="D15" s="16" t="s">
        <v>1172</v>
      </c>
      <c r="E15" s="45" t="s">
        <v>1173</v>
      </c>
      <c r="F15" s="49">
        <v>1.9870370370370372E-3</v>
      </c>
      <c r="G15" s="12">
        <v>1.9907407407407408E-3</v>
      </c>
      <c r="H15" s="11"/>
      <c r="I15" s="45"/>
      <c r="J15" s="45"/>
      <c r="K15" s="45"/>
      <c r="L15" s="45"/>
      <c r="M15" s="45"/>
      <c r="N15" s="12"/>
      <c r="O15" s="12"/>
      <c r="Q15" s="25"/>
    </row>
    <row r="16" spans="1:20" ht="33.950000000000003" customHeight="1" x14ac:dyDescent="0.25">
      <c r="A16" s="11"/>
      <c r="B16" s="45"/>
      <c r="C16" s="45"/>
      <c r="D16" s="45"/>
      <c r="E16" s="45"/>
      <c r="F16" s="12"/>
      <c r="G16" s="12"/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237</v>
      </c>
      <c r="I18" s="45"/>
      <c r="J18" s="45"/>
      <c r="K18" s="45"/>
      <c r="L18" s="45" t="s">
        <v>1205</v>
      </c>
      <c r="M18" s="45" t="s">
        <v>1206</v>
      </c>
      <c r="N18" s="49">
        <v>7.4189814814814821E-4</v>
      </c>
      <c r="O18" s="12">
        <v>7.4293981481481487E-4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387</v>
      </c>
      <c r="I19" s="45"/>
      <c r="J19" s="45"/>
      <c r="K19" s="45"/>
      <c r="L19" s="45" t="s">
        <v>1207</v>
      </c>
      <c r="M19" s="45" t="s">
        <v>1208</v>
      </c>
      <c r="N19" s="49">
        <v>1.1305555555555557E-3</v>
      </c>
      <c r="O19" s="12">
        <v>1.1364583333333333E-3</v>
      </c>
      <c r="Q19" s="98"/>
      <c r="S19" s="98"/>
      <c r="T19" s="98"/>
    </row>
    <row r="20" spans="1:20" ht="33.950000000000003" customHeight="1" x14ac:dyDescent="0.25">
      <c r="A20" s="11" t="s">
        <v>237</v>
      </c>
      <c r="B20" s="45"/>
      <c r="C20" s="45"/>
      <c r="D20" s="45"/>
      <c r="E20" s="45"/>
      <c r="F20" s="14" t="s">
        <v>1174</v>
      </c>
      <c r="G20" s="14" t="s">
        <v>1376</v>
      </c>
      <c r="H20" s="11"/>
      <c r="I20" s="45"/>
      <c r="J20" s="45"/>
      <c r="K20" s="45"/>
      <c r="L20" s="45"/>
      <c r="M20" s="45"/>
      <c r="N20" s="12"/>
      <c r="O20" s="12"/>
      <c r="Q20" s="98"/>
      <c r="S20" s="98"/>
      <c r="T20" s="98"/>
    </row>
    <row r="21" spans="1:20" ht="33.950000000000003" customHeight="1" x14ac:dyDescent="0.25">
      <c r="A21" s="11" t="s">
        <v>387</v>
      </c>
      <c r="B21" s="45"/>
      <c r="C21" s="45"/>
      <c r="D21" s="45"/>
      <c r="E21" s="45"/>
      <c r="F21" s="50" t="s">
        <v>1175</v>
      </c>
      <c r="G21" s="14" t="s">
        <v>1377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240</v>
      </c>
      <c r="B22" s="45"/>
      <c r="C22" s="45"/>
      <c r="D22" s="45"/>
      <c r="E22" s="46"/>
      <c r="F22" s="50" t="s">
        <v>1176</v>
      </c>
      <c r="G22" s="14" t="s">
        <v>14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 t="s">
        <v>241</v>
      </c>
      <c r="B23" s="45"/>
      <c r="C23" s="45"/>
      <c r="D23" s="45"/>
      <c r="E23" s="46"/>
      <c r="F23" s="14" t="s">
        <v>1177</v>
      </c>
      <c r="G23" s="14" t="s">
        <v>14</v>
      </c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 t="s">
        <v>239</v>
      </c>
      <c r="B24" s="45"/>
      <c r="C24" s="45"/>
      <c r="D24" s="45"/>
      <c r="E24" s="46"/>
      <c r="F24" s="50" t="s">
        <v>1178</v>
      </c>
      <c r="G24" s="14" t="s">
        <v>14</v>
      </c>
      <c r="H24" s="11" t="s">
        <v>238</v>
      </c>
      <c r="I24" s="45"/>
      <c r="J24" s="45"/>
      <c r="K24" s="45"/>
      <c r="L24" s="45" t="s">
        <v>1209</v>
      </c>
      <c r="M24" s="45" t="s">
        <v>1210</v>
      </c>
      <c r="N24" s="12">
        <v>8.2997685185185182E-4</v>
      </c>
      <c r="O24" s="12">
        <v>8.2824074074074083E-4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386</v>
      </c>
      <c r="I25" s="45"/>
      <c r="J25" s="45"/>
      <c r="K25" s="45"/>
      <c r="L25" s="45" t="s">
        <v>1211</v>
      </c>
      <c r="M25" s="45" t="s">
        <v>1212</v>
      </c>
      <c r="N25" s="12">
        <v>1.0730324074074075E-3</v>
      </c>
      <c r="O25" s="12">
        <v>1.080324074074074E-3</v>
      </c>
      <c r="Q25" s="98"/>
      <c r="S25" s="98"/>
    </row>
    <row r="26" spans="1:20" ht="33.950000000000003" customHeight="1" x14ac:dyDescent="0.25">
      <c r="A26" s="11" t="s">
        <v>238</v>
      </c>
      <c r="B26" s="45"/>
      <c r="C26" s="45"/>
      <c r="D26" s="45" t="s">
        <v>1179</v>
      </c>
      <c r="E26" s="45" t="s">
        <v>1076</v>
      </c>
      <c r="F26" s="49">
        <v>7.5520833333333332E-4</v>
      </c>
      <c r="G26" s="12">
        <v>7.5844907407407415E-4</v>
      </c>
      <c r="H26" s="11"/>
      <c r="I26" s="45"/>
      <c r="J26" s="45"/>
      <c r="K26" s="45"/>
      <c r="L26" s="45"/>
      <c r="M26" s="45"/>
      <c r="N26" s="12"/>
      <c r="O26" s="12"/>
      <c r="Q26" s="198"/>
      <c r="R26" s="198"/>
      <c r="S26" s="198"/>
      <c r="T26" s="198"/>
    </row>
    <row r="27" spans="1:20" ht="33.950000000000003" customHeight="1" x14ac:dyDescent="0.25">
      <c r="A27" s="11" t="s">
        <v>386</v>
      </c>
      <c r="B27" s="45"/>
      <c r="C27" s="45"/>
      <c r="D27" s="45" t="s">
        <v>1180</v>
      </c>
      <c r="E27" s="45" t="s">
        <v>1168</v>
      </c>
      <c r="F27" s="12">
        <v>9.8692129629629629E-4</v>
      </c>
      <c r="G27" s="49">
        <v>9.8599537037037037E-4</v>
      </c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1155</v>
      </c>
      <c r="I30" s="12"/>
      <c r="J30" s="49" t="s">
        <v>1213</v>
      </c>
      <c r="K30" s="12">
        <v>7.0335648148148145E-4</v>
      </c>
      <c r="L30" s="12">
        <v>7.3194444444444446E-4</v>
      </c>
      <c r="M30" s="12" t="s">
        <v>1214</v>
      </c>
      <c r="N30" s="12">
        <v>2.713425925925926E-3</v>
      </c>
      <c r="O30" s="12">
        <v>2.715856481481481E-3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/>
      <c r="I31" s="12"/>
      <c r="J31" s="12"/>
      <c r="K31" s="12"/>
      <c r="L31" s="12"/>
      <c r="M31" s="12"/>
      <c r="N31" s="12"/>
      <c r="O31" s="12"/>
    </row>
    <row r="32" spans="1:20" ht="33.950000000000003" customHeight="1" x14ac:dyDescent="0.25">
      <c r="A32" s="11" t="s">
        <v>235</v>
      </c>
      <c r="B32" s="45"/>
      <c r="C32" s="45"/>
      <c r="D32" s="45" t="s">
        <v>1101</v>
      </c>
      <c r="E32" s="45" t="s">
        <v>1181</v>
      </c>
      <c r="F32" s="12" t="s">
        <v>1036</v>
      </c>
      <c r="G32" s="12" t="s">
        <v>1378</v>
      </c>
      <c r="H32" s="11" t="s">
        <v>1156</v>
      </c>
      <c r="I32" s="12"/>
      <c r="J32" s="49">
        <v>8.5555555555555558E-4</v>
      </c>
      <c r="K32" s="12">
        <v>8.7430555555555558E-4</v>
      </c>
      <c r="L32" s="49">
        <v>8.9745370370370369E-4</v>
      </c>
      <c r="M32" s="49">
        <v>7.7673611111111118E-4</v>
      </c>
      <c r="N32" s="12">
        <v>3.4041666666666669E-3</v>
      </c>
      <c r="O32" s="12">
        <v>3.3821759259259256E-3</v>
      </c>
    </row>
    <row r="33" spans="1:15" ht="33.950000000000003" customHeight="1" x14ac:dyDescent="0.25">
      <c r="A33" s="11" t="s">
        <v>392</v>
      </c>
      <c r="B33" s="45"/>
      <c r="C33" s="45"/>
      <c r="D33" s="45" t="s">
        <v>1182</v>
      </c>
      <c r="E33" s="45" t="s">
        <v>832</v>
      </c>
      <c r="F33" s="49">
        <v>8.0636574074074074E-4</v>
      </c>
      <c r="G33" s="12">
        <v>8.0763888888888888E-4</v>
      </c>
      <c r="H33" s="11"/>
      <c r="I33" s="12"/>
      <c r="J33" s="12"/>
      <c r="K33" s="12"/>
      <c r="L33" s="12"/>
      <c r="M33" s="12"/>
      <c r="N33" s="12"/>
      <c r="O33" s="12"/>
    </row>
    <row r="34" spans="1:15" ht="33.950000000000003" customHeight="1" x14ac:dyDescent="0.25">
      <c r="A34" s="11" t="s">
        <v>239</v>
      </c>
      <c r="B34" s="45"/>
      <c r="C34" s="45"/>
      <c r="D34" s="45" t="s">
        <v>1183</v>
      </c>
      <c r="E34" s="45" t="s">
        <v>1184</v>
      </c>
      <c r="F34" s="49">
        <v>1.1447916666666666E-3</v>
      </c>
      <c r="G34" s="12" t="s">
        <v>14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/>
      <c r="B35" s="45"/>
      <c r="C35" s="45"/>
      <c r="D35" s="45"/>
      <c r="E35" s="45"/>
      <c r="F35" s="12"/>
      <c r="G35" s="12"/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200"/>
      <c r="B36" s="45"/>
      <c r="C36" s="45"/>
      <c r="D36" s="45"/>
      <c r="E36" s="45"/>
      <c r="F36" s="12"/>
      <c r="G36" s="12"/>
      <c r="H36" s="19" t="s">
        <v>1157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557</v>
      </c>
      <c r="B2" s="45" t="s">
        <v>1210</v>
      </c>
      <c r="C2" s="45" t="s">
        <v>1250</v>
      </c>
      <c r="D2" s="45" t="s">
        <v>1251</v>
      </c>
      <c r="E2" s="45" t="s">
        <v>1252</v>
      </c>
      <c r="F2" s="12">
        <v>1.5873842592592591E-3</v>
      </c>
      <c r="G2" s="202" t="s">
        <v>88</v>
      </c>
      <c r="H2" s="11" t="s">
        <v>236</v>
      </c>
      <c r="I2" s="16" t="s">
        <v>802</v>
      </c>
      <c r="J2" s="16" t="s">
        <v>1290</v>
      </c>
      <c r="K2" s="16" t="s">
        <v>1291</v>
      </c>
      <c r="L2" s="16" t="s">
        <v>1292</v>
      </c>
      <c r="M2" s="16" t="s">
        <v>1293</v>
      </c>
      <c r="N2" s="49">
        <v>4.9098379629629622E-3</v>
      </c>
      <c r="O2" s="12">
        <v>4.9204861111111107E-3</v>
      </c>
    </row>
    <row r="3" spans="1:20" ht="33.950000000000003" customHeight="1" x14ac:dyDescent="0.25">
      <c r="A3" s="11"/>
      <c r="B3" s="45" t="s">
        <v>14</v>
      </c>
      <c r="C3" s="45" t="s">
        <v>14</v>
      </c>
      <c r="D3" s="45" t="s">
        <v>14</v>
      </c>
      <c r="E3" s="45" t="s">
        <v>14</v>
      </c>
      <c r="F3" s="12"/>
      <c r="G3" s="12"/>
      <c r="H3" s="11"/>
      <c r="I3" s="16" t="s">
        <v>839</v>
      </c>
      <c r="J3" s="16" t="s">
        <v>1294</v>
      </c>
      <c r="K3" s="16" t="s">
        <v>1110</v>
      </c>
      <c r="L3" s="16" t="s">
        <v>1211</v>
      </c>
      <c r="M3" s="16" t="s">
        <v>1295</v>
      </c>
      <c r="N3" s="12"/>
      <c r="O3" s="12"/>
    </row>
    <row r="4" spans="1:20" ht="33.950000000000003" customHeight="1" x14ac:dyDescent="0.25">
      <c r="A4" s="11" t="s">
        <v>742</v>
      </c>
      <c r="B4" s="48" t="s">
        <v>1253</v>
      </c>
      <c r="C4" s="48" t="s">
        <v>847</v>
      </c>
      <c r="D4" s="48" t="s">
        <v>1254</v>
      </c>
      <c r="E4" s="45" t="s">
        <v>1255</v>
      </c>
      <c r="F4" s="12">
        <v>1.2968750000000001E-3</v>
      </c>
      <c r="G4" s="12">
        <v>1.2981481481481481E-3</v>
      </c>
      <c r="H4" s="11" t="s">
        <v>234</v>
      </c>
      <c r="I4" s="16" t="s">
        <v>1296</v>
      </c>
      <c r="J4" s="16" t="s">
        <v>1297</v>
      </c>
      <c r="K4" s="16" t="s">
        <v>964</v>
      </c>
      <c r="L4" s="16" t="s">
        <v>1298</v>
      </c>
      <c r="M4" s="16" t="s">
        <v>607</v>
      </c>
      <c r="N4" s="49">
        <v>4.1412037037037034E-3</v>
      </c>
      <c r="O4" s="12">
        <v>4.1437500000000007E-3</v>
      </c>
    </row>
    <row r="5" spans="1:20" ht="33.950000000000003" customHeight="1" x14ac:dyDescent="0.25">
      <c r="A5" s="11" t="s">
        <v>1521</v>
      </c>
      <c r="B5" s="45" t="s">
        <v>1634</v>
      </c>
      <c r="C5" s="45" t="s">
        <v>1635</v>
      </c>
      <c r="D5" s="45" t="s">
        <v>589</v>
      </c>
      <c r="E5" s="45" t="s">
        <v>590</v>
      </c>
      <c r="F5" s="12">
        <v>1.2968750000000001E-3</v>
      </c>
      <c r="G5" s="12">
        <v>1.2981481481481481E-3</v>
      </c>
      <c r="H5" s="11"/>
      <c r="I5" s="16" t="s">
        <v>640</v>
      </c>
      <c r="J5" s="16" t="s">
        <v>612</v>
      </c>
      <c r="K5" s="16" t="s">
        <v>609</v>
      </c>
      <c r="L5" s="16" t="s">
        <v>1077</v>
      </c>
      <c r="M5" s="16" t="s">
        <v>1299</v>
      </c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/>
      <c r="I6" s="16"/>
      <c r="J6" s="16"/>
      <c r="K6" s="16"/>
      <c r="L6" s="16"/>
      <c r="M6" s="16"/>
      <c r="N6" s="12"/>
      <c r="O6" s="12"/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/>
      <c r="J7" s="16"/>
      <c r="K7" s="16"/>
      <c r="L7" s="16"/>
      <c r="M7" s="16"/>
      <c r="N7" s="12"/>
      <c r="O7" s="12"/>
    </row>
    <row r="8" spans="1:20" ht="33.950000000000003" customHeight="1" x14ac:dyDescent="0.25">
      <c r="A8" s="11" t="s">
        <v>234</v>
      </c>
      <c r="B8" s="45" t="s">
        <v>1204</v>
      </c>
      <c r="C8" s="45" t="s">
        <v>1256</v>
      </c>
      <c r="D8" s="45" t="s">
        <v>1257</v>
      </c>
      <c r="E8" s="45" t="s">
        <v>1258</v>
      </c>
      <c r="F8" s="12">
        <v>1.5375E-3</v>
      </c>
      <c r="G8" s="49">
        <v>1.5366898148148147E-3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 t="s">
        <v>235</v>
      </c>
      <c r="B9" s="45" t="s">
        <v>333</v>
      </c>
      <c r="C9" s="16" t="s">
        <v>705</v>
      </c>
      <c r="D9" s="45" t="s">
        <v>725</v>
      </c>
      <c r="E9" s="45" t="s">
        <v>1259</v>
      </c>
      <c r="F9" s="49">
        <v>1.5008101851851851E-3</v>
      </c>
      <c r="G9" s="12">
        <v>1.5008101851851851E-3</v>
      </c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 t="s">
        <v>245</v>
      </c>
      <c r="B10" s="45" t="s">
        <v>1260</v>
      </c>
      <c r="C10" s="45" t="s">
        <v>1261</v>
      </c>
      <c r="D10" s="45" t="s">
        <v>1262</v>
      </c>
      <c r="E10" s="45" t="s">
        <v>961</v>
      </c>
      <c r="F10" s="49">
        <v>1.4170138888888889E-3</v>
      </c>
      <c r="G10" s="12">
        <v>1.4216435185185185E-3</v>
      </c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1228</v>
      </c>
      <c r="I12" s="45"/>
      <c r="J12" s="48" t="s">
        <v>1300</v>
      </c>
      <c r="K12" s="45" t="s">
        <v>1301</v>
      </c>
      <c r="L12" s="48" t="s">
        <v>1302</v>
      </c>
      <c r="M12" s="45" t="s">
        <v>1303</v>
      </c>
      <c r="N12" s="12">
        <v>1.2873842592592592E-3</v>
      </c>
      <c r="O12" s="12">
        <v>1.2908564814814816E-3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 t="s">
        <v>1521</v>
      </c>
      <c r="I13" s="45"/>
      <c r="J13" s="45" t="s">
        <v>1175</v>
      </c>
      <c r="K13" s="48" t="s">
        <v>1636</v>
      </c>
      <c r="L13" s="45" t="s">
        <v>1637</v>
      </c>
      <c r="M13" s="45" t="s">
        <v>1638</v>
      </c>
      <c r="N13" s="12">
        <v>1.2873842592592592E-3</v>
      </c>
      <c r="O13" s="12">
        <v>1.2908564814814816E-3</v>
      </c>
      <c r="Q13" s="25"/>
    </row>
    <row r="14" spans="1:20" ht="33.950000000000003" customHeight="1" x14ac:dyDescent="0.25">
      <c r="A14" s="11" t="s">
        <v>236</v>
      </c>
      <c r="B14" s="45" t="s">
        <v>1263</v>
      </c>
      <c r="C14" s="45" t="s">
        <v>1264</v>
      </c>
      <c r="D14" s="45" t="s">
        <v>1265</v>
      </c>
      <c r="E14" s="45" t="s">
        <v>466</v>
      </c>
      <c r="F14" s="12">
        <v>2.0098379629629628E-3</v>
      </c>
      <c r="G14" s="12">
        <v>2.0131944444444446E-3</v>
      </c>
      <c r="H14" s="11" t="s">
        <v>1229</v>
      </c>
      <c r="I14" s="45"/>
      <c r="J14" s="45" t="s">
        <v>1304</v>
      </c>
      <c r="K14" s="45" t="s">
        <v>991</v>
      </c>
      <c r="L14" s="48" t="s">
        <v>803</v>
      </c>
      <c r="M14" s="45" t="s">
        <v>919</v>
      </c>
      <c r="N14" s="12">
        <v>1.3966435185185184E-3</v>
      </c>
      <c r="O14" s="12">
        <v>1.3974537037037037E-3</v>
      </c>
      <c r="Q14" s="25"/>
    </row>
    <row r="15" spans="1:20" ht="33.950000000000003" customHeight="1" x14ac:dyDescent="0.25">
      <c r="A15" s="11" t="s">
        <v>238</v>
      </c>
      <c r="B15" s="45" t="s">
        <v>1266</v>
      </c>
      <c r="C15" s="45" t="s">
        <v>1267</v>
      </c>
      <c r="D15" s="16" t="s">
        <v>449</v>
      </c>
      <c r="E15" s="45" t="s">
        <v>964</v>
      </c>
      <c r="F15" s="49">
        <v>1.6938657407407408E-3</v>
      </c>
      <c r="G15" s="12">
        <v>1.6979166666666664E-3</v>
      </c>
      <c r="H15" s="11" t="s">
        <v>1521</v>
      </c>
      <c r="I15" s="45"/>
      <c r="J15" s="48" t="s">
        <v>591</v>
      </c>
      <c r="K15" s="48" t="s">
        <v>1639</v>
      </c>
      <c r="L15" s="45" t="s">
        <v>1640</v>
      </c>
      <c r="M15" s="45" t="s">
        <v>1641</v>
      </c>
      <c r="N15" s="12">
        <v>1.3966435185185184E-3</v>
      </c>
      <c r="O15" s="12">
        <v>1.3974537037037037E-3</v>
      </c>
      <c r="Q15" s="25"/>
    </row>
    <row r="16" spans="1:20" ht="33.950000000000003" customHeight="1" x14ac:dyDescent="0.25">
      <c r="A16" s="11"/>
      <c r="B16" s="45"/>
      <c r="C16" s="45"/>
      <c r="D16" s="45"/>
      <c r="E16" s="45"/>
      <c r="F16" s="12"/>
      <c r="G16" s="12"/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239</v>
      </c>
      <c r="I18" s="45"/>
      <c r="J18" s="16"/>
      <c r="K18" s="45"/>
      <c r="L18" s="45" t="s">
        <v>1098</v>
      </c>
      <c r="M18" s="16" t="s">
        <v>1305</v>
      </c>
      <c r="N18" s="12">
        <v>1.3172453703703705E-3</v>
      </c>
      <c r="O18" s="12">
        <v>1.3187499999999998E-3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237</v>
      </c>
      <c r="I19" s="45"/>
      <c r="J19" s="16"/>
      <c r="K19" s="45"/>
      <c r="L19" s="45" t="s">
        <v>1306</v>
      </c>
      <c r="M19" s="16" t="s">
        <v>1307</v>
      </c>
      <c r="N19" s="49">
        <v>7.1956018518518517E-4</v>
      </c>
      <c r="O19" s="12">
        <v>7.2349537037037044E-4</v>
      </c>
      <c r="Q19" s="98"/>
      <c r="S19" s="98"/>
      <c r="T19" s="98"/>
    </row>
    <row r="20" spans="1:20" ht="33.950000000000003" customHeight="1" x14ac:dyDescent="0.25">
      <c r="A20" s="11" t="s">
        <v>239</v>
      </c>
      <c r="B20" s="45"/>
      <c r="C20" s="45"/>
      <c r="D20" s="45"/>
      <c r="E20" s="46"/>
      <c r="F20" s="51" t="s">
        <v>1269</v>
      </c>
      <c r="G20" s="46" t="s">
        <v>1268</v>
      </c>
      <c r="H20" s="11"/>
      <c r="I20" s="45"/>
      <c r="J20" s="16"/>
      <c r="K20" s="45"/>
      <c r="L20" s="45"/>
      <c r="M20" s="12"/>
      <c r="N20" s="12"/>
      <c r="O20" s="12"/>
      <c r="Q20" s="98"/>
      <c r="S20" s="98"/>
      <c r="T20" s="98"/>
    </row>
    <row r="21" spans="1:20" ht="33.950000000000003" customHeight="1" x14ac:dyDescent="0.25">
      <c r="A21" s="11" t="s">
        <v>241</v>
      </c>
      <c r="B21" s="45"/>
      <c r="C21" s="45"/>
      <c r="D21" s="45"/>
      <c r="E21" s="46"/>
      <c r="F21" s="46" t="s">
        <v>1270</v>
      </c>
      <c r="G21" s="46" t="s">
        <v>1182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391</v>
      </c>
      <c r="B22" s="45"/>
      <c r="C22" s="45"/>
      <c r="D22" s="45"/>
      <c r="E22" s="46"/>
      <c r="F22" s="51" t="s">
        <v>1271</v>
      </c>
      <c r="G22" s="46" t="s">
        <v>589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 t="s">
        <v>387</v>
      </c>
      <c r="B23" s="45"/>
      <c r="C23" s="45"/>
      <c r="D23" s="45"/>
      <c r="E23" s="46"/>
      <c r="F23" s="50" t="s">
        <v>1273</v>
      </c>
      <c r="G23" s="46" t="s">
        <v>1272</v>
      </c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 t="s">
        <v>1227</v>
      </c>
      <c r="B24" s="45"/>
      <c r="C24" s="45"/>
      <c r="D24" s="45"/>
      <c r="E24" s="46"/>
      <c r="F24" s="50" t="s">
        <v>1275</v>
      </c>
      <c r="G24" s="46" t="s">
        <v>1274</v>
      </c>
      <c r="H24" s="11" t="s">
        <v>240</v>
      </c>
      <c r="I24" s="45"/>
      <c r="J24" s="45"/>
      <c r="K24" s="45"/>
      <c r="L24" s="45" t="s">
        <v>1308</v>
      </c>
      <c r="M24" s="45" t="s">
        <v>1309</v>
      </c>
      <c r="N24" s="49">
        <v>1.0428240740740741E-3</v>
      </c>
      <c r="O24" s="12">
        <v>1.0452546296296297E-3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392</v>
      </c>
      <c r="I25" s="45"/>
      <c r="J25" s="45"/>
      <c r="K25" s="45"/>
      <c r="L25" s="45" t="s">
        <v>465</v>
      </c>
      <c r="M25" s="45" t="s">
        <v>1310</v>
      </c>
      <c r="N25" s="12">
        <v>1.0412037037037037E-3</v>
      </c>
      <c r="O25" s="49">
        <v>1.0324074074074074E-3</v>
      </c>
      <c r="Q25" s="98"/>
      <c r="S25" s="98"/>
    </row>
    <row r="26" spans="1:20" ht="33.950000000000003" customHeight="1" x14ac:dyDescent="0.25">
      <c r="A26" s="11" t="s">
        <v>392</v>
      </c>
      <c r="B26" s="45"/>
      <c r="C26" s="45"/>
      <c r="D26" s="45" t="s">
        <v>465</v>
      </c>
      <c r="E26" s="45" t="s">
        <v>1214</v>
      </c>
      <c r="F26" s="49">
        <v>1.0931712962962963E-3</v>
      </c>
      <c r="G26" s="12">
        <v>1.0969907407407408E-3</v>
      </c>
      <c r="H26" s="11"/>
      <c r="I26" s="45"/>
      <c r="J26" s="45"/>
      <c r="K26" s="45"/>
      <c r="L26" s="45"/>
      <c r="M26" s="45"/>
      <c r="N26" s="12"/>
      <c r="O26" s="12"/>
      <c r="Q26" s="198"/>
      <c r="R26" s="198"/>
      <c r="S26" s="198"/>
      <c r="T26" s="198"/>
    </row>
    <row r="27" spans="1:20" ht="33.950000000000003" customHeight="1" x14ac:dyDescent="0.25">
      <c r="A27" s="11" t="s">
        <v>386</v>
      </c>
      <c r="B27" s="45"/>
      <c r="C27" s="45"/>
      <c r="D27" s="45" t="s">
        <v>1278</v>
      </c>
      <c r="E27" s="45" t="s">
        <v>1277</v>
      </c>
      <c r="F27" s="49">
        <v>9.3854166666666663E-4</v>
      </c>
      <c r="G27" s="12">
        <v>9.4027777777777783E-4</v>
      </c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 t="s">
        <v>391</v>
      </c>
      <c r="B28" s="45"/>
      <c r="C28" s="16"/>
      <c r="D28" s="45" t="s">
        <v>1276</v>
      </c>
      <c r="E28" s="16" t="s">
        <v>1279</v>
      </c>
      <c r="F28" s="12">
        <v>8.7418981481481473E-4</v>
      </c>
      <c r="G28" s="49">
        <v>8.7291666666666681E-4</v>
      </c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 t="s">
        <v>245</v>
      </c>
      <c r="B29" s="45"/>
      <c r="C29" s="45"/>
      <c r="D29" s="45" t="s">
        <v>983</v>
      </c>
      <c r="E29" s="45" t="s">
        <v>608</v>
      </c>
      <c r="F29" s="49">
        <v>7.3576388888888877E-4</v>
      </c>
      <c r="G29" s="12">
        <v>7.3935185185185182E-4</v>
      </c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943</v>
      </c>
      <c r="I30" s="12"/>
      <c r="J30" s="49" t="s">
        <v>1311</v>
      </c>
      <c r="K30" s="12" t="s">
        <v>1312</v>
      </c>
      <c r="L30" s="12" t="s">
        <v>1313</v>
      </c>
      <c r="M30" s="12" t="s">
        <v>1314</v>
      </c>
      <c r="N30" s="12">
        <v>2.5791666666666667E-3</v>
      </c>
      <c r="O30" s="12">
        <v>2.5813657407407404E-3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 t="s">
        <v>1521</v>
      </c>
      <c r="I31" s="12"/>
      <c r="J31" s="12" t="s">
        <v>1097</v>
      </c>
      <c r="K31" s="49" t="s">
        <v>1642</v>
      </c>
      <c r="L31" s="12" t="s">
        <v>1643</v>
      </c>
      <c r="M31" s="49" t="s">
        <v>1644</v>
      </c>
      <c r="N31" s="12">
        <v>2.5791666666666667E-3</v>
      </c>
      <c r="O31" s="12">
        <v>2.5813657407407404E-3</v>
      </c>
    </row>
    <row r="32" spans="1:20" ht="33.950000000000003" customHeight="1" x14ac:dyDescent="0.25">
      <c r="A32" s="11" t="s">
        <v>240</v>
      </c>
      <c r="B32" s="45"/>
      <c r="C32" s="45"/>
      <c r="D32" s="45" t="s">
        <v>484</v>
      </c>
      <c r="E32" s="45" t="s">
        <v>1281</v>
      </c>
      <c r="F32" s="12">
        <v>7.932870370370369E-4</v>
      </c>
      <c r="G32" s="49">
        <v>7.9317129629629627E-4</v>
      </c>
      <c r="H32" s="11" t="s">
        <v>1315</v>
      </c>
      <c r="I32" s="12"/>
      <c r="J32" s="12">
        <v>7.3680555555555554E-4</v>
      </c>
      <c r="K32" s="49">
        <v>1.1719907407407406E-3</v>
      </c>
      <c r="L32" s="49">
        <v>8.6030092592592592E-4</v>
      </c>
      <c r="M32" s="49">
        <v>8.377314814814814E-4</v>
      </c>
      <c r="N32" s="12">
        <v>3.6098379629629627E-3</v>
      </c>
      <c r="O32" s="12">
        <v>3.6116898148148154E-3</v>
      </c>
    </row>
    <row r="33" spans="1:15" ht="33.950000000000003" customHeight="1" x14ac:dyDescent="0.25">
      <c r="A33" s="11" t="s">
        <v>387</v>
      </c>
      <c r="B33" s="45"/>
      <c r="C33" s="45"/>
      <c r="D33" s="45" t="s">
        <v>1280</v>
      </c>
      <c r="E33" s="45" t="s">
        <v>594</v>
      </c>
      <c r="F33" s="49">
        <v>7.6435185185185189E-4</v>
      </c>
      <c r="G33" s="202" t="s">
        <v>88</v>
      </c>
      <c r="H33" s="11"/>
      <c r="I33" s="12"/>
      <c r="J33" s="12">
        <v>7.3912037037037045E-4</v>
      </c>
      <c r="K33" s="12" t="s">
        <v>14</v>
      </c>
      <c r="L33" s="12" t="s">
        <v>14</v>
      </c>
      <c r="M33" s="12" t="s">
        <v>14</v>
      </c>
      <c r="N33" s="12"/>
      <c r="O33" s="12"/>
    </row>
    <row r="34" spans="1:15" ht="33.950000000000003" customHeight="1" x14ac:dyDescent="0.25">
      <c r="A34" s="11" t="s">
        <v>235</v>
      </c>
      <c r="B34" s="45"/>
      <c r="C34" s="45"/>
      <c r="D34" s="45" t="s">
        <v>690</v>
      </c>
      <c r="E34" s="45" t="s">
        <v>1282</v>
      </c>
      <c r="F34" s="12" t="s">
        <v>1283</v>
      </c>
      <c r="G34" s="202" t="s">
        <v>88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 t="s">
        <v>238</v>
      </c>
      <c r="B35" s="45"/>
      <c r="C35" s="45"/>
      <c r="D35" s="45" t="s">
        <v>1284</v>
      </c>
      <c r="E35" s="45" t="s">
        <v>1100</v>
      </c>
      <c r="F35" s="49" t="s">
        <v>1286</v>
      </c>
      <c r="G35" s="12" t="s">
        <v>1285</v>
      </c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11" t="s">
        <v>237</v>
      </c>
      <c r="B36" s="45"/>
      <c r="C36" s="45"/>
      <c r="D36" s="45" t="s">
        <v>1287</v>
      </c>
      <c r="E36" s="45" t="s">
        <v>801</v>
      </c>
      <c r="F36" s="49" t="s">
        <v>1289</v>
      </c>
      <c r="G36" s="12" t="s">
        <v>1288</v>
      </c>
      <c r="H36" s="19" t="s">
        <v>1230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742</v>
      </c>
      <c r="B2" s="45"/>
      <c r="C2" s="45"/>
      <c r="D2" s="45"/>
      <c r="E2" s="45"/>
      <c r="F2" s="12"/>
      <c r="G2" s="12"/>
      <c r="H2" s="11" t="s">
        <v>1332</v>
      </c>
      <c r="I2" s="16" t="s">
        <v>1131</v>
      </c>
      <c r="J2" s="16" t="s">
        <v>1467</v>
      </c>
      <c r="K2" s="16" t="s">
        <v>1468</v>
      </c>
      <c r="L2" s="16" t="s">
        <v>1469</v>
      </c>
      <c r="M2" s="16" t="s">
        <v>1470</v>
      </c>
      <c r="N2" s="49">
        <v>4.7951388888888896E-3</v>
      </c>
      <c r="O2" s="12">
        <v>4.7960648148148146E-3</v>
      </c>
    </row>
    <row r="3" spans="1:20" ht="33.950000000000003" customHeight="1" x14ac:dyDescent="0.25">
      <c r="A3" s="11" t="s">
        <v>1320</v>
      </c>
      <c r="B3" s="45"/>
      <c r="C3" s="45"/>
      <c r="D3" s="45"/>
      <c r="E3" s="45"/>
      <c r="F3" s="12"/>
      <c r="G3" s="12"/>
      <c r="H3" s="11"/>
      <c r="I3" s="16" t="s">
        <v>1471</v>
      </c>
      <c r="J3" s="16" t="s">
        <v>1472</v>
      </c>
      <c r="K3" s="16" t="s">
        <v>1473</v>
      </c>
      <c r="L3" s="16" t="s">
        <v>1474</v>
      </c>
      <c r="M3" s="16" t="s">
        <v>1475</v>
      </c>
      <c r="N3" s="12"/>
      <c r="O3" s="12"/>
    </row>
    <row r="4" spans="1:20" ht="33.950000000000003" customHeight="1" x14ac:dyDescent="0.25">
      <c r="A4" s="11" t="s">
        <v>1520</v>
      </c>
      <c r="B4" s="45" t="s">
        <v>336</v>
      </c>
      <c r="C4" s="45" t="s">
        <v>1426</v>
      </c>
      <c r="D4" s="45" t="s">
        <v>1427</v>
      </c>
      <c r="E4" s="45" t="s">
        <v>1428</v>
      </c>
      <c r="F4" s="12">
        <v>1.3145833333333334E-3</v>
      </c>
      <c r="G4" s="12">
        <v>1.3159722222222221E-3</v>
      </c>
      <c r="H4" s="11" t="s">
        <v>1333</v>
      </c>
      <c r="I4" s="16" t="s">
        <v>1476</v>
      </c>
      <c r="J4" s="16" t="s">
        <v>1477</v>
      </c>
      <c r="K4" s="16" t="s">
        <v>1478</v>
      </c>
      <c r="L4" s="16" t="s">
        <v>1437</v>
      </c>
      <c r="M4" s="16" t="s">
        <v>1479</v>
      </c>
      <c r="N4" s="49">
        <v>4.0599537037037036E-3</v>
      </c>
      <c r="O4" s="12">
        <v>4.0635416666666667E-3</v>
      </c>
    </row>
    <row r="5" spans="1:20" ht="33.950000000000003" customHeight="1" x14ac:dyDescent="0.25">
      <c r="A5" s="11" t="s">
        <v>1521</v>
      </c>
      <c r="B5" s="45" t="s">
        <v>1501</v>
      </c>
      <c r="C5" s="45" t="s">
        <v>1502</v>
      </c>
      <c r="D5" s="45" t="s">
        <v>1503</v>
      </c>
      <c r="E5" s="48" t="s">
        <v>1504</v>
      </c>
      <c r="F5" s="12">
        <v>1.3145833333333334E-3</v>
      </c>
      <c r="G5" s="12">
        <v>1.3159722222222221E-3</v>
      </c>
      <c r="H5" s="11"/>
      <c r="I5" s="16" t="s">
        <v>1480</v>
      </c>
      <c r="J5" s="16" t="s">
        <v>1481</v>
      </c>
      <c r="K5" s="16" t="s">
        <v>1482</v>
      </c>
      <c r="L5" s="16" t="s">
        <v>1194</v>
      </c>
      <c r="M5" s="16" t="s">
        <v>808</v>
      </c>
      <c r="N5" s="12" t="s">
        <v>74</v>
      </c>
      <c r="O5" s="49">
        <v>7.0127314814814824E-4</v>
      </c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 t="s">
        <v>1334</v>
      </c>
      <c r="I6" s="16" t="s">
        <v>1483</v>
      </c>
      <c r="J6" s="16" t="s">
        <v>1484</v>
      </c>
      <c r="K6" s="16" t="s">
        <v>1485</v>
      </c>
      <c r="L6" s="16" t="s">
        <v>1486</v>
      </c>
      <c r="M6" s="16" t="s">
        <v>1487</v>
      </c>
      <c r="N6" s="12">
        <v>3.9718750000000006E-3</v>
      </c>
      <c r="O6" s="49">
        <v>3.970601851851851E-3</v>
      </c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 t="s">
        <v>1488</v>
      </c>
      <c r="J7" s="16" t="s">
        <v>1489</v>
      </c>
      <c r="K7" s="16" t="s">
        <v>1490</v>
      </c>
      <c r="L7" s="16" t="s">
        <v>1491</v>
      </c>
      <c r="M7" s="16" t="s">
        <v>693</v>
      </c>
      <c r="N7" s="12"/>
      <c r="O7" s="12"/>
    </row>
    <row r="8" spans="1:20" ht="33.950000000000003" customHeight="1" x14ac:dyDescent="0.25">
      <c r="A8" s="11" t="s">
        <v>1321</v>
      </c>
      <c r="B8" s="45" t="s">
        <v>1429</v>
      </c>
      <c r="C8" s="45" t="s">
        <v>648</v>
      </c>
      <c r="D8" s="45" t="s">
        <v>1430</v>
      </c>
      <c r="E8" s="45" t="s">
        <v>1431</v>
      </c>
      <c r="F8" s="49">
        <v>2.2726851851851853E-3</v>
      </c>
      <c r="G8" s="12">
        <v>2.2785879629629627E-3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 t="s">
        <v>1322</v>
      </c>
      <c r="B9" s="45" t="s">
        <v>1432</v>
      </c>
      <c r="C9" s="45" t="s">
        <v>1433</v>
      </c>
      <c r="D9" s="45" t="s">
        <v>1434</v>
      </c>
      <c r="E9" s="45" t="s">
        <v>1435</v>
      </c>
      <c r="F9" s="12">
        <v>1.8878472222222222E-3</v>
      </c>
      <c r="G9" s="49">
        <v>1.8866898148148148E-3</v>
      </c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 t="s">
        <v>1323</v>
      </c>
      <c r="B10" s="48" t="s">
        <v>1436</v>
      </c>
      <c r="C10" s="45" t="s">
        <v>1107</v>
      </c>
      <c r="D10" s="45" t="s">
        <v>1437</v>
      </c>
      <c r="E10" s="45" t="s">
        <v>1438</v>
      </c>
      <c r="F10" s="12">
        <v>1.5460648148148146E-3</v>
      </c>
      <c r="G10" s="12">
        <v>1.5496527777777776E-3</v>
      </c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176">
        <v>7.1458333333333324E-4</v>
      </c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1496</v>
      </c>
      <c r="I12" s="45"/>
      <c r="J12" s="45"/>
      <c r="K12" s="45"/>
      <c r="L12" s="45"/>
      <c r="M12" s="45"/>
      <c r="N12" s="12"/>
      <c r="O12" s="12"/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 t="s">
        <v>1497</v>
      </c>
      <c r="I13" s="45"/>
      <c r="J13" s="45"/>
      <c r="K13" s="45"/>
      <c r="L13" s="45"/>
      <c r="M13" s="45"/>
      <c r="N13" s="12"/>
      <c r="O13" s="12"/>
      <c r="Q13" s="25"/>
    </row>
    <row r="14" spans="1:20" ht="33.950000000000003" customHeight="1" x14ac:dyDescent="0.25">
      <c r="A14" s="11" t="s">
        <v>1324</v>
      </c>
      <c r="B14" s="45" t="s">
        <v>1439</v>
      </c>
      <c r="C14" s="45" t="s">
        <v>1440</v>
      </c>
      <c r="D14" s="45" t="s">
        <v>1441</v>
      </c>
      <c r="E14" s="45" t="s">
        <v>1442</v>
      </c>
      <c r="F14" s="49">
        <v>2.2237268518518522E-3</v>
      </c>
      <c r="G14" s="12" t="s">
        <v>88</v>
      </c>
      <c r="H14" s="11" t="s">
        <v>1520</v>
      </c>
      <c r="I14" s="45"/>
      <c r="J14" s="45" t="s">
        <v>1492</v>
      </c>
      <c r="K14" s="48" t="s">
        <v>1493</v>
      </c>
      <c r="L14" s="48" t="s">
        <v>1494</v>
      </c>
      <c r="M14" s="45" t="s">
        <v>1495</v>
      </c>
      <c r="N14" s="12">
        <v>1.1662037037037038E-3</v>
      </c>
      <c r="O14" s="12">
        <v>1.1673611111111112E-3</v>
      </c>
      <c r="Q14" s="25"/>
    </row>
    <row r="15" spans="1:20" ht="33.950000000000003" customHeight="1" x14ac:dyDescent="0.25">
      <c r="A15" s="11" t="s">
        <v>1325</v>
      </c>
      <c r="B15" s="45" t="s">
        <v>1443</v>
      </c>
      <c r="C15" s="45" t="s">
        <v>1444</v>
      </c>
      <c r="D15" s="16" t="s">
        <v>1445</v>
      </c>
      <c r="E15" s="45" t="s">
        <v>1446</v>
      </c>
      <c r="F15" s="12">
        <v>2.0152777777777777E-3</v>
      </c>
      <c r="G15" s="12">
        <v>2.0142361111111112E-3</v>
      </c>
      <c r="H15" s="11" t="s">
        <v>1521</v>
      </c>
      <c r="I15" s="45"/>
      <c r="J15" s="45" t="s">
        <v>1498</v>
      </c>
      <c r="K15" s="45" t="s">
        <v>1499</v>
      </c>
      <c r="L15" s="45" t="s">
        <v>988</v>
      </c>
      <c r="M15" s="48" t="s">
        <v>1500</v>
      </c>
      <c r="N15" s="12">
        <v>1.1662037037037038E-3</v>
      </c>
      <c r="O15" s="12">
        <v>1.1673611111111112E-3</v>
      </c>
      <c r="Q15" s="25"/>
    </row>
    <row r="16" spans="1:20" ht="33.950000000000003" customHeight="1" x14ac:dyDescent="0.25">
      <c r="A16" s="11"/>
      <c r="B16" s="45"/>
      <c r="C16" s="45"/>
      <c r="D16" s="45"/>
      <c r="E16" s="45"/>
      <c r="F16" s="12"/>
      <c r="G16" s="12"/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1335</v>
      </c>
      <c r="I18" s="45"/>
      <c r="J18" s="45"/>
      <c r="K18" s="45"/>
      <c r="L18" s="45" t="s">
        <v>1506</v>
      </c>
      <c r="M18" s="16">
        <v>7.502314814814815E-4</v>
      </c>
      <c r="N18" s="12">
        <v>1.4274305555555553E-3</v>
      </c>
      <c r="O18" s="12">
        <v>1.427199074074074E-3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1032</v>
      </c>
      <c r="I19" s="45"/>
      <c r="J19" s="45"/>
      <c r="K19" s="45"/>
      <c r="L19" s="45" t="s">
        <v>1507</v>
      </c>
      <c r="M19" s="45" t="s">
        <v>1309</v>
      </c>
      <c r="N19" s="12">
        <v>1.1054398148148147E-3</v>
      </c>
      <c r="O19" s="49">
        <v>1.1024305555555555E-3</v>
      </c>
      <c r="Q19" s="98"/>
      <c r="S19" s="98"/>
      <c r="T19" s="98"/>
    </row>
    <row r="20" spans="1:20" ht="33.950000000000003" customHeight="1" x14ac:dyDescent="0.25">
      <c r="A20" s="11" t="s">
        <v>1326</v>
      </c>
      <c r="B20" s="45"/>
      <c r="C20" s="45"/>
      <c r="D20" s="45"/>
      <c r="E20" s="45"/>
      <c r="F20" s="50" t="s">
        <v>1447</v>
      </c>
      <c r="G20" s="14" t="s">
        <v>1448</v>
      </c>
      <c r="H20" s="11"/>
      <c r="I20" s="45"/>
      <c r="J20" s="45"/>
      <c r="K20" s="45"/>
      <c r="L20" s="45"/>
      <c r="M20" s="45"/>
      <c r="N20" s="12"/>
      <c r="O20" s="12"/>
      <c r="Q20" s="98"/>
      <c r="S20" s="98"/>
      <c r="T20" s="98"/>
    </row>
    <row r="21" spans="1:20" ht="33.950000000000003" customHeight="1" x14ac:dyDescent="0.25">
      <c r="A21" s="11" t="s">
        <v>1327</v>
      </c>
      <c r="B21" s="45"/>
      <c r="C21" s="45"/>
      <c r="D21" s="45"/>
      <c r="E21" s="45"/>
      <c r="F21" s="14" t="s">
        <v>1449</v>
      </c>
      <c r="G21" s="14" t="s">
        <v>1450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770</v>
      </c>
      <c r="B22" s="45"/>
      <c r="C22" s="45"/>
      <c r="D22" s="45"/>
      <c r="E22" s="45"/>
      <c r="F22" s="50" t="s">
        <v>1451</v>
      </c>
      <c r="G22" s="14" t="s">
        <v>422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 t="s">
        <v>746</v>
      </c>
      <c r="B23" s="45"/>
      <c r="C23" s="45"/>
      <c r="D23" s="45"/>
      <c r="E23" s="45"/>
      <c r="F23" s="14" t="s">
        <v>1452</v>
      </c>
      <c r="G23" s="14" t="s">
        <v>1453</v>
      </c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/>
      <c r="B24" s="45"/>
      <c r="C24" s="45"/>
      <c r="D24" s="45"/>
      <c r="E24" s="45"/>
      <c r="F24" s="14"/>
      <c r="G24" s="14"/>
      <c r="H24" s="11" t="s">
        <v>1336</v>
      </c>
      <c r="I24" s="45"/>
      <c r="J24" s="45"/>
      <c r="K24" s="45"/>
      <c r="L24" s="45" t="s">
        <v>1040</v>
      </c>
      <c r="M24" s="45" t="s">
        <v>1508</v>
      </c>
      <c r="N24" s="12">
        <v>1.0606481481481482E-3</v>
      </c>
      <c r="O24" s="12">
        <v>1.0606481481481482E-3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1337</v>
      </c>
      <c r="I25" s="45"/>
      <c r="J25" s="45"/>
      <c r="K25" s="45"/>
      <c r="L25" s="45" t="s">
        <v>953</v>
      </c>
      <c r="M25" s="45" t="s">
        <v>1509</v>
      </c>
      <c r="N25" s="12">
        <v>9.8831018518518517E-4</v>
      </c>
      <c r="O25" s="49">
        <v>9.8668981481481481E-4</v>
      </c>
      <c r="Q25" s="98"/>
      <c r="S25" s="98"/>
    </row>
    <row r="26" spans="1:20" ht="33.950000000000003" customHeight="1" x14ac:dyDescent="0.25">
      <c r="A26" s="11" t="s">
        <v>1328</v>
      </c>
      <c r="B26" s="45"/>
      <c r="C26" s="45"/>
      <c r="D26" s="45" t="s">
        <v>1454</v>
      </c>
      <c r="E26" s="45" t="s">
        <v>1455</v>
      </c>
      <c r="F26" s="12">
        <v>7.6770833333333335E-4</v>
      </c>
      <c r="G26" s="12" t="s">
        <v>88</v>
      </c>
      <c r="H26" s="11" t="s">
        <v>1338</v>
      </c>
      <c r="I26" s="45"/>
      <c r="J26" s="45"/>
      <c r="K26" s="45"/>
      <c r="L26" s="45" t="s">
        <v>1510</v>
      </c>
      <c r="M26" s="45" t="s">
        <v>1511</v>
      </c>
      <c r="N26" s="12">
        <v>9.8356481481481472E-4</v>
      </c>
      <c r="O26" s="49">
        <v>9.8078703703703696E-4</v>
      </c>
      <c r="Q26" s="198"/>
      <c r="R26" s="198"/>
      <c r="S26" s="198"/>
      <c r="T26" s="198"/>
    </row>
    <row r="27" spans="1:20" ht="33.950000000000003" customHeight="1" x14ac:dyDescent="0.25">
      <c r="A27" s="11" t="s">
        <v>1329</v>
      </c>
      <c r="B27" s="45"/>
      <c r="C27" s="45"/>
      <c r="D27" s="45" t="s">
        <v>848</v>
      </c>
      <c r="E27" s="45" t="s">
        <v>1456</v>
      </c>
      <c r="F27" s="12">
        <v>7.3171296296296309E-4</v>
      </c>
      <c r="G27" s="49">
        <v>7.3043981481481484E-4</v>
      </c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1319</v>
      </c>
      <c r="I30" s="12"/>
      <c r="J30" s="12" t="s">
        <v>1476</v>
      </c>
      <c r="K30" s="12" t="s">
        <v>1512</v>
      </c>
      <c r="L30" s="12" t="s">
        <v>1513</v>
      </c>
      <c r="M30" s="12" t="s">
        <v>1514</v>
      </c>
      <c r="N30" s="12">
        <v>3.048263888888889E-3</v>
      </c>
      <c r="O30" s="12">
        <v>3.0484953703703702E-3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 t="s">
        <v>1339</v>
      </c>
      <c r="I31" s="12"/>
      <c r="J31" s="12" t="s">
        <v>1515</v>
      </c>
      <c r="K31" s="12" t="s">
        <v>840</v>
      </c>
      <c r="L31" s="12" t="s">
        <v>1516</v>
      </c>
      <c r="M31" s="12" t="s">
        <v>1517</v>
      </c>
      <c r="N31" s="12"/>
      <c r="O31" s="12"/>
    </row>
    <row r="32" spans="1:20" ht="33.950000000000003" customHeight="1" x14ac:dyDescent="0.25">
      <c r="A32" s="11" t="s">
        <v>753</v>
      </c>
      <c r="B32" s="45"/>
      <c r="C32" s="45"/>
      <c r="D32" s="45" t="s">
        <v>1458</v>
      </c>
      <c r="E32" s="45" t="s">
        <v>1459</v>
      </c>
      <c r="F32" s="49">
        <v>7.6504629629629622E-4</v>
      </c>
      <c r="G32" s="12">
        <v>7.6539351851851855E-4</v>
      </c>
      <c r="H32" s="11" t="s">
        <v>1522</v>
      </c>
      <c r="I32" s="12"/>
      <c r="J32" s="12">
        <v>7.4942129629629621E-4</v>
      </c>
      <c r="K32" s="12">
        <v>7.7673611111111118E-4</v>
      </c>
      <c r="L32" s="49">
        <v>8.2951388888888907E-4</v>
      </c>
      <c r="M32" s="12" t="s">
        <v>1518</v>
      </c>
      <c r="N32" s="12">
        <v>3.048263888888889E-3</v>
      </c>
      <c r="O32" s="12">
        <v>3.0484953703703702E-3</v>
      </c>
    </row>
    <row r="33" spans="1:15" ht="33.950000000000003" customHeight="1" x14ac:dyDescent="0.25">
      <c r="A33" s="11" t="s">
        <v>1330</v>
      </c>
      <c r="B33" s="45"/>
      <c r="C33" s="45"/>
      <c r="D33" s="45" t="s">
        <v>1457</v>
      </c>
      <c r="E33" s="45" t="s">
        <v>1457</v>
      </c>
      <c r="F33" s="12" t="s">
        <v>1457</v>
      </c>
      <c r="G33" s="12" t="s">
        <v>1457</v>
      </c>
      <c r="H33" s="11" t="s">
        <v>1648</v>
      </c>
      <c r="I33" s="12"/>
      <c r="J33" s="12">
        <v>7.502314814814815E-4</v>
      </c>
      <c r="K33" s="12">
        <v>7.7523148148148145E-4</v>
      </c>
      <c r="L33" s="12">
        <v>8.3206018518518514E-4</v>
      </c>
      <c r="M33" s="49" t="s">
        <v>1519</v>
      </c>
      <c r="N33" s="12">
        <v>3.048263888888889E-3</v>
      </c>
      <c r="O33" s="12">
        <v>3.0484953703703702E-3</v>
      </c>
    </row>
    <row r="34" spans="1:15" ht="33.950000000000003" customHeight="1" x14ac:dyDescent="0.25">
      <c r="A34" s="11" t="s">
        <v>751</v>
      </c>
      <c r="B34" s="45"/>
      <c r="C34" s="45"/>
      <c r="D34" s="45" t="s">
        <v>727</v>
      </c>
      <c r="E34" s="45" t="s">
        <v>1460</v>
      </c>
      <c r="F34" s="49" t="s">
        <v>1461</v>
      </c>
      <c r="G34" s="12" t="s">
        <v>1462</v>
      </c>
      <c r="H34" s="242" t="s">
        <v>1521</v>
      </c>
      <c r="I34" s="18"/>
      <c r="J34" s="241">
        <v>7.484953703703704E-4</v>
      </c>
      <c r="K34" s="18">
        <v>7.7812500000000006E-4</v>
      </c>
      <c r="L34" s="18">
        <v>8.3020833333333341E-4</v>
      </c>
      <c r="M34" s="18" t="s">
        <v>243</v>
      </c>
      <c r="N34" s="12">
        <v>3.048263888888889E-3</v>
      </c>
      <c r="O34" s="12">
        <v>3.0484953703703702E-3</v>
      </c>
    </row>
    <row r="35" spans="1:15" ht="33.950000000000003" customHeight="1" x14ac:dyDescent="0.25">
      <c r="A35" s="11" t="s">
        <v>1331</v>
      </c>
      <c r="B35" s="45"/>
      <c r="C35" s="45"/>
      <c r="D35" s="45" t="s">
        <v>1463</v>
      </c>
      <c r="E35" s="45" t="s">
        <v>1464</v>
      </c>
      <c r="F35" s="49" t="s">
        <v>1465</v>
      </c>
      <c r="G35" s="12" t="s">
        <v>1466</v>
      </c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200"/>
      <c r="B36" s="45"/>
      <c r="C36" s="45"/>
      <c r="D36" s="45"/>
      <c r="E36" s="45"/>
      <c r="F36" s="12"/>
      <c r="G36" s="12"/>
      <c r="H36" s="19" t="s">
        <v>1379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742</v>
      </c>
      <c r="B2" s="45"/>
      <c r="C2" s="45"/>
      <c r="D2" s="45"/>
      <c r="E2" s="45"/>
      <c r="F2" s="12"/>
      <c r="G2" s="12"/>
      <c r="H2" s="11" t="s">
        <v>1387</v>
      </c>
      <c r="I2" s="16" t="s">
        <v>1132</v>
      </c>
      <c r="J2" s="16" t="s">
        <v>1544</v>
      </c>
      <c r="K2" s="16" t="s">
        <v>1545</v>
      </c>
      <c r="L2" s="16" t="s">
        <v>1546</v>
      </c>
      <c r="M2" s="16" t="s">
        <v>594</v>
      </c>
      <c r="N2" s="49">
        <v>3.9413194444444443E-3</v>
      </c>
      <c r="O2" s="12">
        <v>3.9458333333333333E-3</v>
      </c>
    </row>
    <row r="3" spans="1:20" ht="33.950000000000003" customHeight="1" x14ac:dyDescent="0.25">
      <c r="A3" s="11" t="s">
        <v>1383</v>
      </c>
      <c r="B3" s="45" t="s">
        <v>1523</v>
      </c>
      <c r="C3" s="45" t="s">
        <v>1524</v>
      </c>
      <c r="D3" s="45" t="s">
        <v>1525</v>
      </c>
      <c r="E3" s="45" t="s">
        <v>1526</v>
      </c>
      <c r="F3" s="12">
        <v>1.2873842592592592E-3</v>
      </c>
      <c r="G3" s="12">
        <v>1.2900462962962963E-3</v>
      </c>
      <c r="H3" s="11"/>
      <c r="I3" s="16" t="s">
        <v>1547</v>
      </c>
      <c r="J3" s="16" t="s">
        <v>1548</v>
      </c>
      <c r="K3" s="16" t="s">
        <v>428</v>
      </c>
      <c r="L3" s="16" t="s">
        <v>1198</v>
      </c>
      <c r="M3" s="16" t="s">
        <v>1549</v>
      </c>
      <c r="N3" s="12"/>
      <c r="O3" s="12"/>
    </row>
    <row r="4" spans="1:20" ht="33.950000000000003" customHeight="1" x14ac:dyDescent="0.25">
      <c r="A4" s="11" t="s">
        <v>1384</v>
      </c>
      <c r="B4" s="45" t="s">
        <v>1161</v>
      </c>
      <c r="C4" s="45" t="s">
        <v>1527</v>
      </c>
      <c r="D4" s="45" t="s">
        <v>1528</v>
      </c>
      <c r="E4" s="48" t="s">
        <v>1529</v>
      </c>
      <c r="F4" s="12">
        <v>1.2873842592592592E-3</v>
      </c>
      <c r="G4" s="12">
        <v>1.2900462962962963E-3</v>
      </c>
      <c r="H4" s="11" t="s">
        <v>1389</v>
      </c>
      <c r="I4" s="16" t="s">
        <v>336</v>
      </c>
      <c r="J4" s="16" t="s">
        <v>1578</v>
      </c>
      <c r="K4" s="16" t="s">
        <v>720</v>
      </c>
      <c r="L4" s="16" t="s">
        <v>959</v>
      </c>
      <c r="M4" s="16" t="s">
        <v>1579</v>
      </c>
      <c r="N4" s="12">
        <v>3.9630787037037039E-3</v>
      </c>
      <c r="O4" s="12">
        <v>3.9690972222222228E-3</v>
      </c>
    </row>
    <row r="5" spans="1:20" ht="33.950000000000003" customHeight="1" x14ac:dyDescent="0.25">
      <c r="A5" s="11" t="s">
        <v>1385</v>
      </c>
      <c r="B5" s="48" t="s">
        <v>1589</v>
      </c>
      <c r="C5" s="45" t="s">
        <v>1590</v>
      </c>
      <c r="D5" s="48" t="s">
        <v>1591</v>
      </c>
      <c r="E5" s="45" t="s">
        <v>1592</v>
      </c>
      <c r="F5" s="12">
        <v>1.2670138888888889E-3</v>
      </c>
      <c r="G5" s="12">
        <v>1.2707175925925926E-3</v>
      </c>
      <c r="H5" s="11"/>
      <c r="I5" s="16" t="s">
        <v>1580</v>
      </c>
      <c r="J5" s="16" t="s">
        <v>710</v>
      </c>
      <c r="K5" s="16" t="s">
        <v>1581</v>
      </c>
      <c r="L5" s="16" t="s">
        <v>1582</v>
      </c>
      <c r="M5" s="16" t="s">
        <v>1583</v>
      </c>
      <c r="N5" s="12"/>
      <c r="O5" s="12"/>
    </row>
    <row r="6" spans="1:20" ht="33.950000000000003" customHeight="1" x14ac:dyDescent="0.25">
      <c r="A6" s="11" t="s">
        <v>1386</v>
      </c>
      <c r="B6" s="45" t="s">
        <v>1593</v>
      </c>
      <c r="C6" s="45" t="s">
        <v>1594</v>
      </c>
      <c r="D6" s="45" t="s">
        <v>1571</v>
      </c>
      <c r="E6" s="45" t="s">
        <v>1595</v>
      </c>
      <c r="F6" s="12">
        <v>1.2670138888888889E-3</v>
      </c>
      <c r="G6" s="12">
        <v>1.2707175925925926E-3</v>
      </c>
      <c r="H6" s="11" t="s">
        <v>1388</v>
      </c>
      <c r="I6" s="16" t="s">
        <v>876</v>
      </c>
      <c r="J6" s="16" t="s">
        <v>1550</v>
      </c>
      <c r="K6" s="16" t="s">
        <v>1551</v>
      </c>
      <c r="L6" s="16" t="s">
        <v>1552</v>
      </c>
      <c r="M6" s="16" t="s">
        <v>697</v>
      </c>
      <c r="N6" s="12">
        <v>3.985300925925926E-3</v>
      </c>
      <c r="O6" s="12">
        <v>3.9893518518518516E-3</v>
      </c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 t="s">
        <v>1262</v>
      </c>
      <c r="J7" s="16" t="s">
        <v>1553</v>
      </c>
      <c r="K7" s="16" t="s">
        <v>1554</v>
      </c>
      <c r="L7" s="16" t="s">
        <v>342</v>
      </c>
      <c r="M7" s="16" t="s">
        <v>1555</v>
      </c>
      <c r="N7" s="12"/>
      <c r="O7" s="12"/>
    </row>
    <row r="8" spans="1:20" ht="33.950000000000003" customHeight="1" x14ac:dyDescent="0.25">
      <c r="A8" s="11" t="s">
        <v>1387</v>
      </c>
      <c r="B8" s="45" t="s">
        <v>1449</v>
      </c>
      <c r="C8" s="45" t="s">
        <v>1530</v>
      </c>
      <c r="D8" s="45" t="s">
        <v>1531</v>
      </c>
      <c r="E8" s="45" t="s">
        <v>1532</v>
      </c>
      <c r="F8" s="49">
        <v>1.4155092592592589E-3</v>
      </c>
      <c r="G8" s="12">
        <v>1.4171296296296295E-3</v>
      </c>
      <c r="H8" s="11" t="s">
        <v>1389</v>
      </c>
      <c r="I8" s="16" t="s">
        <v>1584</v>
      </c>
      <c r="J8" s="16" t="s">
        <v>1585</v>
      </c>
      <c r="K8" s="16" t="s">
        <v>1586</v>
      </c>
      <c r="L8" s="16" t="s">
        <v>724</v>
      </c>
      <c r="M8" s="16" t="s">
        <v>1587</v>
      </c>
      <c r="N8" s="49">
        <v>3.9831018518518523E-3</v>
      </c>
      <c r="O8" s="12">
        <v>3.9906250000000002E-3</v>
      </c>
    </row>
    <row r="9" spans="1:20" ht="33.950000000000003" customHeight="1" x14ac:dyDescent="0.25">
      <c r="A9" s="11"/>
      <c r="B9" s="45"/>
      <c r="C9" s="45"/>
      <c r="D9" s="45"/>
      <c r="E9" s="45"/>
      <c r="F9" s="12"/>
      <c r="G9" s="12"/>
      <c r="H9" s="11"/>
      <c r="I9" s="16" t="s">
        <v>1588</v>
      </c>
      <c r="J9" s="16" t="s">
        <v>903</v>
      </c>
      <c r="K9" s="16" t="s">
        <v>1586</v>
      </c>
      <c r="L9" s="16" t="s">
        <v>604</v>
      </c>
      <c r="M9" s="16" t="s">
        <v>696</v>
      </c>
      <c r="N9" s="12"/>
      <c r="O9" s="12"/>
    </row>
    <row r="10" spans="1:20" ht="33.950000000000003" customHeight="1" x14ac:dyDescent="0.25">
      <c r="A10" s="11"/>
      <c r="B10" s="45"/>
      <c r="C10" s="45"/>
      <c r="D10" s="45"/>
      <c r="E10" s="45"/>
      <c r="F10" s="12"/>
      <c r="G10" s="12"/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1380</v>
      </c>
      <c r="I12" s="45"/>
      <c r="J12" s="45"/>
      <c r="K12" s="45"/>
      <c r="L12" s="45"/>
      <c r="M12" s="45"/>
      <c r="N12" s="12"/>
      <c r="O12" s="12"/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 t="s">
        <v>1383</v>
      </c>
      <c r="I13" s="45"/>
      <c r="J13" s="48" t="s">
        <v>1556</v>
      </c>
      <c r="K13" s="45" t="s">
        <v>1557</v>
      </c>
      <c r="L13" s="48" t="s">
        <v>1558</v>
      </c>
      <c r="M13" s="16" t="s">
        <v>1559</v>
      </c>
      <c r="N13" s="12">
        <v>1.2539351851851852E-3</v>
      </c>
      <c r="O13" s="12">
        <v>1.2550925925925926E-3</v>
      </c>
      <c r="Q13" s="25"/>
    </row>
    <row r="14" spans="1:20" ht="33.950000000000003" customHeight="1" x14ac:dyDescent="0.25">
      <c r="A14" s="11" t="s">
        <v>1390</v>
      </c>
      <c r="B14" s="45" t="s">
        <v>1533</v>
      </c>
      <c r="C14" s="45" t="s">
        <v>1534</v>
      </c>
      <c r="D14" s="45" t="s">
        <v>1535</v>
      </c>
      <c r="E14" s="45" t="s">
        <v>1536</v>
      </c>
      <c r="F14" s="12">
        <v>1.7711805555555556E-3</v>
      </c>
      <c r="G14" s="12">
        <v>1.7746527777777778E-3</v>
      </c>
      <c r="H14" s="11" t="s">
        <v>1384</v>
      </c>
      <c r="I14" s="45"/>
      <c r="J14" s="45" t="s">
        <v>1560</v>
      </c>
      <c r="K14" s="48" t="s">
        <v>1284</v>
      </c>
      <c r="L14" s="45" t="s">
        <v>1253</v>
      </c>
      <c r="M14" s="16" t="s">
        <v>1561</v>
      </c>
      <c r="N14" s="12">
        <v>1.2539351851851852E-3</v>
      </c>
      <c r="O14" s="12">
        <v>1.2550925925925926E-3</v>
      </c>
      <c r="Q14" s="25"/>
    </row>
    <row r="15" spans="1:20" ht="33.950000000000003" customHeight="1" x14ac:dyDescent="0.25">
      <c r="A15" s="11"/>
      <c r="B15" s="45"/>
      <c r="C15" s="45"/>
      <c r="D15" s="16"/>
      <c r="E15" s="45"/>
      <c r="F15" s="12"/>
      <c r="G15" s="12"/>
      <c r="H15" s="11" t="s">
        <v>1385</v>
      </c>
      <c r="I15" s="45"/>
      <c r="J15" s="45" t="s">
        <v>1571</v>
      </c>
      <c r="K15" s="45" t="s">
        <v>1572</v>
      </c>
      <c r="L15" s="45" t="s">
        <v>1573</v>
      </c>
      <c r="M15" s="16" t="s">
        <v>1492</v>
      </c>
      <c r="N15" s="12">
        <v>1.2601851851851851E-3</v>
      </c>
      <c r="O15" s="12">
        <v>1.2622685185185187E-3</v>
      </c>
      <c r="Q15" s="25"/>
    </row>
    <row r="16" spans="1:20" ht="33.950000000000003" customHeight="1" x14ac:dyDescent="0.25">
      <c r="A16" s="11"/>
      <c r="B16" s="45"/>
      <c r="C16" s="45"/>
      <c r="D16" s="45"/>
      <c r="E16" s="45"/>
      <c r="F16" s="12"/>
      <c r="G16" s="12"/>
      <c r="H16" s="11" t="s">
        <v>1386</v>
      </c>
      <c r="I16" s="45"/>
      <c r="J16" s="45" t="s">
        <v>14</v>
      </c>
      <c r="K16" s="45" t="s">
        <v>14</v>
      </c>
      <c r="L16" s="45" t="s">
        <v>14</v>
      </c>
      <c r="M16" s="16" t="s">
        <v>14</v>
      </c>
      <c r="N16" s="12">
        <v>1.2601851851851851E-3</v>
      </c>
      <c r="O16" s="12">
        <v>1.2622685185185187E-3</v>
      </c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1382</v>
      </c>
      <c r="I18" s="45"/>
      <c r="J18" s="45"/>
      <c r="K18" s="45"/>
      <c r="L18" s="45" t="s">
        <v>1562</v>
      </c>
      <c r="M18" s="45" t="s">
        <v>834</v>
      </c>
      <c r="N18" s="12" t="s">
        <v>1563</v>
      </c>
      <c r="O18" s="12" t="s">
        <v>1563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1389</v>
      </c>
      <c r="I19" s="45"/>
      <c r="J19" s="45"/>
      <c r="K19" s="45"/>
      <c r="L19" s="45" t="s">
        <v>1596</v>
      </c>
      <c r="M19" s="45" t="s">
        <v>1597</v>
      </c>
      <c r="N19" s="49" t="s">
        <v>1598</v>
      </c>
      <c r="O19" s="12" t="s">
        <v>1599</v>
      </c>
      <c r="Q19" s="98"/>
      <c r="S19" s="98"/>
      <c r="T19" s="98"/>
    </row>
    <row r="20" spans="1:20" ht="33.950000000000003" customHeight="1" x14ac:dyDescent="0.25">
      <c r="A20" s="11" t="s">
        <v>1382</v>
      </c>
      <c r="B20" s="45"/>
      <c r="C20" s="45"/>
      <c r="D20" s="45"/>
      <c r="E20" s="45"/>
      <c r="F20" s="14" t="s">
        <v>1537</v>
      </c>
      <c r="G20" s="14" t="s">
        <v>1537</v>
      </c>
      <c r="H20" s="11"/>
      <c r="I20" s="45"/>
      <c r="J20" s="45"/>
      <c r="K20" s="45"/>
      <c r="L20" s="45"/>
      <c r="M20" s="45"/>
      <c r="N20" s="12"/>
      <c r="O20" s="12"/>
      <c r="Q20" s="98"/>
      <c r="S20" s="98"/>
      <c r="T20" s="98"/>
    </row>
    <row r="21" spans="1:20" ht="33.950000000000003" customHeight="1" x14ac:dyDescent="0.25">
      <c r="A21" s="11" t="s">
        <v>1389</v>
      </c>
      <c r="B21" s="45"/>
      <c r="C21" s="45"/>
      <c r="D21" s="45"/>
      <c r="E21" s="45"/>
      <c r="F21" s="14" t="s">
        <v>1574</v>
      </c>
      <c r="G21" s="50" t="s">
        <v>1574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/>
      <c r="B22" s="45"/>
      <c r="C22" s="45"/>
      <c r="D22" s="45"/>
      <c r="E22" s="45"/>
      <c r="F22" s="14"/>
      <c r="G22" s="14"/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/>
      <c r="B23" s="45"/>
      <c r="C23" s="45"/>
      <c r="D23" s="45"/>
      <c r="E23" s="45"/>
      <c r="F23" s="14"/>
      <c r="G23" s="14"/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/>
      <c r="B24" s="45"/>
      <c r="C24" s="45"/>
      <c r="D24" s="45"/>
      <c r="E24" s="45"/>
      <c r="F24" s="14"/>
      <c r="G24" s="14"/>
      <c r="H24" s="11" t="s">
        <v>1390</v>
      </c>
      <c r="I24" s="45"/>
      <c r="J24" s="45"/>
      <c r="K24" s="45"/>
      <c r="L24" s="45" t="s">
        <v>1564</v>
      </c>
      <c r="M24" s="45" t="s">
        <v>962</v>
      </c>
      <c r="N24" s="49">
        <v>7.8634259259259271E-4</v>
      </c>
      <c r="O24" s="12">
        <v>7.8854166666666667E-4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1389</v>
      </c>
      <c r="I25" s="45"/>
      <c r="J25" s="45"/>
      <c r="K25" s="45"/>
      <c r="L25" s="45" t="s">
        <v>1600</v>
      </c>
      <c r="M25" s="45" t="s">
        <v>1601</v>
      </c>
      <c r="N25" s="12">
        <v>7.8900462962962952E-4</v>
      </c>
      <c r="O25" s="12">
        <v>7.9050925925925936E-4</v>
      </c>
      <c r="Q25" s="98"/>
      <c r="S25" s="98"/>
    </row>
    <row r="26" spans="1:20" ht="33.950000000000003" customHeight="1" x14ac:dyDescent="0.25">
      <c r="A26" s="11"/>
      <c r="B26" s="45"/>
      <c r="C26" s="45"/>
      <c r="D26" s="45"/>
      <c r="E26" s="45"/>
      <c r="F26" s="12"/>
      <c r="G26" s="12"/>
      <c r="H26" s="11"/>
      <c r="I26" s="45"/>
      <c r="J26" s="45"/>
      <c r="K26" s="45"/>
      <c r="L26" s="45"/>
      <c r="M26" s="45"/>
      <c r="N26" s="12"/>
      <c r="O26" s="12"/>
      <c r="Q26" s="198"/>
      <c r="R26" s="198"/>
      <c r="S26" s="198"/>
      <c r="T26" s="198"/>
    </row>
    <row r="27" spans="1:20" ht="33.950000000000003" customHeight="1" x14ac:dyDescent="0.25">
      <c r="A27" s="11"/>
      <c r="B27" s="45"/>
      <c r="C27" s="45"/>
      <c r="D27" s="45"/>
      <c r="E27" s="45"/>
      <c r="F27" s="12"/>
      <c r="G27" s="12"/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943</v>
      </c>
      <c r="I30" s="45"/>
      <c r="J30" s="45"/>
      <c r="K30" s="45"/>
      <c r="L30" s="45"/>
      <c r="M30" s="12"/>
      <c r="N30" s="12"/>
      <c r="O30" s="12"/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 t="s">
        <v>1383</v>
      </c>
      <c r="I31" s="45"/>
      <c r="J31" s="45" t="s">
        <v>1565</v>
      </c>
      <c r="K31" s="45" t="s">
        <v>1519</v>
      </c>
      <c r="L31" s="48" t="s">
        <v>1088</v>
      </c>
      <c r="M31" s="16" t="s">
        <v>1566</v>
      </c>
      <c r="N31" s="12">
        <v>2.5640046296296296E-3</v>
      </c>
      <c r="O31" s="12">
        <v>2.5678240740740739E-3</v>
      </c>
    </row>
    <row r="32" spans="1:20" ht="33.950000000000003" customHeight="1" x14ac:dyDescent="0.25">
      <c r="A32" s="11" t="s">
        <v>1391</v>
      </c>
      <c r="B32" s="45"/>
      <c r="C32" s="45"/>
      <c r="D32" s="45" t="s">
        <v>1498</v>
      </c>
      <c r="E32" s="45" t="s">
        <v>1538</v>
      </c>
      <c r="F32" s="49" t="s">
        <v>1539</v>
      </c>
      <c r="G32" s="12" t="s">
        <v>1540</v>
      </c>
      <c r="H32" s="11" t="s">
        <v>1384</v>
      </c>
      <c r="I32" s="45"/>
      <c r="J32" s="45" t="s">
        <v>1567</v>
      </c>
      <c r="K32" s="45" t="s">
        <v>1568</v>
      </c>
      <c r="L32" s="45" t="s">
        <v>1569</v>
      </c>
      <c r="M32" s="16" t="s">
        <v>1570</v>
      </c>
      <c r="N32" s="12">
        <v>2.5640046296296296E-3</v>
      </c>
      <c r="O32" s="12">
        <v>2.5678240740740739E-3</v>
      </c>
    </row>
    <row r="33" spans="1:15" ht="33.950000000000003" customHeight="1" x14ac:dyDescent="0.25">
      <c r="A33" s="11" t="s">
        <v>1392</v>
      </c>
      <c r="B33" s="45"/>
      <c r="C33" s="45"/>
      <c r="D33" s="45" t="s">
        <v>1498</v>
      </c>
      <c r="E33" s="45" t="s">
        <v>1541</v>
      </c>
      <c r="F33" s="12" t="s">
        <v>1542</v>
      </c>
      <c r="G33" s="12" t="s">
        <v>1543</v>
      </c>
      <c r="H33" s="11" t="s">
        <v>493</v>
      </c>
      <c r="I33" s="45"/>
      <c r="J33" s="45"/>
      <c r="K33" s="45"/>
      <c r="L33" s="45"/>
      <c r="M33" s="16"/>
      <c r="N33" s="12"/>
      <c r="O33" s="12"/>
    </row>
    <row r="34" spans="1:15" ht="33.950000000000003" customHeight="1" x14ac:dyDescent="0.25">
      <c r="A34" s="11" t="s">
        <v>1389</v>
      </c>
      <c r="B34" s="45"/>
      <c r="C34" s="45"/>
      <c r="D34" s="45" t="s">
        <v>1557</v>
      </c>
      <c r="E34" s="45" t="s">
        <v>1575</v>
      </c>
      <c r="F34" s="12" t="s">
        <v>1576</v>
      </c>
      <c r="G34" s="12" t="s">
        <v>1577</v>
      </c>
      <c r="H34" s="11" t="s">
        <v>1385</v>
      </c>
      <c r="I34" s="45"/>
      <c r="J34" s="45" t="s">
        <v>1602</v>
      </c>
      <c r="K34" s="45" t="s">
        <v>1603</v>
      </c>
      <c r="L34" s="45" t="s">
        <v>1604</v>
      </c>
      <c r="M34" s="16" t="s">
        <v>1094</v>
      </c>
      <c r="N34" s="12">
        <v>2.551736111111111E-3</v>
      </c>
      <c r="O34" s="12">
        <v>2.5527777777777779E-3</v>
      </c>
    </row>
    <row r="35" spans="1:15" ht="33.950000000000003" customHeight="1" x14ac:dyDescent="0.25">
      <c r="A35" s="11"/>
      <c r="B35" s="45"/>
      <c r="C35" s="45"/>
      <c r="D35" s="45"/>
      <c r="E35" s="45"/>
      <c r="F35" s="12"/>
      <c r="G35" s="12"/>
      <c r="H35" s="11" t="s">
        <v>1386</v>
      </c>
      <c r="I35" s="45"/>
      <c r="J35" s="45" t="s">
        <v>1605</v>
      </c>
      <c r="K35" s="48" t="s">
        <v>1606</v>
      </c>
      <c r="L35" s="45" t="s">
        <v>1607</v>
      </c>
      <c r="M35" s="176" t="s">
        <v>739</v>
      </c>
      <c r="N35" s="12">
        <v>2.551736111111111E-3</v>
      </c>
      <c r="O35" s="12">
        <v>2.5527777777777779E-3</v>
      </c>
    </row>
    <row r="36" spans="1:15" ht="33.950000000000003" customHeight="1" x14ac:dyDescent="0.25">
      <c r="A36" s="200"/>
      <c r="B36" s="45"/>
      <c r="C36" s="45"/>
      <c r="D36" s="45"/>
      <c r="E36" s="45"/>
      <c r="F36" s="12"/>
      <c r="G36" s="12"/>
      <c r="H36" s="19" t="s">
        <v>1381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62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7109375" customWidth="1"/>
  </cols>
  <sheetData>
    <row r="1" spans="1:9" ht="30" x14ac:dyDescent="0.4">
      <c r="A1" s="53" t="s">
        <v>108</v>
      </c>
      <c r="B1" s="203" t="s">
        <v>114</v>
      </c>
      <c r="C1" s="54"/>
      <c r="D1" s="54"/>
      <c r="E1" s="54"/>
      <c r="F1" s="54"/>
      <c r="G1" s="54"/>
      <c r="H1" s="54"/>
      <c r="I1" s="54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4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 t="s">
        <v>366</v>
      </c>
      <c r="B4" s="24" t="str">
        <f>GIL!B8</f>
        <v>:30.20</v>
      </c>
      <c r="C4" s="24" t="str">
        <f>GIL!C8</f>
        <v>:34.61</v>
      </c>
      <c r="D4" s="24" t="str">
        <f>GIL!D8</f>
        <v>:36.95</v>
      </c>
      <c r="E4" s="24" t="str">
        <f>GIL!E8</f>
        <v>:36.45</v>
      </c>
      <c r="F4" s="25">
        <f>GIL!F8</f>
        <v>1.599652777777778E-3</v>
      </c>
      <c r="G4" s="25" t="str">
        <f>GIL!G8</f>
        <v>NT</v>
      </c>
      <c r="H4" s="54"/>
      <c r="I4" s="54"/>
    </row>
    <row r="5" spans="1:9" ht="18" x14ac:dyDescent="0.25">
      <c r="A5" s="2" t="s">
        <v>418</v>
      </c>
      <c r="B5" s="24" t="str">
        <f>VTP!B8</f>
        <v>:29.72</v>
      </c>
      <c r="C5" s="24" t="str">
        <f>VTP!C8</f>
        <v>:35.68</v>
      </c>
      <c r="D5" s="24" t="str">
        <f>VTP!D8</f>
        <v>:38.24</v>
      </c>
      <c r="E5" s="24" t="str">
        <f>VTP!E8</f>
        <v>:37.17</v>
      </c>
      <c r="F5" s="25">
        <f>VTP!F8</f>
        <v>1.6297453703703706E-3</v>
      </c>
      <c r="G5" s="25">
        <f>VTP!G8</f>
        <v>1.6307870370370367E-3</v>
      </c>
      <c r="H5" s="54"/>
      <c r="I5" s="54"/>
    </row>
    <row r="6" spans="1:9" ht="18" x14ac:dyDescent="0.25">
      <c r="A6" s="2" t="s">
        <v>654</v>
      </c>
      <c r="B6" s="24" t="str">
        <f>PCV!B9</f>
        <v>:30.04</v>
      </c>
      <c r="C6" s="24" t="str">
        <f>PCV!C9</f>
        <v>:36.69</v>
      </c>
      <c r="D6" s="24" t="str">
        <f>PCV!D9</f>
        <v>:38.33</v>
      </c>
      <c r="E6" s="24" t="str">
        <f>PCV!E9</f>
        <v>:37.66</v>
      </c>
      <c r="F6" s="25">
        <f>PCV!F9</f>
        <v>1.651851851851852E-3</v>
      </c>
      <c r="G6" s="25">
        <f>PCV!G9</f>
        <v>1.6510416666666668E-3</v>
      </c>
      <c r="H6" s="54"/>
      <c r="I6" s="54"/>
    </row>
    <row r="7" spans="1:9" ht="18" x14ac:dyDescent="0.25">
      <c r="A7" s="2" t="s">
        <v>657</v>
      </c>
      <c r="B7" s="24" t="str">
        <f>WI!B9</f>
        <v>:30.95</v>
      </c>
      <c r="C7" s="24" t="str">
        <f>WI!C9</f>
        <v>:36.62</v>
      </c>
      <c r="D7" s="24" t="str">
        <f>WI!D9</f>
        <v>:37.21</v>
      </c>
      <c r="E7" s="24" t="str">
        <f>WI!E9</f>
        <v>:35.02</v>
      </c>
      <c r="F7" s="25">
        <f>WI!F9</f>
        <v>1.6180555555555557E-3</v>
      </c>
      <c r="G7" s="25">
        <f>WI!G9</f>
        <v>1.6193287037037038E-3</v>
      </c>
      <c r="H7" s="54"/>
      <c r="I7" s="54"/>
    </row>
    <row r="8" spans="1:9" ht="18" x14ac:dyDescent="0.25">
      <c r="A8" s="2" t="s">
        <v>783</v>
      </c>
      <c r="B8" s="24" t="str">
        <f>DAF!B9</f>
        <v>:31.55</v>
      </c>
      <c r="C8" s="24" t="str">
        <f>DAF!C9</f>
        <v>:37.13</v>
      </c>
      <c r="D8" s="24" t="str">
        <f>DAF!D9</f>
        <v>:37.59</v>
      </c>
      <c r="E8" s="24" t="str">
        <f>DAF!E9</f>
        <v>:36.47</v>
      </c>
      <c r="F8" s="25">
        <f>DAF!F9</f>
        <v>1.6520833333333333E-3</v>
      </c>
      <c r="G8" s="25">
        <f>DAF!G9</f>
        <v>1.6702546296296298E-3</v>
      </c>
      <c r="H8" s="54"/>
      <c r="I8" s="54"/>
    </row>
    <row r="9" spans="1:9" ht="18" x14ac:dyDescent="0.25">
      <c r="A9" s="2" t="s">
        <v>941</v>
      </c>
      <c r="B9" s="24" t="str">
        <f>HIG!B9</f>
        <v>:31.97</v>
      </c>
      <c r="C9" s="24" t="str">
        <f>HIG!C9</f>
        <v>:36.77</v>
      </c>
      <c r="D9" s="24" t="str">
        <f>HIG!D9</f>
        <v>:37.92</v>
      </c>
      <c r="E9" s="24" t="str">
        <f>HIG!E9</f>
        <v>:36.71</v>
      </c>
      <c r="F9" s="25">
        <f>HIG!F9</f>
        <v>1.659375E-3</v>
      </c>
      <c r="G9" s="25">
        <f>HIG!G9</f>
        <v>1.6525462962962963E-3</v>
      </c>
      <c r="H9" s="54"/>
      <c r="I9" s="54"/>
    </row>
    <row r="10" spans="1:9" ht="18" x14ac:dyDescent="0.25">
      <c r="A10" s="2" t="s">
        <v>1157</v>
      </c>
      <c r="B10" s="24" t="str">
        <f>SPAJ!B9</f>
        <v>:29.56</v>
      </c>
      <c r="C10" s="24" t="str">
        <f>SPAJ!C9</f>
        <v>:34.57</v>
      </c>
      <c r="D10" s="24" t="str">
        <f>SPAJ!D9</f>
        <v>:37.57</v>
      </c>
      <c r="E10" s="24" t="str">
        <f>SPAJ!E9</f>
        <v>:33.96</v>
      </c>
      <c r="F10" s="25">
        <f>SPAJ!F9</f>
        <v>1.5701388888888889E-3</v>
      </c>
      <c r="G10" s="25">
        <f>SPAJ!G9</f>
        <v>1.5756944444444447E-3</v>
      </c>
      <c r="H10" s="54"/>
      <c r="I10" s="54"/>
    </row>
    <row r="11" spans="1:9" ht="18" x14ac:dyDescent="0.25">
      <c r="A11" s="2" t="s">
        <v>1230</v>
      </c>
      <c r="B11" s="24" t="str">
        <f>SSI!B8</f>
        <v>:30.35</v>
      </c>
      <c r="C11" s="24" t="str">
        <f>SSI!C8</f>
        <v>:33.17</v>
      </c>
      <c r="D11" s="24" t="str">
        <f>SSI!D8</f>
        <v>:35.09</v>
      </c>
      <c r="E11" s="24" t="str">
        <f>SSI!E8</f>
        <v>:34.23</v>
      </c>
      <c r="F11" s="25">
        <f>SSI!F8</f>
        <v>1.5375E-3</v>
      </c>
      <c r="G11" s="25">
        <f>SSI!G8</f>
        <v>1.5366898148148147E-3</v>
      </c>
      <c r="H11" s="54"/>
      <c r="I11" s="54"/>
    </row>
    <row r="12" spans="1:9" ht="18" x14ac:dyDescent="0.25">
      <c r="A12" s="102" t="s">
        <v>1379</v>
      </c>
      <c r="B12" s="24" t="str">
        <f>SAN!B10</f>
        <v>:28.22</v>
      </c>
      <c r="C12" s="24" t="str">
        <f>SAN!C10</f>
        <v>:33.52</v>
      </c>
      <c r="D12" s="24" t="str">
        <f>SAN!D10</f>
        <v>:36.64</v>
      </c>
      <c r="E12" s="24" t="str">
        <f>SAN!E10</f>
        <v>:35.20</v>
      </c>
      <c r="F12" s="25">
        <f>SAN!F10</f>
        <v>1.5460648148148146E-3</v>
      </c>
      <c r="G12" s="25">
        <f>SAN!G10</f>
        <v>1.5496527777777776E-3</v>
      </c>
      <c r="H12" s="54"/>
      <c r="I12" s="54"/>
    </row>
    <row r="13" spans="1:9" ht="18" x14ac:dyDescent="0.25">
      <c r="A13" s="2"/>
      <c r="B13" s="24"/>
      <c r="C13" s="24"/>
      <c r="D13" s="24"/>
      <c r="E13" s="24"/>
      <c r="F13" s="5"/>
      <c r="G13" s="5"/>
      <c r="H13" s="54"/>
      <c r="I13" s="54"/>
    </row>
    <row r="14" spans="1:9" ht="18" x14ac:dyDescent="0.25">
      <c r="A14" s="56" t="s">
        <v>1</v>
      </c>
      <c r="B14" s="57" t="s">
        <v>44</v>
      </c>
      <c r="C14" s="57" t="s">
        <v>42</v>
      </c>
      <c r="D14" s="57" t="s">
        <v>43</v>
      </c>
      <c r="E14" s="57" t="s">
        <v>45</v>
      </c>
      <c r="F14" s="57" t="s">
        <v>58</v>
      </c>
      <c r="G14" s="57" t="s">
        <v>89</v>
      </c>
      <c r="H14" s="54"/>
      <c r="I14" s="54"/>
    </row>
    <row r="15" spans="1:9" ht="18" x14ac:dyDescent="0.25">
      <c r="A15" s="2"/>
      <c r="B15" s="24"/>
      <c r="C15" s="24"/>
      <c r="D15" s="24"/>
      <c r="E15" s="24"/>
      <c r="F15" s="5"/>
      <c r="G15" s="5"/>
      <c r="H15" s="54"/>
      <c r="I15" s="54"/>
    </row>
    <row r="16" spans="1:9" ht="18" x14ac:dyDescent="0.25">
      <c r="A16" s="2"/>
      <c r="B16" s="24"/>
      <c r="C16" s="24"/>
      <c r="D16" s="24"/>
      <c r="E16" s="24"/>
      <c r="F16" s="5"/>
      <c r="G16" s="5"/>
      <c r="H16" s="54"/>
      <c r="I16" s="54"/>
    </row>
    <row r="17" spans="1:9" ht="18" x14ac:dyDescent="0.25">
      <c r="A17" s="56" t="s">
        <v>100</v>
      </c>
      <c r="B17" s="57" t="s">
        <v>58</v>
      </c>
      <c r="C17" s="57" t="s">
        <v>89</v>
      </c>
      <c r="D17" s="57"/>
      <c r="E17" s="57"/>
      <c r="F17" s="57"/>
      <c r="G17" s="57"/>
      <c r="H17" s="54"/>
      <c r="I17" s="54"/>
    </row>
    <row r="18" spans="1:9" ht="18" x14ac:dyDescent="0.25">
      <c r="A18" s="2" t="s">
        <v>1050</v>
      </c>
      <c r="B18" s="5" t="str">
        <f>GCS!F21</f>
        <v>:29.87</v>
      </c>
      <c r="C18" s="5" t="str">
        <f>GCS!G21</f>
        <v>:29.56</v>
      </c>
      <c r="D18" s="54"/>
      <c r="E18" s="54"/>
      <c r="F18" s="54"/>
      <c r="G18" s="54"/>
      <c r="H18" s="54"/>
      <c r="I18" s="54"/>
    </row>
    <row r="19" spans="1:9" ht="18" x14ac:dyDescent="0.25">
      <c r="A19" s="2"/>
      <c r="B19" s="5"/>
      <c r="C19" s="5"/>
      <c r="D19" s="54"/>
      <c r="E19" s="54"/>
      <c r="F19" s="54"/>
      <c r="G19" s="54"/>
      <c r="H19" s="54"/>
      <c r="I19" s="54"/>
    </row>
    <row r="20" spans="1:9" ht="18" x14ac:dyDescent="0.25">
      <c r="A20" s="56" t="s">
        <v>101</v>
      </c>
      <c r="B20" s="57" t="s">
        <v>80</v>
      </c>
      <c r="C20" s="57" t="s">
        <v>81</v>
      </c>
      <c r="D20" s="57" t="s">
        <v>58</v>
      </c>
      <c r="E20" s="57" t="s">
        <v>89</v>
      </c>
      <c r="F20" s="57"/>
      <c r="G20" s="57"/>
      <c r="H20" s="54"/>
      <c r="I20" s="54"/>
    </row>
    <row r="21" spans="1:9" ht="18" x14ac:dyDescent="0.25">
      <c r="A21" s="2"/>
      <c r="B21" s="24"/>
      <c r="C21" s="24"/>
      <c r="D21" s="5"/>
      <c r="E21" s="5"/>
      <c r="F21" s="54"/>
      <c r="G21" s="54"/>
      <c r="H21" s="54"/>
      <c r="I21" s="54"/>
    </row>
    <row r="22" spans="1:9" ht="18" x14ac:dyDescent="0.25">
      <c r="A22" s="2"/>
      <c r="B22" s="24"/>
      <c r="C22" s="24"/>
      <c r="D22" s="5"/>
      <c r="E22" s="5"/>
      <c r="F22" s="54"/>
      <c r="G22" s="54"/>
      <c r="H22" s="54"/>
      <c r="I22" s="54"/>
    </row>
    <row r="23" spans="1:9" ht="18" x14ac:dyDescent="0.25">
      <c r="A23" s="56" t="s">
        <v>102</v>
      </c>
      <c r="B23" s="240" t="s">
        <v>80</v>
      </c>
      <c r="C23" s="240" t="s">
        <v>81</v>
      </c>
      <c r="D23" s="57" t="s">
        <v>58</v>
      </c>
      <c r="E23" s="57" t="s">
        <v>89</v>
      </c>
      <c r="F23" s="57"/>
      <c r="G23" s="57"/>
      <c r="H23" s="54"/>
      <c r="I23" s="54"/>
    </row>
    <row r="24" spans="1:9" ht="18" x14ac:dyDescent="0.25">
      <c r="A24" s="2" t="s">
        <v>657</v>
      </c>
      <c r="B24" s="24" t="str">
        <f>WI!D33</f>
        <v>:30.23</v>
      </c>
      <c r="C24" s="24" t="str">
        <f>WI!E33</f>
        <v>:34.75</v>
      </c>
      <c r="D24" s="25">
        <f>WI!F33</f>
        <v>7.5208333333333334E-4</v>
      </c>
      <c r="E24" s="25">
        <f>WI!G33</f>
        <v>7.5335648148148148E-4</v>
      </c>
      <c r="F24" s="54"/>
      <c r="G24" s="54"/>
      <c r="H24" s="54"/>
      <c r="I24" s="54"/>
    </row>
    <row r="25" spans="1:9" ht="18" x14ac:dyDescent="0.25">
      <c r="A25" s="2" t="s">
        <v>1050</v>
      </c>
      <c r="B25" s="24" t="str">
        <f>GCS!D32</f>
        <v>:29.38</v>
      </c>
      <c r="C25" s="24" t="str">
        <f>GCS!E32</f>
        <v>:34.04</v>
      </c>
      <c r="D25" s="25">
        <f>GCS!F32</f>
        <v>7.3402777777777778E-4</v>
      </c>
      <c r="E25" s="25">
        <f>GCS!G32</f>
        <v>7.303240740740741E-4</v>
      </c>
      <c r="F25" s="54"/>
      <c r="G25" s="54"/>
      <c r="H25" s="54"/>
      <c r="I25" s="54"/>
    </row>
    <row r="26" spans="1:9" ht="18" x14ac:dyDescent="0.25">
      <c r="A26" s="2"/>
      <c r="B26" s="24"/>
      <c r="C26" s="24"/>
      <c r="D26" s="5"/>
      <c r="E26" s="5"/>
      <c r="F26" s="54"/>
      <c r="G26" s="54"/>
      <c r="H26" s="54"/>
      <c r="I26" s="54"/>
    </row>
    <row r="27" spans="1:9" ht="18" x14ac:dyDescent="0.25">
      <c r="A27" s="56" t="s">
        <v>103</v>
      </c>
      <c r="B27" s="57" t="s">
        <v>74</v>
      </c>
      <c r="C27" s="57" t="s">
        <v>75</v>
      </c>
      <c r="D27" s="57" t="s">
        <v>76</v>
      </c>
      <c r="E27" s="57" t="s">
        <v>77</v>
      </c>
      <c r="F27" s="57" t="s">
        <v>78</v>
      </c>
      <c r="G27" s="57" t="s">
        <v>58</v>
      </c>
      <c r="H27" s="57" t="s">
        <v>89</v>
      </c>
      <c r="I27" s="54"/>
    </row>
    <row r="28" spans="1:9" ht="18" x14ac:dyDescent="0.25">
      <c r="A28" s="2" t="s">
        <v>366</v>
      </c>
      <c r="B28" s="24">
        <f>GIL!I2</f>
        <v>8.2569444444444444E-4</v>
      </c>
      <c r="C28" s="24">
        <f>GIL!J2</f>
        <v>9.424768518518519E-4</v>
      </c>
      <c r="D28" s="24">
        <f>GIL!K2</f>
        <v>9.6377314814814806E-4</v>
      </c>
      <c r="E28" s="24">
        <f>GIL!L2</f>
        <v>9.8043981481481485E-4</v>
      </c>
      <c r="F28" s="24">
        <f>GIL!M2</f>
        <v>9.5439814814814823E-4</v>
      </c>
      <c r="G28" s="25">
        <f>GIL!N2</f>
        <v>4.6670138888888881E-3</v>
      </c>
      <c r="H28" s="25" t="str">
        <f>GIL!O2</f>
        <v>NT</v>
      </c>
      <c r="I28" s="54"/>
    </row>
    <row r="29" spans="1:9" ht="18" x14ac:dyDescent="0.25">
      <c r="A29" s="2" t="s">
        <v>418</v>
      </c>
      <c r="B29" s="24" t="str">
        <f>VTP!I2</f>
        <v>:32.87</v>
      </c>
      <c r="C29" s="24" t="str">
        <f>VTP!J2</f>
        <v>:39.89</v>
      </c>
      <c r="D29" s="24" t="str">
        <f>VTP!K2</f>
        <v>:39.95</v>
      </c>
      <c r="E29" s="24" t="str">
        <f>VTP!L2</f>
        <v>:41.88</v>
      </c>
      <c r="F29" s="24" t="str">
        <f>VTP!M2</f>
        <v>:42.58</v>
      </c>
      <c r="G29" s="25">
        <f>VTP!N2</f>
        <v>4.6300925925925928E-3</v>
      </c>
      <c r="H29" s="25">
        <f>VTP!O2</f>
        <v>4.6340277777777777E-3</v>
      </c>
      <c r="I29" s="54"/>
    </row>
    <row r="30" spans="1:9" ht="18" x14ac:dyDescent="0.25">
      <c r="A30" s="2"/>
      <c r="B30" s="24" t="str">
        <f>VTP!I3</f>
        <v>:40.06</v>
      </c>
      <c r="C30" s="24" t="str">
        <f>VTP!J3</f>
        <v>:40.87</v>
      </c>
      <c r="D30" s="24" t="str">
        <f>VTP!K3</f>
        <v>:41.08</v>
      </c>
      <c r="E30" s="24" t="str">
        <f>VTP!L3</f>
        <v>:42.57</v>
      </c>
      <c r="F30" s="24" t="str">
        <f>VTP!M3</f>
        <v>:38.29</v>
      </c>
      <c r="G30" s="25"/>
      <c r="H30" s="25"/>
      <c r="I30" s="54"/>
    </row>
    <row r="31" spans="1:9" ht="18" x14ac:dyDescent="0.25">
      <c r="A31" s="2" t="s">
        <v>654</v>
      </c>
      <c r="B31" s="24" t="str">
        <f>PCV!I4</f>
        <v>:35.22</v>
      </c>
      <c r="C31" s="24" t="str">
        <f>PCV!J4</f>
        <v>:39.64</v>
      </c>
      <c r="D31" s="24" t="str">
        <f>PCV!K4</f>
        <v>:41.01</v>
      </c>
      <c r="E31" s="24" t="str">
        <f>PCV!L4</f>
        <v>:40.88</v>
      </c>
      <c r="F31" s="24" t="str">
        <f>PCV!M4</f>
        <v>:42.01</v>
      </c>
      <c r="G31" s="25">
        <f>PCV!N4</f>
        <v>4.6156249999999999E-3</v>
      </c>
      <c r="H31" s="25">
        <f>PCV!O4</f>
        <v>4.617708333333333E-3</v>
      </c>
      <c r="I31" s="54"/>
    </row>
    <row r="32" spans="1:9" ht="18" x14ac:dyDescent="0.25">
      <c r="A32" s="2"/>
      <c r="B32" s="24" t="str">
        <f>PCV!I5</f>
        <v>:37.11</v>
      </c>
      <c r="C32" s="24" t="str">
        <f>PCV!J5</f>
        <v>:40.18</v>
      </c>
      <c r="D32" s="24" t="str">
        <f>PCV!K5</f>
        <v>:39.86</v>
      </c>
      <c r="E32" s="24" t="str">
        <f>PCV!L5</f>
        <v>:40.98</v>
      </c>
      <c r="F32" s="24" t="str">
        <f>PCV!M5</f>
        <v>:41.90</v>
      </c>
      <c r="G32" s="25"/>
      <c r="H32" s="25"/>
      <c r="I32" s="54"/>
    </row>
    <row r="33" spans="1:9" ht="18" x14ac:dyDescent="0.25">
      <c r="A33" s="2" t="s">
        <v>783</v>
      </c>
      <c r="B33" s="24" t="str">
        <f>DAF!I4</f>
        <v>:32.49</v>
      </c>
      <c r="C33" s="24" t="str">
        <f>DAF!J4</f>
        <v>:37.94</v>
      </c>
      <c r="D33" s="24" t="str">
        <f>DAF!K4</f>
        <v>:38.19</v>
      </c>
      <c r="E33" s="24" t="str">
        <f>DAF!L4</f>
        <v>:40.02</v>
      </c>
      <c r="F33" s="24" t="str">
        <f>DAF!M4</f>
        <v>:41.37</v>
      </c>
      <c r="G33" s="25">
        <f>DAF!N4</f>
        <v>4.4324074074074066E-3</v>
      </c>
      <c r="H33" s="25">
        <f>DAF!O4</f>
        <v>4.4357638888888893E-3</v>
      </c>
      <c r="I33" s="54"/>
    </row>
    <row r="34" spans="1:9" ht="18" x14ac:dyDescent="0.25">
      <c r="A34" s="2"/>
      <c r="B34" s="24" t="str">
        <f>DAF!I5</f>
        <v>:37.37</v>
      </c>
      <c r="C34" s="24" t="str">
        <f>DAF!J5</f>
        <v>:37.71</v>
      </c>
      <c r="D34" s="24" t="str">
        <f>DAF!K5</f>
        <v>:40.51</v>
      </c>
      <c r="E34" s="24" t="str">
        <f>DAF!L5</f>
        <v>:40.01</v>
      </c>
      <c r="F34" s="24" t="str">
        <f>DAF!M5</f>
        <v>:37.35</v>
      </c>
      <c r="G34" s="25"/>
      <c r="H34" s="25"/>
      <c r="I34" s="54"/>
    </row>
    <row r="35" spans="1:9" ht="18" x14ac:dyDescent="0.25">
      <c r="A35" s="2" t="s">
        <v>941</v>
      </c>
      <c r="B35" s="24" t="str">
        <f>HIG!I4</f>
        <v>:33.29</v>
      </c>
      <c r="C35" s="24" t="str">
        <f>HIG!J4</f>
        <v>:38.81</v>
      </c>
      <c r="D35" s="24" t="str">
        <f>HIG!K4</f>
        <v>:38.29</v>
      </c>
      <c r="E35" s="24" t="str">
        <f>HIG!L4</f>
        <v>:40.95</v>
      </c>
      <c r="F35" s="24" t="str">
        <f>HIG!M4</f>
        <v>:41.43</v>
      </c>
      <c r="G35" s="25">
        <f>HIG!N4</f>
        <v>4.4896990740740739E-3</v>
      </c>
      <c r="H35" s="25">
        <f>HIG!O4</f>
        <v>4.486342592592593E-3</v>
      </c>
      <c r="I35" s="54"/>
    </row>
    <row r="36" spans="1:9" ht="18" x14ac:dyDescent="0.25">
      <c r="A36" s="2"/>
      <c r="B36" s="24" t="str">
        <f>HIG!I5</f>
        <v>:36.65</v>
      </c>
      <c r="C36" s="24" t="str">
        <f>HIG!J5</f>
        <v>:38.25</v>
      </c>
      <c r="D36" s="24" t="str">
        <f>HIG!K5</f>
        <v>:40.50</v>
      </c>
      <c r="E36" s="24" t="str">
        <f>HIG!L5</f>
        <v>:41.26</v>
      </c>
      <c r="F36" s="24" t="str">
        <f>HIG!M5</f>
        <v>:38.48</v>
      </c>
      <c r="G36" s="25"/>
      <c r="H36" s="25"/>
      <c r="I36" s="54"/>
    </row>
    <row r="37" spans="1:9" ht="18" x14ac:dyDescent="0.25">
      <c r="A37" s="2" t="s">
        <v>1157</v>
      </c>
      <c r="B37" s="24" t="str">
        <f>SPAJ!I4</f>
        <v>:32.67</v>
      </c>
      <c r="C37" s="24" t="str">
        <f>SPAJ!J4</f>
        <v>:37.33</v>
      </c>
      <c r="D37" s="24" t="str">
        <f>SPAJ!K4</f>
        <v>:39.39</v>
      </c>
      <c r="E37" s="24" t="str">
        <f>SPAJ!L4</f>
        <v>:39.71</v>
      </c>
      <c r="F37" s="24" t="str">
        <f>SPAJ!M4</f>
        <v>:39.05</v>
      </c>
      <c r="G37" s="25">
        <f>SPAJ!N4</f>
        <v>4.353819444444444E-3</v>
      </c>
      <c r="H37" s="25">
        <f>SPAJ!O4</f>
        <v>4.353819444444444E-3</v>
      </c>
      <c r="I37" s="54"/>
    </row>
    <row r="38" spans="1:9" ht="18" x14ac:dyDescent="0.25">
      <c r="A38" s="2"/>
      <c r="B38" s="24" t="str">
        <f>SPAJ!I5</f>
        <v>:35.75</v>
      </c>
      <c r="C38" s="24" t="str">
        <f>SPAJ!J5</f>
        <v>:36.94</v>
      </c>
      <c r="D38" s="24" t="str">
        <f>SPAJ!K5</f>
        <v>:37.68</v>
      </c>
      <c r="E38" s="24" t="str">
        <f>SPAJ!L5</f>
        <v>:39.95</v>
      </c>
      <c r="F38" s="24" t="str">
        <f>SPAJ!M5</f>
        <v>:37.70</v>
      </c>
      <c r="G38" s="25"/>
      <c r="H38" s="25"/>
      <c r="I38" s="54"/>
    </row>
    <row r="39" spans="1:9" ht="18" x14ac:dyDescent="0.25">
      <c r="A39" s="2" t="s">
        <v>1230</v>
      </c>
      <c r="B39" s="24" t="str">
        <f>SSI!I4</f>
        <v>:29.18</v>
      </c>
      <c r="C39" s="24" t="str">
        <f>SSI!J4</f>
        <v>:35.90</v>
      </c>
      <c r="D39" s="24" t="str">
        <f>SSI!K4</f>
        <v>:36.71</v>
      </c>
      <c r="E39" s="24" t="str">
        <f>SSI!L4</f>
        <v>:37.41</v>
      </c>
      <c r="F39" s="24" t="str">
        <f>SSI!M4</f>
        <v>:37.61</v>
      </c>
      <c r="G39" s="25">
        <f>SSI!N4</f>
        <v>4.1412037037037034E-3</v>
      </c>
      <c r="H39" s="25">
        <f>SSI!O4</f>
        <v>4.1437500000000007E-3</v>
      </c>
      <c r="I39" s="54"/>
    </row>
    <row r="40" spans="1:9" ht="18" x14ac:dyDescent="0.25">
      <c r="A40" s="2"/>
      <c r="B40" s="24" t="str">
        <f>SSI!I5</f>
        <v>:34.25</v>
      </c>
      <c r="C40" s="24" t="str">
        <f>SSI!J5</f>
        <v>:35.76</v>
      </c>
      <c r="D40" s="24" t="str">
        <f>SSI!K5</f>
        <v>:37.37</v>
      </c>
      <c r="E40" s="24" t="str">
        <f>SSI!L5</f>
        <v>:38.02</v>
      </c>
      <c r="F40" s="24" t="str">
        <f>SSI!M5</f>
        <v>:35.59</v>
      </c>
      <c r="G40" s="25"/>
      <c r="H40" s="25"/>
      <c r="I40" s="54"/>
    </row>
    <row r="41" spans="1:9" ht="18" x14ac:dyDescent="0.25">
      <c r="A41" s="102" t="s">
        <v>1379</v>
      </c>
      <c r="B41" s="24" t="str">
        <f>SAN!I4</f>
        <v>:29.31</v>
      </c>
      <c r="C41" s="24" t="str">
        <f>SAN!J4</f>
        <v>:35.00</v>
      </c>
      <c r="D41" s="24" t="str">
        <f>SAN!K4</f>
        <v>:36.42</v>
      </c>
      <c r="E41" s="24" t="str">
        <f>SAN!L4</f>
        <v>:36.64</v>
      </c>
      <c r="F41" s="24" t="str">
        <f>SAN!M4</f>
        <v>:36.90</v>
      </c>
      <c r="G41" s="25">
        <f>SAN!N4</f>
        <v>4.0599537037037036E-3</v>
      </c>
      <c r="H41" s="25">
        <f>SAN!O4</f>
        <v>4.0635416666666667E-3</v>
      </c>
      <c r="I41" s="54"/>
    </row>
    <row r="42" spans="1:9" ht="18" x14ac:dyDescent="0.25">
      <c r="A42" s="2"/>
      <c r="B42" s="24" t="str">
        <f>SAN!I5</f>
        <v>:31.28</v>
      </c>
      <c r="C42" s="24" t="str">
        <f>SAN!J5</f>
        <v>:35.19</v>
      </c>
      <c r="D42" s="24" t="str">
        <f>SAN!K5</f>
        <v>:36.61</v>
      </c>
      <c r="E42" s="24" t="str">
        <f>SAN!L5</f>
        <v>:37.33</v>
      </c>
      <c r="F42" s="24" t="str">
        <f>SAN!M5</f>
        <v>:35.27</v>
      </c>
      <c r="G42" s="25"/>
      <c r="H42" s="25"/>
      <c r="I42" s="54"/>
    </row>
    <row r="43" spans="1:9" ht="18" x14ac:dyDescent="0.25">
      <c r="A43" s="2" t="s">
        <v>1381</v>
      </c>
      <c r="B43" s="24" t="str">
        <f>AZ!I6</f>
        <v>:28.96</v>
      </c>
      <c r="C43" s="24" t="str">
        <f>AZ!J6</f>
        <v>:33.85</v>
      </c>
      <c r="D43" s="24" t="str">
        <f>AZ!K6</f>
        <v>:34.58</v>
      </c>
      <c r="E43" s="24" t="str">
        <f>AZ!L6</f>
        <v>:36.01</v>
      </c>
      <c r="F43" s="24" t="str">
        <f>AZ!M6</f>
        <v>:37.21</v>
      </c>
      <c r="G43" s="25">
        <f>AZ!N6</f>
        <v>3.985300925925926E-3</v>
      </c>
      <c r="H43" s="25">
        <f>AZ!O6</f>
        <v>3.9893518518518516E-3</v>
      </c>
      <c r="I43" s="54"/>
    </row>
    <row r="44" spans="1:9" ht="18" x14ac:dyDescent="0.25">
      <c r="A44" s="2"/>
      <c r="B44" s="24" t="str">
        <f>AZ!I7</f>
        <v>:31.93</v>
      </c>
      <c r="C44" s="24" t="str">
        <f>AZ!J7</f>
        <v>:34.84</v>
      </c>
      <c r="D44" s="24" t="str">
        <f>AZ!K7</f>
        <v>:36.13</v>
      </c>
      <c r="E44" s="24" t="str">
        <f>AZ!L7</f>
        <v>:36.45</v>
      </c>
      <c r="F44" s="24" t="str">
        <f>AZ!M7</f>
        <v>:34.37</v>
      </c>
      <c r="G44" s="25"/>
      <c r="H44" s="25"/>
      <c r="I44" s="54"/>
    </row>
    <row r="45" spans="1:9" ht="18" x14ac:dyDescent="0.25">
      <c r="A45" s="2" t="s">
        <v>1381</v>
      </c>
      <c r="B45" s="24" t="str">
        <f>AZ!I8</f>
        <v>:28.81</v>
      </c>
      <c r="C45" s="24" t="str">
        <f>AZ!J8</f>
        <v>:33.91</v>
      </c>
      <c r="D45" s="24" t="str">
        <f>AZ!K8</f>
        <v>:35.14</v>
      </c>
      <c r="E45" s="24" t="str">
        <f>AZ!L8</f>
        <v>:36.19</v>
      </c>
      <c r="F45" s="24" t="str">
        <f>AZ!M8</f>
        <v>:35.73</v>
      </c>
      <c r="G45" s="25">
        <f>AZ!N8</f>
        <v>3.9831018518518523E-3</v>
      </c>
      <c r="H45" s="25">
        <f>AZ!O8</f>
        <v>3.9906250000000002E-3</v>
      </c>
      <c r="I45" s="54"/>
    </row>
    <row r="46" spans="1:9" ht="18" x14ac:dyDescent="0.25">
      <c r="A46" s="2"/>
      <c r="B46" s="24" t="str">
        <f>AZ!I9</f>
        <v>:32.04</v>
      </c>
      <c r="C46" s="24" t="str">
        <f>AZ!J9</f>
        <v>:34.86</v>
      </c>
      <c r="D46" s="24" t="str">
        <f>AZ!K9</f>
        <v>:35.14</v>
      </c>
      <c r="E46" s="24" t="str">
        <f>AZ!L9</f>
        <v>:36.73</v>
      </c>
      <c r="F46" s="24" t="str">
        <f>AZ!M9</f>
        <v>:36.62</v>
      </c>
      <c r="G46" s="25"/>
      <c r="H46" s="25"/>
      <c r="I46" s="54"/>
    </row>
    <row r="47" spans="1:9" ht="18" x14ac:dyDescent="0.25">
      <c r="A47" s="2"/>
      <c r="B47" s="24"/>
      <c r="C47" s="24"/>
      <c r="D47" s="24"/>
      <c r="E47" s="24"/>
      <c r="F47" s="24"/>
      <c r="G47" s="5"/>
      <c r="H47" s="5"/>
      <c r="I47" s="54"/>
    </row>
    <row r="48" spans="1:9" ht="18" x14ac:dyDescent="0.25">
      <c r="A48" s="56" t="s">
        <v>104</v>
      </c>
      <c r="B48" s="57" t="s">
        <v>80</v>
      </c>
      <c r="C48" s="57" t="s">
        <v>81</v>
      </c>
      <c r="D48" s="57" t="s">
        <v>58</v>
      </c>
      <c r="E48" s="57" t="s">
        <v>89</v>
      </c>
      <c r="F48" s="57"/>
      <c r="G48" s="57"/>
      <c r="H48" s="54"/>
      <c r="I48" s="54"/>
    </row>
    <row r="49" spans="1:11" ht="18" x14ac:dyDescent="0.25">
      <c r="A49" s="2"/>
      <c r="B49" s="24"/>
      <c r="C49" s="24"/>
      <c r="D49" s="5"/>
      <c r="E49" s="5"/>
      <c r="F49" s="54"/>
      <c r="G49" s="54"/>
      <c r="H49" s="54"/>
      <c r="I49" s="54"/>
    </row>
    <row r="50" spans="1:11" ht="18" x14ac:dyDescent="0.25">
      <c r="A50" s="2"/>
      <c r="B50" s="24"/>
      <c r="C50" s="24"/>
      <c r="D50" s="5"/>
      <c r="E50" s="5"/>
      <c r="F50" s="54"/>
      <c r="G50" s="54"/>
      <c r="H50" s="54"/>
      <c r="I50" s="54"/>
    </row>
    <row r="51" spans="1:11" ht="18" x14ac:dyDescent="0.25">
      <c r="A51" s="56" t="s">
        <v>105</v>
      </c>
      <c r="B51" s="57" t="s">
        <v>80</v>
      </c>
      <c r="C51" s="57" t="s">
        <v>81</v>
      </c>
      <c r="D51" s="57" t="s">
        <v>58</v>
      </c>
      <c r="E51" s="57" t="s">
        <v>89</v>
      </c>
      <c r="F51" s="57"/>
      <c r="G51" s="57"/>
      <c r="H51" s="54"/>
      <c r="I51" s="54"/>
    </row>
    <row r="52" spans="1:11" ht="18" x14ac:dyDescent="0.25">
      <c r="A52" s="56"/>
      <c r="B52" s="24"/>
      <c r="C52" s="24"/>
      <c r="D52" s="5"/>
      <c r="E52" s="5"/>
      <c r="F52" s="57"/>
      <c r="G52" s="57"/>
      <c r="H52" s="54"/>
      <c r="I52" s="54"/>
    </row>
    <row r="53" spans="1:11" ht="18.75" thickBot="1" x14ac:dyDescent="0.3">
      <c r="A53" s="56"/>
      <c r="B53" s="24"/>
      <c r="C53" s="24"/>
      <c r="D53" s="5"/>
      <c r="E53" s="5"/>
      <c r="F53" s="57"/>
      <c r="G53" s="57"/>
      <c r="H53" s="54"/>
      <c r="I53" s="54"/>
    </row>
    <row r="54" spans="1:11" ht="18.75" thickBot="1" x14ac:dyDescent="0.3">
      <c r="A54" s="204" t="s">
        <v>1393</v>
      </c>
      <c r="B54" s="205"/>
      <c r="C54" s="205"/>
      <c r="D54" s="205"/>
      <c r="E54" s="205"/>
      <c r="F54" s="205"/>
      <c r="G54" s="205"/>
      <c r="H54" s="206"/>
      <c r="I54" s="206"/>
      <c r="J54" s="207"/>
      <c r="K54" s="208"/>
    </row>
    <row r="55" spans="1:11" ht="18" x14ac:dyDescent="0.25">
      <c r="A55" s="209" t="s">
        <v>0</v>
      </c>
      <c r="B55" s="210" t="s">
        <v>2</v>
      </c>
      <c r="C55" s="210" t="s">
        <v>1</v>
      </c>
      <c r="D55" s="210" t="s">
        <v>3</v>
      </c>
      <c r="E55" s="211" t="s">
        <v>9</v>
      </c>
      <c r="F55" s="211" t="s">
        <v>4</v>
      </c>
      <c r="G55" s="211" t="s">
        <v>5</v>
      </c>
      <c r="H55" s="211" t="s">
        <v>10</v>
      </c>
      <c r="I55" s="211" t="s">
        <v>6</v>
      </c>
      <c r="J55" s="211" t="s">
        <v>7</v>
      </c>
      <c r="K55" s="212" t="s">
        <v>8</v>
      </c>
    </row>
    <row r="56" spans="1:11" ht="18" x14ac:dyDescent="0.25">
      <c r="A56" s="7" t="s">
        <v>110</v>
      </c>
      <c r="B56" s="58" t="s">
        <v>117</v>
      </c>
      <c r="C56" s="58" t="s">
        <v>118</v>
      </c>
      <c r="D56" s="58" t="s">
        <v>119</v>
      </c>
      <c r="E56" s="58" t="s">
        <v>14</v>
      </c>
      <c r="F56" s="58" t="s">
        <v>120</v>
      </c>
      <c r="G56" s="58" t="s">
        <v>121</v>
      </c>
      <c r="H56" s="58" t="s">
        <v>14</v>
      </c>
      <c r="I56" s="58" t="s">
        <v>122</v>
      </c>
      <c r="J56" s="58" t="s">
        <v>123</v>
      </c>
      <c r="K56" s="59" t="s">
        <v>124</v>
      </c>
    </row>
    <row r="57" spans="1:11" ht="18" x14ac:dyDescent="0.25">
      <c r="A57" s="7" t="s">
        <v>112</v>
      </c>
      <c r="B57" s="58" t="s">
        <v>94</v>
      </c>
      <c r="C57" s="58" t="s">
        <v>47</v>
      </c>
      <c r="D57" s="58" t="s">
        <v>30</v>
      </c>
      <c r="E57" s="58" t="s">
        <v>1394</v>
      </c>
      <c r="F57" s="58" t="s">
        <v>31</v>
      </c>
      <c r="G57" s="58" t="s">
        <v>92</v>
      </c>
      <c r="H57" s="58" t="s">
        <v>1395</v>
      </c>
      <c r="I57" s="58" t="s">
        <v>96</v>
      </c>
      <c r="J57" s="58" t="s">
        <v>50</v>
      </c>
      <c r="K57" s="59" t="s">
        <v>67</v>
      </c>
    </row>
    <row r="58" spans="1:11" ht="18.75" thickBot="1" x14ac:dyDescent="0.3">
      <c r="A58" s="8" t="s">
        <v>114</v>
      </c>
      <c r="B58" s="162" t="str">
        <f>BT!C3</f>
        <v>2:12.77 SSI</v>
      </c>
      <c r="C58" s="162" t="str">
        <f>BT!D3</f>
        <v>3:02.99 FB</v>
      </c>
      <c r="D58" s="162" t="str">
        <f>BT!E3</f>
        <v>:27.90 SAN</v>
      </c>
      <c r="E58" s="162" t="str">
        <f>BT!F3</f>
        <v>:27.76 AZ</v>
      </c>
      <c r="F58" s="162" t="str">
        <f>BT!G3</f>
        <v>1:47.09 TT</v>
      </c>
      <c r="G58" s="162" t="str">
        <f>BT!H3</f>
        <v>1:00.59 SAN</v>
      </c>
      <c r="H58" s="162" t="str">
        <f>BT!I3</f>
        <v>:59.01 AZ</v>
      </c>
      <c r="I58" s="162" t="str">
        <f>BT!J3</f>
        <v>5:44.14 AZ</v>
      </c>
      <c r="J58" s="162" t="str">
        <f>BT!K3</f>
        <v>1:33.56 TT</v>
      </c>
      <c r="K58" s="217" t="str">
        <f>BT!L3</f>
        <v>1:48.62 TT</v>
      </c>
    </row>
    <row r="59" spans="1:11" ht="18.75" thickBot="1" x14ac:dyDescent="0.3">
      <c r="A59" s="171"/>
      <c r="B59" s="93"/>
      <c r="C59" s="93"/>
      <c r="D59" s="93"/>
      <c r="E59" s="93"/>
      <c r="F59" s="93"/>
      <c r="G59" s="93"/>
      <c r="H59" s="93"/>
      <c r="I59" s="93"/>
      <c r="J59" s="197"/>
      <c r="K59" s="197"/>
    </row>
    <row r="60" spans="1:11" ht="18.75" thickBot="1" x14ac:dyDescent="0.3">
      <c r="A60" s="214">
        <v>2016</v>
      </c>
      <c r="B60" s="215"/>
      <c r="C60" s="215"/>
      <c r="D60" s="215"/>
      <c r="E60" s="215"/>
      <c r="F60" s="215"/>
      <c r="G60" s="215"/>
      <c r="H60" s="216"/>
      <c r="I60" s="216"/>
      <c r="J60" s="74"/>
      <c r="K60" s="75"/>
    </row>
    <row r="61" spans="1:11" ht="18" x14ac:dyDescent="0.25">
      <c r="A61" s="44" t="s">
        <v>106</v>
      </c>
      <c r="B61" s="222" t="s">
        <v>252</v>
      </c>
      <c r="C61" s="223" t="s">
        <v>303</v>
      </c>
      <c r="D61" s="223" t="s">
        <v>189</v>
      </c>
      <c r="E61" s="223" t="s">
        <v>1396</v>
      </c>
      <c r="F61" s="223" t="s">
        <v>225</v>
      </c>
      <c r="G61" s="223" t="s">
        <v>295</v>
      </c>
      <c r="H61" s="223" t="s">
        <v>14</v>
      </c>
      <c r="I61" s="223" t="s">
        <v>258</v>
      </c>
      <c r="J61" s="223" t="s">
        <v>198</v>
      </c>
      <c r="K61" s="224" t="s">
        <v>276</v>
      </c>
    </row>
    <row r="62" spans="1:11" ht="18.75" thickBot="1" x14ac:dyDescent="0.3">
      <c r="A62" s="8" t="s">
        <v>107</v>
      </c>
      <c r="B62" s="162" t="str">
        <f>BT!C3</f>
        <v>2:12.77 SSI</v>
      </c>
      <c r="C62" s="162" t="str">
        <f>BT!D3</f>
        <v>3:02.99 FB</v>
      </c>
      <c r="D62" s="162" t="str">
        <f>BT!E3</f>
        <v>:27.90 SAN</v>
      </c>
      <c r="E62" s="162" t="str">
        <f>BT!F3</f>
        <v>:27.76 AZ</v>
      </c>
      <c r="F62" s="162" t="str">
        <f>BT!G3</f>
        <v>1:47.09 TT</v>
      </c>
      <c r="G62" s="162" t="str">
        <f>BT!H3</f>
        <v>1:00.59 SAN</v>
      </c>
      <c r="H62" s="162" t="str">
        <f>BT!I3</f>
        <v>:59.01 AZ</v>
      </c>
      <c r="I62" s="162" t="str">
        <f>BT!J3</f>
        <v>5:44.14 AZ</v>
      </c>
      <c r="J62" s="162" t="str">
        <f>BT!K3</f>
        <v>1:33.56 TT</v>
      </c>
      <c r="K62" s="217" t="str">
        <f>BT!L3</f>
        <v>1:48.62 TT</v>
      </c>
    </row>
  </sheetData>
  <phoneticPr fontId="1" type="noConversion"/>
  <pageMargins left="0.7" right="0.7" top="0.75" bottom="0.75" header="0.5" footer="0.5"/>
  <pageSetup scale="4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3"/>
  <sheetViews>
    <sheetView zoomScale="75" zoomScaleNormal="75" zoomScalePageLayoutView="75" workbookViewId="0"/>
  </sheetViews>
  <sheetFormatPr defaultColWidth="10.85546875" defaultRowHeight="18" x14ac:dyDescent="0.25"/>
  <cols>
    <col min="1" max="1" width="30" style="161" bestFit="1" customWidth="1"/>
    <col min="2" max="10" width="9.7109375" style="161" bestFit="1" customWidth="1"/>
    <col min="11" max="11" width="9.42578125" style="161" bestFit="1" customWidth="1"/>
    <col min="12" max="12" width="12.140625" style="161" bestFit="1" customWidth="1"/>
    <col min="13" max="20" width="9.42578125" style="161" bestFit="1" customWidth="1"/>
    <col min="21" max="21" width="9.7109375" style="161" bestFit="1" customWidth="1"/>
    <col min="22" max="22" width="9.42578125" style="161" bestFit="1" customWidth="1"/>
    <col min="23" max="31" width="9.7109375" style="161" bestFit="1" customWidth="1"/>
    <col min="32" max="32" width="11.140625" style="161" bestFit="1" customWidth="1"/>
    <col min="33" max="16384" width="10.85546875" style="161"/>
  </cols>
  <sheetData>
    <row r="1" spans="1:32" x14ac:dyDescent="0.25">
      <c r="A1" s="178" t="s">
        <v>176</v>
      </c>
      <c r="B1" s="179"/>
      <c r="C1" s="180"/>
      <c r="D1" s="181"/>
      <c r="E1" s="179"/>
      <c r="F1" s="179"/>
      <c r="G1" s="33"/>
      <c r="H1" s="33"/>
      <c r="I1" s="179"/>
      <c r="J1" s="179"/>
      <c r="K1" s="179"/>
      <c r="L1" s="182"/>
      <c r="M1" s="102"/>
    </row>
    <row r="2" spans="1:32" x14ac:dyDescent="0.25">
      <c r="A2" s="175" t="s">
        <v>178</v>
      </c>
      <c r="B2" s="183">
        <v>42604</v>
      </c>
      <c r="C2" s="184">
        <v>42605</v>
      </c>
      <c r="D2" s="185">
        <v>42606</v>
      </c>
      <c r="E2" s="183">
        <v>42607</v>
      </c>
      <c r="F2" s="183">
        <v>42608</v>
      </c>
      <c r="G2" s="36">
        <v>42609</v>
      </c>
      <c r="H2" s="36">
        <v>42610</v>
      </c>
      <c r="I2" s="183">
        <v>42611</v>
      </c>
      <c r="J2" s="183">
        <v>42612</v>
      </c>
      <c r="K2" s="183">
        <v>42613</v>
      </c>
      <c r="L2" s="112" t="s">
        <v>945</v>
      </c>
      <c r="M2" s="102"/>
      <c r="AE2" s="161">
        <v>8</v>
      </c>
    </row>
    <row r="3" spans="1:32" x14ac:dyDescent="0.25">
      <c r="A3" s="91" t="s">
        <v>160</v>
      </c>
      <c r="B3" s="13">
        <v>1</v>
      </c>
      <c r="C3" s="186">
        <v>1</v>
      </c>
      <c r="D3" s="187">
        <v>1</v>
      </c>
      <c r="E3" s="13">
        <v>1</v>
      </c>
      <c r="F3" s="13">
        <v>1</v>
      </c>
      <c r="G3" s="27"/>
      <c r="H3" s="27"/>
      <c r="I3" s="13">
        <v>1</v>
      </c>
      <c r="J3" s="13">
        <v>1</v>
      </c>
      <c r="K3" s="13">
        <v>1</v>
      </c>
      <c r="L3" s="112">
        <f>B3+C3+D3+E3+F3+I3+J3+K3</f>
        <v>8</v>
      </c>
      <c r="M3" s="102"/>
      <c r="AE3" s="161">
        <v>20</v>
      </c>
    </row>
    <row r="4" spans="1:32" x14ac:dyDescent="0.25">
      <c r="A4" s="91" t="s">
        <v>167</v>
      </c>
      <c r="B4" s="13">
        <v>1</v>
      </c>
      <c r="C4" s="186">
        <v>1</v>
      </c>
      <c r="D4" s="187">
        <v>1</v>
      </c>
      <c r="E4" s="13">
        <v>1</v>
      </c>
      <c r="F4" s="13">
        <v>1</v>
      </c>
      <c r="G4" s="27"/>
      <c r="H4" s="27"/>
      <c r="I4" s="13">
        <v>1</v>
      </c>
      <c r="J4" s="13">
        <v>1</v>
      </c>
      <c r="K4" s="13">
        <v>1</v>
      </c>
      <c r="L4" s="112">
        <f t="shared" ref="L4:L14" si="0">B4+C4+D4+E4+F4+I4+J4+K4</f>
        <v>8</v>
      </c>
      <c r="M4" s="102"/>
    </row>
    <row r="5" spans="1:32" x14ac:dyDescent="0.25">
      <c r="A5" s="91" t="s">
        <v>168</v>
      </c>
      <c r="B5" s="13">
        <v>1</v>
      </c>
      <c r="C5" s="186">
        <v>1</v>
      </c>
      <c r="D5" s="187">
        <v>1</v>
      </c>
      <c r="E5" s="13">
        <v>1</v>
      </c>
      <c r="F5" s="13">
        <v>1</v>
      </c>
      <c r="G5" s="27"/>
      <c r="H5" s="27"/>
      <c r="I5" s="13">
        <v>1</v>
      </c>
      <c r="J5" s="13">
        <v>1</v>
      </c>
      <c r="K5" s="13"/>
      <c r="L5" s="112">
        <f t="shared" si="0"/>
        <v>7</v>
      </c>
      <c r="M5" s="102"/>
    </row>
    <row r="6" spans="1:32" x14ac:dyDescent="0.25">
      <c r="A6" s="91" t="s">
        <v>161</v>
      </c>
      <c r="B6" s="13">
        <v>1</v>
      </c>
      <c r="C6" s="186"/>
      <c r="D6" s="187"/>
      <c r="E6" s="13"/>
      <c r="F6" s="13"/>
      <c r="G6" s="27"/>
      <c r="H6" s="27"/>
      <c r="I6" s="13">
        <v>1</v>
      </c>
      <c r="J6" s="13">
        <v>1</v>
      </c>
      <c r="K6" s="13">
        <v>1</v>
      </c>
      <c r="L6" s="112">
        <f t="shared" si="0"/>
        <v>4</v>
      </c>
      <c r="M6" s="102"/>
    </row>
    <row r="7" spans="1:32" x14ac:dyDescent="0.25">
      <c r="A7" s="91" t="s">
        <v>170</v>
      </c>
      <c r="B7" s="13">
        <v>1</v>
      </c>
      <c r="C7" s="186">
        <v>1</v>
      </c>
      <c r="D7" s="187">
        <v>1</v>
      </c>
      <c r="E7" s="13"/>
      <c r="F7" s="13"/>
      <c r="G7" s="27"/>
      <c r="H7" s="27"/>
      <c r="I7" s="13">
        <v>1</v>
      </c>
      <c r="J7" s="13">
        <v>1</v>
      </c>
      <c r="K7" s="13">
        <v>1</v>
      </c>
      <c r="L7" s="112">
        <f t="shared" si="0"/>
        <v>6</v>
      </c>
      <c r="M7" s="102"/>
    </row>
    <row r="8" spans="1:32" x14ac:dyDescent="0.25">
      <c r="A8" s="91" t="s">
        <v>162</v>
      </c>
      <c r="B8" s="13">
        <v>1</v>
      </c>
      <c r="C8" s="186">
        <v>1</v>
      </c>
      <c r="D8" s="187"/>
      <c r="E8" s="13">
        <v>1</v>
      </c>
      <c r="F8" s="13">
        <v>1</v>
      </c>
      <c r="G8" s="27"/>
      <c r="H8" s="27"/>
      <c r="I8" s="13">
        <v>1</v>
      </c>
      <c r="J8" s="13">
        <v>1</v>
      </c>
      <c r="K8" s="13"/>
      <c r="L8" s="112">
        <f t="shared" si="0"/>
        <v>6</v>
      </c>
      <c r="M8" s="102"/>
    </row>
    <row r="9" spans="1:32" x14ac:dyDescent="0.25">
      <c r="A9" s="91" t="s">
        <v>171</v>
      </c>
      <c r="B9" s="13">
        <v>1</v>
      </c>
      <c r="C9" s="186">
        <v>1</v>
      </c>
      <c r="D9" s="187">
        <v>1</v>
      </c>
      <c r="E9" s="13">
        <v>1</v>
      </c>
      <c r="F9" s="13">
        <v>1</v>
      </c>
      <c r="G9" s="27"/>
      <c r="H9" s="27"/>
      <c r="I9" s="13">
        <v>1</v>
      </c>
      <c r="J9" s="13">
        <v>1</v>
      </c>
      <c r="K9" s="13">
        <v>1</v>
      </c>
      <c r="L9" s="112">
        <f t="shared" si="0"/>
        <v>8</v>
      </c>
      <c r="M9" s="102"/>
    </row>
    <row r="10" spans="1:32" x14ac:dyDescent="0.25">
      <c r="A10" s="91" t="s">
        <v>172</v>
      </c>
      <c r="B10" s="13">
        <v>1</v>
      </c>
      <c r="C10" s="186"/>
      <c r="D10" s="187">
        <v>1</v>
      </c>
      <c r="E10" s="13"/>
      <c r="F10" s="13">
        <v>1</v>
      </c>
      <c r="G10" s="27"/>
      <c r="H10" s="27"/>
      <c r="I10" s="13"/>
      <c r="J10" s="13"/>
      <c r="K10" s="13">
        <v>1</v>
      </c>
      <c r="L10" s="112">
        <f t="shared" si="0"/>
        <v>4</v>
      </c>
      <c r="M10" s="102"/>
    </row>
    <row r="11" spans="1:32" x14ac:dyDescent="0.25">
      <c r="A11" s="91" t="s">
        <v>163</v>
      </c>
      <c r="B11" s="13">
        <v>1</v>
      </c>
      <c r="C11" s="186">
        <v>1</v>
      </c>
      <c r="D11" s="187">
        <v>1</v>
      </c>
      <c r="E11" s="13">
        <v>1</v>
      </c>
      <c r="F11" s="13">
        <v>1</v>
      </c>
      <c r="G11" s="27"/>
      <c r="H11" s="27"/>
      <c r="I11" s="13">
        <v>1</v>
      </c>
      <c r="J11" s="13"/>
      <c r="K11" s="13">
        <v>1</v>
      </c>
      <c r="L11" s="112">
        <f t="shared" si="0"/>
        <v>7</v>
      </c>
      <c r="M11" s="102"/>
    </row>
    <row r="12" spans="1:32" x14ac:dyDescent="0.25">
      <c r="A12" s="91" t="s">
        <v>164</v>
      </c>
      <c r="B12" s="13">
        <v>1</v>
      </c>
      <c r="C12" s="186">
        <v>1</v>
      </c>
      <c r="D12" s="187">
        <v>1</v>
      </c>
      <c r="E12" s="13">
        <v>1</v>
      </c>
      <c r="F12" s="13">
        <v>1</v>
      </c>
      <c r="G12" s="27"/>
      <c r="H12" s="27"/>
      <c r="I12" s="13">
        <v>1</v>
      </c>
      <c r="J12" s="13">
        <v>1</v>
      </c>
      <c r="K12" s="13">
        <v>1</v>
      </c>
      <c r="L12" s="112">
        <f t="shared" si="0"/>
        <v>8</v>
      </c>
      <c r="M12" s="102"/>
    </row>
    <row r="13" spans="1:32" x14ac:dyDescent="0.25">
      <c r="A13" s="91" t="s">
        <v>165</v>
      </c>
      <c r="B13" s="13">
        <v>1</v>
      </c>
      <c r="C13" s="186">
        <v>1</v>
      </c>
      <c r="D13" s="187">
        <v>1</v>
      </c>
      <c r="E13" s="13">
        <v>1</v>
      </c>
      <c r="F13" s="13">
        <v>1</v>
      </c>
      <c r="G13" s="27"/>
      <c r="H13" s="27"/>
      <c r="I13" s="13">
        <v>1</v>
      </c>
      <c r="J13" s="13">
        <v>1</v>
      </c>
      <c r="K13" s="13">
        <v>1</v>
      </c>
      <c r="L13" s="112">
        <f t="shared" si="0"/>
        <v>8</v>
      </c>
      <c r="M13" s="102"/>
    </row>
    <row r="14" spans="1:32" ht="18.75" thickBot="1" x14ac:dyDescent="0.3">
      <c r="A14" s="105" t="s">
        <v>175</v>
      </c>
      <c r="B14" s="17">
        <v>1</v>
      </c>
      <c r="C14" s="188">
        <v>1</v>
      </c>
      <c r="D14" s="189">
        <v>1</v>
      </c>
      <c r="E14" s="17">
        <v>1</v>
      </c>
      <c r="F14" s="17">
        <v>1</v>
      </c>
      <c r="G14" s="29"/>
      <c r="H14" s="29"/>
      <c r="I14" s="17">
        <v>1</v>
      </c>
      <c r="J14" s="17"/>
      <c r="K14" s="17">
        <v>1</v>
      </c>
      <c r="L14" s="190">
        <f t="shared" si="0"/>
        <v>7</v>
      </c>
      <c r="M14" s="102"/>
    </row>
    <row r="15" spans="1:32" x14ac:dyDescent="0.25">
      <c r="A15" s="120" t="s">
        <v>179</v>
      </c>
      <c r="B15" s="170">
        <v>42614</v>
      </c>
      <c r="C15" s="170">
        <v>42615</v>
      </c>
      <c r="D15" s="170">
        <v>42616</v>
      </c>
      <c r="E15" s="38">
        <v>42617</v>
      </c>
      <c r="F15" s="38">
        <v>42618</v>
      </c>
      <c r="G15" s="170">
        <v>42619</v>
      </c>
      <c r="H15" s="170">
        <v>42620</v>
      </c>
      <c r="I15" s="170">
        <v>42621</v>
      </c>
      <c r="J15" s="170">
        <v>42622</v>
      </c>
      <c r="K15" s="38">
        <v>42623</v>
      </c>
      <c r="L15" s="38">
        <v>42624</v>
      </c>
      <c r="M15" s="170">
        <v>42625</v>
      </c>
      <c r="N15" s="170">
        <v>42626</v>
      </c>
      <c r="O15" s="170">
        <v>42627</v>
      </c>
      <c r="P15" s="170">
        <v>42628</v>
      </c>
      <c r="Q15" s="170">
        <v>42629</v>
      </c>
      <c r="R15" s="170">
        <v>42630</v>
      </c>
      <c r="S15" s="38">
        <v>42631</v>
      </c>
      <c r="T15" s="170">
        <v>42632</v>
      </c>
      <c r="U15" s="170">
        <v>42633</v>
      </c>
      <c r="V15" s="170">
        <v>42634</v>
      </c>
      <c r="W15" s="170">
        <v>42635</v>
      </c>
      <c r="X15" s="170">
        <v>42636</v>
      </c>
      <c r="Y15" s="170">
        <v>42637</v>
      </c>
      <c r="Z15" s="38">
        <v>42638</v>
      </c>
      <c r="AA15" s="170">
        <v>42639</v>
      </c>
      <c r="AB15" s="170">
        <v>42640</v>
      </c>
      <c r="AC15" s="170">
        <v>42641</v>
      </c>
      <c r="AD15" s="170">
        <v>42642</v>
      </c>
      <c r="AE15" s="191">
        <v>42643</v>
      </c>
      <c r="AF15" s="182" t="s">
        <v>945</v>
      </c>
    </row>
    <row r="16" spans="1:32" x14ac:dyDescent="0.25">
      <c r="A16" s="91" t="s">
        <v>160</v>
      </c>
      <c r="B16" s="13"/>
      <c r="C16" s="13">
        <v>1</v>
      </c>
      <c r="D16" s="13"/>
      <c r="E16" s="27"/>
      <c r="F16" s="27"/>
      <c r="G16" s="13">
        <v>1</v>
      </c>
      <c r="H16" s="13">
        <v>1</v>
      </c>
      <c r="I16" s="13">
        <v>1</v>
      </c>
      <c r="J16" s="13">
        <v>1</v>
      </c>
      <c r="K16" s="27"/>
      <c r="L16" s="27"/>
      <c r="M16" s="13">
        <v>1</v>
      </c>
      <c r="N16" s="13">
        <v>1</v>
      </c>
      <c r="O16" s="13">
        <v>1</v>
      </c>
      <c r="P16" s="13">
        <v>1</v>
      </c>
      <c r="Q16" s="13">
        <v>1</v>
      </c>
      <c r="R16" s="13">
        <v>1</v>
      </c>
      <c r="S16" s="27"/>
      <c r="T16" s="13">
        <v>1</v>
      </c>
      <c r="U16" s="13">
        <v>1</v>
      </c>
      <c r="V16" s="13">
        <v>1</v>
      </c>
      <c r="W16" s="13">
        <v>1</v>
      </c>
      <c r="X16" s="13"/>
      <c r="Y16" s="13"/>
      <c r="Z16" s="27"/>
      <c r="AA16" s="13">
        <v>1</v>
      </c>
      <c r="AB16" s="13">
        <v>1</v>
      </c>
      <c r="AC16" s="13">
        <v>1</v>
      </c>
      <c r="AD16" s="13">
        <v>1</v>
      </c>
      <c r="AE16" s="186">
        <v>1</v>
      </c>
      <c r="AF16" s="112">
        <f>C16+G16+H16+I16+J16+M16+N16+O16+P16+Q16+R16+T16+U16+V16+W16+X16+Y16+AA16+AB16+AC16+AD16+AE16</f>
        <v>20</v>
      </c>
    </row>
    <row r="17" spans="1:32" x14ac:dyDescent="0.25">
      <c r="A17" s="91" t="s">
        <v>167</v>
      </c>
      <c r="B17" s="13"/>
      <c r="C17" s="13">
        <v>1</v>
      </c>
      <c r="D17" s="13"/>
      <c r="E17" s="27"/>
      <c r="F17" s="27"/>
      <c r="G17" s="13">
        <v>1</v>
      </c>
      <c r="H17" s="13">
        <v>1</v>
      </c>
      <c r="I17" s="13">
        <v>1</v>
      </c>
      <c r="J17" s="13">
        <v>1</v>
      </c>
      <c r="K17" s="27"/>
      <c r="L17" s="27"/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27"/>
      <c r="T17" s="13">
        <v>1</v>
      </c>
      <c r="U17" s="13">
        <v>1</v>
      </c>
      <c r="V17" s="13">
        <v>1</v>
      </c>
      <c r="W17" s="13">
        <v>1</v>
      </c>
      <c r="X17" s="13">
        <v>1</v>
      </c>
      <c r="Y17" s="13">
        <v>1</v>
      </c>
      <c r="Z17" s="27"/>
      <c r="AA17" s="13">
        <v>1</v>
      </c>
      <c r="AB17" s="13">
        <v>1</v>
      </c>
      <c r="AC17" s="13">
        <v>1</v>
      </c>
      <c r="AD17" s="13"/>
      <c r="AE17" s="186">
        <v>1</v>
      </c>
      <c r="AF17" s="112">
        <f t="shared" ref="AF17:AF27" si="1">C17+G17+H17+I17+J17+M17+N17+O17+P17+Q17+R17+T17+U17+V17+W17+X17+Y17+AA17+AB17+AC17+AD17+AE17</f>
        <v>21</v>
      </c>
    </row>
    <row r="18" spans="1:32" x14ac:dyDescent="0.25">
      <c r="A18" s="91" t="s">
        <v>168</v>
      </c>
      <c r="B18" s="13"/>
      <c r="C18" s="13">
        <v>1</v>
      </c>
      <c r="D18" s="13"/>
      <c r="E18" s="27"/>
      <c r="F18" s="27"/>
      <c r="G18" s="13"/>
      <c r="H18" s="13">
        <v>1</v>
      </c>
      <c r="I18" s="13">
        <v>1</v>
      </c>
      <c r="J18" s="13"/>
      <c r="K18" s="27"/>
      <c r="L18" s="27"/>
      <c r="M18" s="13">
        <v>1</v>
      </c>
      <c r="N18" s="13"/>
      <c r="O18" s="13">
        <v>1</v>
      </c>
      <c r="P18" s="13">
        <v>1</v>
      </c>
      <c r="Q18" s="13">
        <v>1</v>
      </c>
      <c r="R18" s="13">
        <v>1</v>
      </c>
      <c r="S18" s="27"/>
      <c r="T18" s="13">
        <v>1</v>
      </c>
      <c r="U18" s="13">
        <v>1</v>
      </c>
      <c r="V18" s="13">
        <v>1</v>
      </c>
      <c r="W18" s="13">
        <v>1</v>
      </c>
      <c r="X18" s="13"/>
      <c r="Y18" s="13"/>
      <c r="Z18" s="27"/>
      <c r="AA18" s="13">
        <v>1</v>
      </c>
      <c r="AB18" s="13"/>
      <c r="AC18" s="13"/>
      <c r="AD18" s="13"/>
      <c r="AE18" s="186">
        <v>1</v>
      </c>
      <c r="AF18" s="112">
        <f t="shared" si="1"/>
        <v>14</v>
      </c>
    </row>
    <row r="19" spans="1:32" x14ac:dyDescent="0.25">
      <c r="A19" s="91" t="s">
        <v>161</v>
      </c>
      <c r="B19" s="13"/>
      <c r="C19" s="13"/>
      <c r="D19" s="13"/>
      <c r="E19" s="27"/>
      <c r="F19" s="27"/>
      <c r="G19" s="13">
        <v>1</v>
      </c>
      <c r="H19" s="13">
        <v>1</v>
      </c>
      <c r="I19" s="13">
        <v>1</v>
      </c>
      <c r="J19" s="13"/>
      <c r="K19" s="27"/>
      <c r="L19" s="27"/>
      <c r="M19" s="13">
        <v>1</v>
      </c>
      <c r="N19" s="13">
        <v>1</v>
      </c>
      <c r="O19" s="13">
        <v>1</v>
      </c>
      <c r="P19" s="13">
        <v>1</v>
      </c>
      <c r="Q19" s="13"/>
      <c r="R19" s="13">
        <v>1</v>
      </c>
      <c r="S19" s="27"/>
      <c r="T19" s="13">
        <v>1</v>
      </c>
      <c r="U19" s="13"/>
      <c r="V19" s="13">
        <v>1</v>
      </c>
      <c r="W19" s="13">
        <v>1</v>
      </c>
      <c r="X19" s="13"/>
      <c r="Y19" s="13">
        <v>1</v>
      </c>
      <c r="Z19" s="27"/>
      <c r="AA19" s="13">
        <v>1</v>
      </c>
      <c r="AB19" s="13">
        <v>1</v>
      </c>
      <c r="AC19" s="13">
        <v>1</v>
      </c>
      <c r="AD19" s="13">
        <v>1</v>
      </c>
      <c r="AE19" s="186">
        <v>1</v>
      </c>
      <c r="AF19" s="112">
        <f t="shared" si="1"/>
        <v>17</v>
      </c>
    </row>
    <row r="20" spans="1:32" x14ac:dyDescent="0.25">
      <c r="A20" s="91" t="s">
        <v>170</v>
      </c>
      <c r="B20" s="13"/>
      <c r="C20" s="13">
        <v>1</v>
      </c>
      <c r="D20" s="13"/>
      <c r="E20" s="27"/>
      <c r="F20" s="27"/>
      <c r="G20" s="13">
        <v>1</v>
      </c>
      <c r="H20" s="13">
        <v>1</v>
      </c>
      <c r="I20" s="13">
        <v>1</v>
      </c>
      <c r="J20" s="13">
        <v>1</v>
      </c>
      <c r="K20" s="27"/>
      <c r="L20" s="27"/>
      <c r="M20" s="13">
        <v>1</v>
      </c>
      <c r="N20" s="13">
        <v>1</v>
      </c>
      <c r="O20" s="13">
        <v>1</v>
      </c>
      <c r="P20" s="13">
        <v>1</v>
      </c>
      <c r="Q20" s="13">
        <v>1</v>
      </c>
      <c r="R20" s="13">
        <v>1</v>
      </c>
      <c r="S20" s="27"/>
      <c r="T20" s="13">
        <v>1</v>
      </c>
      <c r="U20" s="13">
        <v>1</v>
      </c>
      <c r="V20" s="13">
        <v>1</v>
      </c>
      <c r="W20" s="13">
        <v>1</v>
      </c>
      <c r="X20" s="13">
        <v>1</v>
      </c>
      <c r="Y20" s="13">
        <v>1</v>
      </c>
      <c r="Z20" s="27"/>
      <c r="AA20" s="13">
        <v>1</v>
      </c>
      <c r="AB20" s="13">
        <v>1</v>
      </c>
      <c r="AC20" s="13">
        <v>1</v>
      </c>
      <c r="AD20" s="13">
        <v>1</v>
      </c>
      <c r="AE20" s="186">
        <v>1</v>
      </c>
      <c r="AF20" s="112">
        <f t="shared" si="1"/>
        <v>22</v>
      </c>
    </row>
    <row r="21" spans="1:32" x14ac:dyDescent="0.25">
      <c r="A21" s="91" t="s">
        <v>162</v>
      </c>
      <c r="B21" s="13"/>
      <c r="C21" s="13"/>
      <c r="D21" s="13"/>
      <c r="E21" s="27"/>
      <c r="F21" s="27"/>
      <c r="G21" s="13">
        <v>1</v>
      </c>
      <c r="H21" s="13">
        <v>1</v>
      </c>
      <c r="I21" s="13">
        <v>1</v>
      </c>
      <c r="J21" s="13">
        <v>1</v>
      </c>
      <c r="K21" s="27"/>
      <c r="L21" s="27"/>
      <c r="M21" s="13">
        <v>1</v>
      </c>
      <c r="N21" s="13">
        <v>1</v>
      </c>
      <c r="O21" s="13"/>
      <c r="P21" s="13">
        <v>1</v>
      </c>
      <c r="Q21" s="13">
        <v>1</v>
      </c>
      <c r="R21" s="13"/>
      <c r="S21" s="27"/>
      <c r="T21" s="13">
        <v>1</v>
      </c>
      <c r="U21" s="13">
        <v>1</v>
      </c>
      <c r="V21" s="13">
        <v>1</v>
      </c>
      <c r="W21" s="13">
        <v>1</v>
      </c>
      <c r="X21" s="13">
        <v>1</v>
      </c>
      <c r="Y21" s="13">
        <v>1</v>
      </c>
      <c r="Z21" s="27"/>
      <c r="AA21" s="13">
        <v>1</v>
      </c>
      <c r="AB21" s="13">
        <v>1</v>
      </c>
      <c r="AC21" s="13">
        <v>1</v>
      </c>
      <c r="AD21" s="13">
        <v>1</v>
      </c>
      <c r="AE21" s="186">
        <v>1</v>
      </c>
      <c r="AF21" s="112">
        <f t="shared" si="1"/>
        <v>19</v>
      </c>
    </row>
    <row r="22" spans="1:32" x14ac:dyDescent="0.25">
      <c r="A22" s="91" t="s">
        <v>171</v>
      </c>
      <c r="B22" s="13"/>
      <c r="C22" s="13"/>
      <c r="D22" s="13"/>
      <c r="E22" s="27"/>
      <c r="F22" s="27"/>
      <c r="G22" s="13">
        <v>1</v>
      </c>
      <c r="H22" s="13">
        <v>1</v>
      </c>
      <c r="I22" s="13">
        <v>1</v>
      </c>
      <c r="J22" s="13">
        <v>1</v>
      </c>
      <c r="K22" s="27"/>
      <c r="L22" s="27"/>
      <c r="M22" s="13">
        <v>1</v>
      </c>
      <c r="N22" s="13">
        <v>1</v>
      </c>
      <c r="O22" s="13">
        <v>1</v>
      </c>
      <c r="P22" s="13">
        <v>1</v>
      </c>
      <c r="Q22" s="13">
        <v>1</v>
      </c>
      <c r="R22" s="13">
        <v>1</v>
      </c>
      <c r="S22" s="27"/>
      <c r="T22" s="13">
        <v>1</v>
      </c>
      <c r="U22" s="13">
        <v>1</v>
      </c>
      <c r="V22" s="13">
        <v>1</v>
      </c>
      <c r="W22" s="13">
        <v>1</v>
      </c>
      <c r="X22" s="13">
        <v>1</v>
      </c>
      <c r="Y22" s="13">
        <v>1</v>
      </c>
      <c r="Z22" s="27"/>
      <c r="AA22" s="13">
        <v>1</v>
      </c>
      <c r="AB22" s="13">
        <v>1</v>
      </c>
      <c r="AC22" s="13">
        <v>1</v>
      </c>
      <c r="AD22" s="13"/>
      <c r="AE22" s="186">
        <v>1</v>
      </c>
      <c r="AF22" s="112">
        <f t="shared" si="1"/>
        <v>20</v>
      </c>
    </row>
    <row r="23" spans="1:32" x14ac:dyDescent="0.25">
      <c r="A23" s="91" t="s">
        <v>172</v>
      </c>
      <c r="B23" s="13"/>
      <c r="C23" s="13">
        <v>1</v>
      </c>
      <c r="D23" s="13"/>
      <c r="E23" s="27"/>
      <c r="F23" s="27"/>
      <c r="G23" s="13"/>
      <c r="H23" s="13">
        <v>1</v>
      </c>
      <c r="I23" s="13">
        <v>1</v>
      </c>
      <c r="J23" s="13"/>
      <c r="K23" s="27"/>
      <c r="L23" s="27"/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27"/>
      <c r="T23" s="13">
        <v>1</v>
      </c>
      <c r="U23" s="13"/>
      <c r="V23" s="13">
        <v>1</v>
      </c>
      <c r="W23" s="13">
        <v>1</v>
      </c>
      <c r="X23" s="13"/>
      <c r="Y23" s="13"/>
      <c r="Z23" s="27"/>
      <c r="AA23" s="13">
        <v>1</v>
      </c>
      <c r="AB23" s="13">
        <v>1</v>
      </c>
      <c r="AC23" s="13"/>
      <c r="AD23" s="13"/>
      <c r="AE23" s="186">
        <v>1</v>
      </c>
      <c r="AF23" s="112">
        <f t="shared" si="1"/>
        <v>15</v>
      </c>
    </row>
    <row r="24" spans="1:32" x14ac:dyDescent="0.25">
      <c r="A24" s="91" t="s">
        <v>163</v>
      </c>
      <c r="B24" s="13"/>
      <c r="C24" s="13">
        <v>1</v>
      </c>
      <c r="D24" s="13"/>
      <c r="E24" s="27"/>
      <c r="F24" s="27"/>
      <c r="G24" s="13">
        <v>1</v>
      </c>
      <c r="H24" s="13">
        <v>1</v>
      </c>
      <c r="I24" s="13">
        <v>1</v>
      </c>
      <c r="J24" s="13"/>
      <c r="K24" s="27"/>
      <c r="L24" s="27"/>
      <c r="M24" s="13">
        <v>1</v>
      </c>
      <c r="N24" s="13">
        <v>1</v>
      </c>
      <c r="O24" s="13">
        <v>1</v>
      </c>
      <c r="P24" s="13">
        <v>1</v>
      </c>
      <c r="Q24" s="13">
        <v>1</v>
      </c>
      <c r="R24" s="13">
        <v>1</v>
      </c>
      <c r="S24" s="27"/>
      <c r="T24" s="13">
        <v>1</v>
      </c>
      <c r="U24" s="13">
        <v>1</v>
      </c>
      <c r="V24" s="13">
        <v>1</v>
      </c>
      <c r="W24" s="13">
        <v>1</v>
      </c>
      <c r="X24" s="13">
        <v>1</v>
      </c>
      <c r="Y24" s="13">
        <v>1</v>
      </c>
      <c r="Z24" s="27"/>
      <c r="AA24" s="13"/>
      <c r="AB24" s="13">
        <v>1</v>
      </c>
      <c r="AC24" s="13">
        <v>1</v>
      </c>
      <c r="AD24" s="13">
        <v>1</v>
      </c>
      <c r="AE24" s="186">
        <v>1</v>
      </c>
      <c r="AF24" s="112">
        <f t="shared" si="1"/>
        <v>20</v>
      </c>
    </row>
    <row r="25" spans="1:32" x14ac:dyDescent="0.25">
      <c r="A25" s="91" t="s">
        <v>164</v>
      </c>
      <c r="B25" s="13"/>
      <c r="C25" s="13">
        <v>1</v>
      </c>
      <c r="D25" s="13"/>
      <c r="E25" s="27"/>
      <c r="F25" s="27"/>
      <c r="G25" s="13">
        <v>1</v>
      </c>
      <c r="H25" s="13">
        <v>1</v>
      </c>
      <c r="I25" s="13">
        <v>1</v>
      </c>
      <c r="J25" s="13">
        <v>1</v>
      </c>
      <c r="K25" s="27"/>
      <c r="L25" s="27"/>
      <c r="M25" s="13">
        <v>1</v>
      </c>
      <c r="N25" s="13">
        <v>1</v>
      </c>
      <c r="O25" s="13">
        <v>1</v>
      </c>
      <c r="P25" s="13">
        <v>1</v>
      </c>
      <c r="Q25" s="13">
        <v>1</v>
      </c>
      <c r="R25" s="13">
        <v>1</v>
      </c>
      <c r="S25" s="27"/>
      <c r="T25" s="13">
        <v>1</v>
      </c>
      <c r="U25" s="13">
        <v>1</v>
      </c>
      <c r="V25" s="13">
        <v>1</v>
      </c>
      <c r="W25" s="13">
        <v>1</v>
      </c>
      <c r="X25" s="13">
        <v>1</v>
      </c>
      <c r="Y25" s="13">
        <v>1</v>
      </c>
      <c r="Z25" s="27"/>
      <c r="AA25" s="13">
        <v>1</v>
      </c>
      <c r="AB25" s="13">
        <v>1</v>
      </c>
      <c r="AC25" s="13">
        <v>1</v>
      </c>
      <c r="AD25" s="13">
        <v>1</v>
      </c>
      <c r="AE25" s="186">
        <v>1</v>
      </c>
      <c r="AF25" s="112">
        <f t="shared" si="1"/>
        <v>22</v>
      </c>
    </row>
    <row r="26" spans="1:32" x14ac:dyDescent="0.25">
      <c r="A26" s="91" t="s">
        <v>165</v>
      </c>
      <c r="B26" s="13"/>
      <c r="C26" s="13">
        <v>1</v>
      </c>
      <c r="D26" s="13"/>
      <c r="E26" s="27"/>
      <c r="F26" s="27"/>
      <c r="G26" s="13">
        <v>1</v>
      </c>
      <c r="H26" s="13">
        <v>1</v>
      </c>
      <c r="I26" s="13">
        <v>1</v>
      </c>
      <c r="J26" s="13">
        <v>1</v>
      </c>
      <c r="K26" s="27"/>
      <c r="L26" s="27"/>
      <c r="M26" s="13">
        <v>1</v>
      </c>
      <c r="N26" s="13">
        <v>1</v>
      </c>
      <c r="O26" s="13">
        <v>1</v>
      </c>
      <c r="P26" s="13">
        <v>1</v>
      </c>
      <c r="Q26" s="13">
        <v>1</v>
      </c>
      <c r="R26" s="13">
        <v>1</v>
      </c>
      <c r="S26" s="27"/>
      <c r="T26" s="13">
        <v>1</v>
      </c>
      <c r="U26" s="13">
        <v>1</v>
      </c>
      <c r="V26" s="13">
        <v>1</v>
      </c>
      <c r="W26" s="13">
        <v>1</v>
      </c>
      <c r="X26" s="13">
        <v>1</v>
      </c>
      <c r="Y26" s="13">
        <v>1</v>
      </c>
      <c r="Z26" s="27"/>
      <c r="AA26" s="13">
        <v>1</v>
      </c>
      <c r="AB26" s="13">
        <v>1</v>
      </c>
      <c r="AC26" s="13">
        <v>1</v>
      </c>
      <c r="AD26" s="13">
        <v>1</v>
      </c>
      <c r="AE26" s="186">
        <v>1</v>
      </c>
      <c r="AF26" s="112">
        <f t="shared" si="1"/>
        <v>22</v>
      </c>
    </row>
    <row r="27" spans="1:32" ht="18.75" thickBot="1" x14ac:dyDescent="0.3">
      <c r="A27" s="94" t="s">
        <v>175</v>
      </c>
      <c r="B27" s="177"/>
      <c r="C27" s="177">
        <v>1</v>
      </c>
      <c r="D27" s="177"/>
      <c r="E27" s="42"/>
      <c r="F27" s="42"/>
      <c r="G27" s="177">
        <v>1</v>
      </c>
      <c r="H27" s="177">
        <v>1</v>
      </c>
      <c r="I27" s="177">
        <v>1</v>
      </c>
      <c r="J27" s="177">
        <v>1</v>
      </c>
      <c r="K27" s="42"/>
      <c r="L27" s="42"/>
      <c r="M27" s="177">
        <v>1</v>
      </c>
      <c r="N27" s="177">
        <v>1</v>
      </c>
      <c r="O27" s="177">
        <v>1</v>
      </c>
      <c r="P27" s="177">
        <v>1</v>
      </c>
      <c r="Q27" s="177">
        <v>1</v>
      </c>
      <c r="R27" s="177">
        <v>1</v>
      </c>
      <c r="S27" s="42"/>
      <c r="T27" s="177">
        <v>1</v>
      </c>
      <c r="U27" s="177">
        <v>1</v>
      </c>
      <c r="V27" s="177">
        <v>1</v>
      </c>
      <c r="W27" s="177">
        <v>1</v>
      </c>
      <c r="X27" s="177">
        <v>1</v>
      </c>
      <c r="Y27" s="177">
        <v>1</v>
      </c>
      <c r="Z27" s="42"/>
      <c r="AA27" s="177">
        <v>1</v>
      </c>
      <c r="AB27" s="177">
        <v>1</v>
      </c>
      <c r="AC27" s="177">
        <v>1</v>
      </c>
      <c r="AD27" s="13">
        <v>1</v>
      </c>
      <c r="AE27" s="186">
        <v>1</v>
      </c>
      <c r="AF27" s="112">
        <f t="shared" si="1"/>
        <v>22</v>
      </c>
    </row>
    <row r="28" spans="1:32" x14ac:dyDescent="0.25">
      <c r="A28" s="119" t="s">
        <v>180</v>
      </c>
      <c r="B28" s="196">
        <v>42644</v>
      </c>
      <c r="C28" s="196">
        <v>42645</v>
      </c>
      <c r="D28" s="192">
        <v>42646</v>
      </c>
      <c r="E28" s="192">
        <v>42647</v>
      </c>
      <c r="F28" s="196">
        <v>42648</v>
      </c>
      <c r="G28" s="192">
        <v>42649</v>
      </c>
      <c r="H28" s="192">
        <v>42650</v>
      </c>
      <c r="I28" s="196">
        <v>42651</v>
      </c>
      <c r="J28" s="196">
        <v>42652</v>
      </c>
      <c r="K28" s="192">
        <v>42653</v>
      </c>
      <c r="L28" s="192">
        <v>42654</v>
      </c>
      <c r="M28" s="192">
        <v>42655</v>
      </c>
      <c r="N28" s="192">
        <v>42656</v>
      </c>
      <c r="O28" s="192">
        <v>42657</v>
      </c>
      <c r="P28" s="196">
        <v>42658</v>
      </c>
      <c r="Q28" s="196">
        <v>42659</v>
      </c>
      <c r="R28" s="192">
        <v>42660</v>
      </c>
      <c r="S28" s="192">
        <v>42661</v>
      </c>
      <c r="T28" s="192">
        <v>42662</v>
      </c>
      <c r="U28" s="192">
        <v>42663</v>
      </c>
      <c r="V28" s="192">
        <v>42664</v>
      </c>
      <c r="W28" s="196">
        <v>42665</v>
      </c>
      <c r="X28" s="196">
        <v>42666</v>
      </c>
      <c r="Y28" s="192">
        <v>42667</v>
      </c>
      <c r="Z28" s="192">
        <v>42668</v>
      </c>
      <c r="AA28" s="192">
        <v>42669</v>
      </c>
      <c r="AB28" s="192">
        <v>42670</v>
      </c>
      <c r="AC28" s="192">
        <v>42671</v>
      </c>
      <c r="AD28" s="196">
        <v>42672</v>
      </c>
      <c r="AE28" s="196">
        <v>42673</v>
      </c>
      <c r="AF28" s="193">
        <v>42674</v>
      </c>
    </row>
    <row r="29" spans="1:32" x14ac:dyDescent="0.25">
      <c r="A29" s="91" t="s">
        <v>160</v>
      </c>
      <c r="B29" s="27"/>
      <c r="C29" s="27"/>
      <c r="D29" s="13">
        <v>1</v>
      </c>
      <c r="E29" s="13">
        <v>1</v>
      </c>
      <c r="F29" s="27"/>
      <c r="G29" s="13">
        <v>1</v>
      </c>
      <c r="H29" s="13">
        <v>1</v>
      </c>
      <c r="I29" s="27"/>
      <c r="J29" s="27"/>
      <c r="K29" s="13">
        <v>1</v>
      </c>
      <c r="L29" s="13">
        <v>1</v>
      </c>
      <c r="M29" s="13">
        <v>1</v>
      </c>
      <c r="N29" s="13">
        <v>1</v>
      </c>
      <c r="O29" s="13">
        <v>1</v>
      </c>
      <c r="P29" s="27"/>
      <c r="Q29" s="27"/>
      <c r="R29" s="13"/>
      <c r="S29" s="13"/>
      <c r="T29" s="13"/>
      <c r="U29" s="13"/>
      <c r="V29" s="13"/>
      <c r="W29" s="27"/>
      <c r="X29" s="27"/>
      <c r="Y29" s="13"/>
      <c r="Z29" s="13"/>
      <c r="AA29" s="13"/>
      <c r="AB29" s="13"/>
      <c r="AC29" s="13"/>
      <c r="AD29" s="27"/>
      <c r="AE29" s="27"/>
      <c r="AF29" s="112"/>
    </row>
    <row r="30" spans="1:32" x14ac:dyDescent="0.25">
      <c r="A30" s="91" t="s">
        <v>167</v>
      </c>
      <c r="B30" s="27"/>
      <c r="C30" s="27"/>
      <c r="D30" s="13">
        <v>1</v>
      </c>
      <c r="E30" s="13">
        <v>1</v>
      </c>
      <c r="F30" s="27"/>
      <c r="G30" s="13">
        <v>1</v>
      </c>
      <c r="H30" s="13">
        <v>1</v>
      </c>
      <c r="I30" s="27"/>
      <c r="J30" s="27"/>
      <c r="K30" s="13">
        <v>1</v>
      </c>
      <c r="L30" s="13">
        <v>1</v>
      </c>
      <c r="M30" s="13">
        <v>1</v>
      </c>
      <c r="N30" s="13">
        <v>1</v>
      </c>
      <c r="O30" s="13">
        <v>1</v>
      </c>
      <c r="P30" s="27"/>
      <c r="Q30" s="27"/>
      <c r="R30" s="13"/>
      <c r="S30" s="13"/>
      <c r="T30" s="13"/>
      <c r="U30" s="13"/>
      <c r="V30" s="13"/>
      <c r="W30" s="27"/>
      <c r="X30" s="27"/>
      <c r="Y30" s="13"/>
      <c r="Z30" s="13"/>
      <c r="AA30" s="13"/>
      <c r="AB30" s="13"/>
      <c r="AC30" s="13"/>
      <c r="AD30" s="27"/>
      <c r="AE30" s="27"/>
      <c r="AF30" s="112"/>
    </row>
    <row r="31" spans="1:32" x14ac:dyDescent="0.25">
      <c r="A31" s="91" t="s">
        <v>168</v>
      </c>
      <c r="B31" s="27"/>
      <c r="C31" s="27"/>
      <c r="D31" s="13">
        <v>1</v>
      </c>
      <c r="E31" s="13">
        <v>1</v>
      </c>
      <c r="F31" s="27"/>
      <c r="G31" s="13">
        <v>1</v>
      </c>
      <c r="H31" s="13">
        <v>1</v>
      </c>
      <c r="I31" s="27"/>
      <c r="J31" s="27"/>
      <c r="K31" s="13"/>
      <c r="L31" s="13"/>
      <c r="M31" s="13"/>
      <c r="N31" s="13"/>
      <c r="O31" s="13"/>
      <c r="P31" s="27"/>
      <c r="Q31" s="27"/>
      <c r="R31" s="13"/>
      <c r="S31" s="13"/>
      <c r="T31" s="13"/>
      <c r="U31" s="13"/>
      <c r="V31" s="13"/>
      <c r="W31" s="27"/>
      <c r="X31" s="27"/>
      <c r="Y31" s="13"/>
      <c r="Z31" s="13"/>
      <c r="AA31" s="13"/>
      <c r="AB31" s="13"/>
      <c r="AC31" s="13"/>
      <c r="AD31" s="27"/>
      <c r="AE31" s="27"/>
      <c r="AF31" s="112"/>
    </row>
    <row r="32" spans="1:32" x14ac:dyDescent="0.25">
      <c r="A32" s="91" t="s">
        <v>161</v>
      </c>
      <c r="B32" s="27"/>
      <c r="C32" s="27"/>
      <c r="D32" s="13">
        <v>1</v>
      </c>
      <c r="E32" s="13">
        <v>1</v>
      </c>
      <c r="F32" s="27"/>
      <c r="G32" s="13"/>
      <c r="H32" s="13">
        <v>1</v>
      </c>
      <c r="I32" s="27"/>
      <c r="J32" s="27"/>
      <c r="K32" s="13"/>
      <c r="L32" s="13"/>
      <c r="M32" s="13"/>
      <c r="N32" s="13"/>
      <c r="O32" s="13"/>
      <c r="P32" s="27"/>
      <c r="Q32" s="27"/>
      <c r="R32" s="13"/>
      <c r="S32" s="13"/>
      <c r="T32" s="13"/>
      <c r="U32" s="13"/>
      <c r="V32" s="13"/>
      <c r="W32" s="27"/>
      <c r="X32" s="27"/>
      <c r="Y32" s="13"/>
      <c r="Z32" s="13"/>
      <c r="AA32" s="13"/>
      <c r="AB32" s="13"/>
      <c r="AC32" s="13"/>
      <c r="AD32" s="27"/>
      <c r="AE32" s="27"/>
      <c r="AF32" s="112"/>
    </row>
    <row r="33" spans="1:32" x14ac:dyDescent="0.25">
      <c r="A33" s="91" t="s">
        <v>170</v>
      </c>
      <c r="B33" s="27"/>
      <c r="C33" s="27"/>
      <c r="D33" s="13">
        <v>1</v>
      </c>
      <c r="E33" s="13">
        <v>1</v>
      </c>
      <c r="F33" s="27"/>
      <c r="G33" s="13">
        <v>1</v>
      </c>
      <c r="H33" s="13">
        <v>1</v>
      </c>
      <c r="I33" s="27"/>
      <c r="J33" s="27"/>
      <c r="K33" s="13"/>
      <c r="L33" s="13"/>
      <c r="M33" s="13"/>
      <c r="N33" s="13"/>
      <c r="O33" s="13">
        <v>1</v>
      </c>
      <c r="P33" s="27"/>
      <c r="Q33" s="27"/>
      <c r="R33" s="13"/>
      <c r="S33" s="13"/>
      <c r="T33" s="13"/>
      <c r="U33" s="13"/>
      <c r="V33" s="13"/>
      <c r="W33" s="27"/>
      <c r="X33" s="27"/>
      <c r="Y33" s="13"/>
      <c r="Z33" s="13"/>
      <c r="AA33" s="13"/>
      <c r="AB33" s="13"/>
      <c r="AC33" s="13"/>
      <c r="AD33" s="27"/>
      <c r="AE33" s="27"/>
      <c r="AF33" s="112"/>
    </row>
    <row r="34" spans="1:32" x14ac:dyDescent="0.25">
      <c r="A34" s="91" t="s">
        <v>162</v>
      </c>
      <c r="B34" s="27"/>
      <c r="C34" s="27"/>
      <c r="D34" s="13">
        <v>1</v>
      </c>
      <c r="E34" s="13">
        <v>1</v>
      </c>
      <c r="F34" s="27"/>
      <c r="G34" s="13">
        <v>1</v>
      </c>
      <c r="H34" s="13">
        <v>1</v>
      </c>
      <c r="I34" s="27"/>
      <c r="J34" s="27"/>
      <c r="K34" s="13"/>
      <c r="L34" s="13"/>
      <c r="M34" s="13">
        <v>1</v>
      </c>
      <c r="N34" s="13"/>
      <c r="O34" s="13">
        <v>1</v>
      </c>
      <c r="P34" s="27"/>
      <c r="Q34" s="27"/>
      <c r="R34" s="13"/>
      <c r="S34" s="13"/>
      <c r="T34" s="13"/>
      <c r="U34" s="13"/>
      <c r="V34" s="13"/>
      <c r="W34" s="27"/>
      <c r="X34" s="27"/>
      <c r="Y34" s="13"/>
      <c r="Z34" s="13"/>
      <c r="AA34" s="13"/>
      <c r="AB34" s="13"/>
      <c r="AC34" s="13"/>
      <c r="AD34" s="27"/>
      <c r="AE34" s="27"/>
      <c r="AF34" s="112"/>
    </row>
    <row r="35" spans="1:32" x14ac:dyDescent="0.25">
      <c r="A35" s="91" t="s">
        <v>171</v>
      </c>
      <c r="B35" s="27"/>
      <c r="C35" s="27"/>
      <c r="D35" s="13">
        <v>1</v>
      </c>
      <c r="E35" s="13">
        <v>1</v>
      </c>
      <c r="F35" s="27"/>
      <c r="G35" s="13">
        <v>1</v>
      </c>
      <c r="H35" s="13">
        <v>1</v>
      </c>
      <c r="I35" s="27"/>
      <c r="J35" s="27"/>
      <c r="K35" s="13">
        <v>1</v>
      </c>
      <c r="L35" s="13">
        <v>1</v>
      </c>
      <c r="M35" s="13">
        <v>1</v>
      </c>
      <c r="N35" s="13"/>
      <c r="O35" s="13">
        <v>1</v>
      </c>
      <c r="P35" s="27"/>
      <c r="Q35" s="27"/>
      <c r="R35" s="13"/>
      <c r="S35" s="13"/>
      <c r="T35" s="13"/>
      <c r="U35" s="13"/>
      <c r="V35" s="13"/>
      <c r="W35" s="27"/>
      <c r="X35" s="27"/>
      <c r="Y35" s="13"/>
      <c r="Z35" s="13"/>
      <c r="AA35" s="13"/>
      <c r="AB35" s="13"/>
      <c r="AC35" s="13"/>
      <c r="AD35" s="27"/>
      <c r="AE35" s="27"/>
      <c r="AF35" s="112"/>
    </row>
    <row r="36" spans="1:32" x14ac:dyDescent="0.25">
      <c r="A36" s="91" t="s">
        <v>172</v>
      </c>
      <c r="B36" s="27"/>
      <c r="C36" s="27"/>
      <c r="D36" s="13">
        <v>1</v>
      </c>
      <c r="E36" s="13">
        <v>1</v>
      </c>
      <c r="F36" s="27"/>
      <c r="G36" s="13">
        <v>1</v>
      </c>
      <c r="H36" s="13">
        <v>1</v>
      </c>
      <c r="I36" s="27"/>
      <c r="J36" s="27"/>
      <c r="K36" s="13"/>
      <c r="L36" s="13"/>
      <c r="M36" s="13"/>
      <c r="N36" s="13"/>
      <c r="O36" s="13"/>
      <c r="P36" s="27"/>
      <c r="Q36" s="27"/>
      <c r="R36" s="13"/>
      <c r="S36" s="13"/>
      <c r="T36" s="13"/>
      <c r="U36" s="13"/>
      <c r="V36" s="13"/>
      <c r="W36" s="27"/>
      <c r="X36" s="27"/>
      <c r="Y36" s="13"/>
      <c r="Z36" s="13"/>
      <c r="AA36" s="13"/>
      <c r="AB36" s="13"/>
      <c r="AC36" s="13"/>
      <c r="AD36" s="27"/>
      <c r="AE36" s="27"/>
      <c r="AF36" s="112"/>
    </row>
    <row r="37" spans="1:32" x14ac:dyDescent="0.25">
      <c r="A37" s="91" t="s">
        <v>163</v>
      </c>
      <c r="B37" s="27"/>
      <c r="C37" s="27"/>
      <c r="D37" s="13">
        <v>1</v>
      </c>
      <c r="E37" s="13">
        <v>1</v>
      </c>
      <c r="F37" s="27"/>
      <c r="G37" s="13">
        <v>1</v>
      </c>
      <c r="H37" s="13">
        <v>1</v>
      </c>
      <c r="I37" s="27"/>
      <c r="J37" s="27"/>
      <c r="K37" s="13">
        <v>1</v>
      </c>
      <c r="L37" s="13">
        <v>1</v>
      </c>
      <c r="M37" s="13">
        <v>1</v>
      </c>
      <c r="N37" s="13">
        <v>1</v>
      </c>
      <c r="O37" s="13"/>
      <c r="P37" s="27"/>
      <c r="Q37" s="27"/>
      <c r="R37" s="13"/>
      <c r="S37" s="13"/>
      <c r="T37" s="13"/>
      <c r="U37" s="13"/>
      <c r="V37" s="13"/>
      <c r="W37" s="27"/>
      <c r="X37" s="27"/>
      <c r="Y37" s="13"/>
      <c r="Z37" s="13"/>
      <c r="AA37" s="13"/>
      <c r="AB37" s="13"/>
      <c r="AC37" s="13"/>
      <c r="AD37" s="27"/>
      <c r="AE37" s="27"/>
      <c r="AF37" s="112"/>
    </row>
    <row r="38" spans="1:32" x14ac:dyDescent="0.25">
      <c r="A38" s="91" t="s">
        <v>164</v>
      </c>
      <c r="B38" s="27"/>
      <c r="C38" s="27"/>
      <c r="D38" s="13">
        <v>1</v>
      </c>
      <c r="E38" s="13">
        <v>1</v>
      </c>
      <c r="F38" s="27"/>
      <c r="G38" s="13">
        <v>1</v>
      </c>
      <c r="H38" s="13">
        <v>1</v>
      </c>
      <c r="I38" s="27"/>
      <c r="J38" s="27"/>
      <c r="K38" s="13">
        <v>1</v>
      </c>
      <c r="L38" s="13">
        <v>1</v>
      </c>
      <c r="M38" s="13">
        <v>1</v>
      </c>
      <c r="N38" s="13">
        <v>1</v>
      </c>
      <c r="O38" s="13">
        <v>1</v>
      </c>
      <c r="P38" s="27"/>
      <c r="Q38" s="27"/>
      <c r="R38" s="13"/>
      <c r="S38" s="13"/>
      <c r="T38" s="13"/>
      <c r="U38" s="13"/>
      <c r="V38" s="13"/>
      <c r="W38" s="27"/>
      <c r="X38" s="27"/>
      <c r="Y38" s="13"/>
      <c r="Z38" s="13"/>
      <c r="AA38" s="13"/>
      <c r="AB38" s="13"/>
      <c r="AC38" s="13"/>
      <c r="AD38" s="27"/>
      <c r="AE38" s="27"/>
      <c r="AF38" s="112"/>
    </row>
    <row r="39" spans="1:32" x14ac:dyDescent="0.25">
      <c r="A39" s="91" t="s">
        <v>165</v>
      </c>
      <c r="B39" s="27"/>
      <c r="C39" s="27"/>
      <c r="D39" s="13">
        <v>1</v>
      </c>
      <c r="E39" s="13">
        <v>1</v>
      </c>
      <c r="F39" s="27"/>
      <c r="G39" s="13">
        <v>1</v>
      </c>
      <c r="H39" s="13">
        <v>1</v>
      </c>
      <c r="I39" s="27"/>
      <c r="J39" s="27"/>
      <c r="K39" s="13">
        <v>1</v>
      </c>
      <c r="L39" s="13">
        <v>1</v>
      </c>
      <c r="M39" s="13">
        <v>1</v>
      </c>
      <c r="N39" s="13"/>
      <c r="O39" s="13"/>
      <c r="P39" s="27"/>
      <c r="Q39" s="27"/>
      <c r="R39" s="13"/>
      <c r="S39" s="13"/>
      <c r="T39" s="13"/>
      <c r="U39" s="13"/>
      <c r="V39" s="13"/>
      <c r="W39" s="27"/>
      <c r="X39" s="27"/>
      <c r="Y39" s="13"/>
      <c r="Z39" s="13"/>
      <c r="AA39" s="13"/>
      <c r="AB39" s="13"/>
      <c r="AC39" s="13"/>
      <c r="AD39" s="27"/>
      <c r="AE39" s="27"/>
      <c r="AF39" s="112"/>
    </row>
    <row r="40" spans="1:32" ht="18.75" thickBot="1" x14ac:dyDescent="0.3">
      <c r="A40" s="105" t="s">
        <v>175</v>
      </c>
      <c r="B40" s="29"/>
      <c r="C40" s="29"/>
      <c r="D40" s="13">
        <v>1</v>
      </c>
      <c r="E40" s="13">
        <v>1</v>
      </c>
      <c r="F40" s="29"/>
      <c r="G40" s="13">
        <v>1</v>
      </c>
      <c r="H40" s="13">
        <v>1</v>
      </c>
      <c r="I40" s="42"/>
      <c r="J40" s="42"/>
      <c r="K40" s="13"/>
      <c r="L40" s="13"/>
      <c r="M40" s="13"/>
      <c r="N40" s="13"/>
      <c r="O40" s="13"/>
      <c r="P40" s="42"/>
      <c r="Q40" s="42"/>
      <c r="R40" s="177"/>
      <c r="S40" s="177"/>
      <c r="T40" s="177"/>
      <c r="U40" s="177"/>
      <c r="V40" s="177"/>
      <c r="W40" s="42"/>
      <c r="X40" s="42"/>
      <c r="Y40" s="177"/>
      <c r="Z40" s="177"/>
      <c r="AA40" s="177"/>
      <c r="AB40" s="177"/>
      <c r="AC40" s="177"/>
      <c r="AD40" s="42"/>
      <c r="AE40" s="42"/>
      <c r="AF40" s="116"/>
    </row>
    <row r="41" spans="1:32" x14ac:dyDescent="0.25">
      <c r="A41" s="120" t="s">
        <v>181</v>
      </c>
      <c r="B41" s="170">
        <v>42675</v>
      </c>
      <c r="C41" s="170">
        <v>42676</v>
      </c>
      <c r="D41" s="170">
        <v>42677</v>
      </c>
      <c r="E41" s="170">
        <v>42678</v>
      </c>
      <c r="F41" s="194">
        <v>42679</v>
      </c>
    </row>
    <row r="42" spans="1:32" x14ac:dyDescent="0.25">
      <c r="A42" s="91" t="s">
        <v>160</v>
      </c>
      <c r="B42" s="13"/>
      <c r="C42" s="13"/>
      <c r="D42" s="13"/>
      <c r="E42" s="13"/>
      <c r="F42" s="112"/>
    </row>
    <row r="43" spans="1:32" x14ac:dyDescent="0.25">
      <c r="A43" s="91" t="s">
        <v>167</v>
      </c>
      <c r="B43" s="13"/>
      <c r="C43" s="13"/>
      <c r="D43" s="13"/>
      <c r="E43" s="13"/>
      <c r="F43" s="112"/>
    </row>
    <row r="44" spans="1:32" x14ac:dyDescent="0.25">
      <c r="A44" s="91" t="s">
        <v>168</v>
      </c>
      <c r="B44" s="13"/>
      <c r="C44" s="13"/>
      <c r="D44" s="13"/>
      <c r="E44" s="13"/>
      <c r="F44" s="112"/>
    </row>
    <row r="45" spans="1:32" x14ac:dyDescent="0.25">
      <c r="A45" s="91" t="s">
        <v>161</v>
      </c>
      <c r="B45" s="13"/>
      <c r="C45" s="13"/>
      <c r="D45" s="13"/>
      <c r="E45" s="13"/>
      <c r="F45" s="112"/>
    </row>
    <row r="46" spans="1:32" x14ac:dyDescent="0.25">
      <c r="A46" s="91" t="s">
        <v>170</v>
      </c>
      <c r="B46" s="13"/>
      <c r="C46" s="13"/>
      <c r="D46" s="13"/>
      <c r="E46" s="13"/>
      <c r="F46" s="112"/>
    </row>
    <row r="47" spans="1:32" x14ac:dyDescent="0.25">
      <c r="A47" s="91" t="s">
        <v>162</v>
      </c>
      <c r="B47" s="13"/>
      <c r="C47" s="13"/>
      <c r="D47" s="13"/>
      <c r="E47" s="13"/>
      <c r="F47" s="112"/>
    </row>
    <row r="48" spans="1:32" x14ac:dyDescent="0.25">
      <c r="A48" s="91" t="s">
        <v>171</v>
      </c>
      <c r="B48" s="13"/>
      <c r="C48" s="13"/>
      <c r="D48" s="13"/>
      <c r="E48" s="13"/>
      <c r="F48" s="112"/>
    </row>
    <row r="49" spans="1:8" x14ac:dyDescent="0.25">
      <c r="A49" s="91" t="s">
        <v>172</v>
      </c>
      <c r="B49" s="13"/>
      <c r="C49" s="13"/>
      <c r="D49" s="13"/>
      <c r="E49" s="13"/>
      <c r="F49" s="112"/>
    </row>
    <row r="50" spans="1:8" x14ac:dyDescent="0.25">
      <c r="A50" s="91" t="s">
        <v>163</v>
      </c>
      <c r="B50" s="13"/>
      <c r="C50" s="13"/>
      <c r="D50" s="13"/>
      <c r="E50" s="13"/>
      <c r="F50" s="112"/>
    </row>
    <row r="51" spans="1:8" x14ac:dyDescent="0.25">
      <c r="A51" s="91" t="s">
        <v>164</v>
      </c>
      <c r="B51" s="13"/>
      <c r="C51" s="13"/>
      <c r="D51" s="13"/>
      <c r="E51" s="13"/>
      <c r="F51" s="112"/>
    </row>
    <row r="52" spans="1:8" x14ac:dyDescent="0.25">
      <c r="A52" s="91" t="s">
        <v>165</v>
      </c>
      <c r="B52" s="13"/>
      <c r="C52" s="13"/>
      <c r="D52" s="13"/>
      <c r="E52" s="13"/>
      <c r="F52" s="112"/>
      <c r="H52" s="195"/>
    </row>
    <row r="53" spans="1:8" ht="18.75" thickBot="1" x14ac:dyDescent="0.3">
      <c r="A53" s="94" t="s">
        <v>175</v>
      </c>
      <c r="B53" s="177"/>
      <c r="C53" s="177"/>
      <c r="D53" s="177"/>
      <c r="E53" s="177"/>
      <c r="F53" s="116"/>
    </row>
  </sheetData>
  <phoneticPr fontId="1" type="noConversion"/>
  <pageMargins left="0.7" right="0.7" top="0.75" bottom="0.75" header="0.3" footer="0.3"/>
  <pageSetup orientation="landscape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52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7109375" customWidth="1"/>
  </cols>
  <sheetData>
    <row r="1" spans="1:9" ht="30" x14ac:dyDescent="0.4">
      <c r="A1" s="53" t="s">
        <v>206</v>
      </c>
      <c r="B1" s="203" t="s">
        <v>112</v>
      </c>
      <c r="C1" s="54"/>
      <c r="D1" s="54"/>
      <c r="E1" s="54"/>
      <c r="F1" s="54"/>
      <c r="G1" s="54"/>
      <c r="H1" s="54"/>
      <c r="I1" s="55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5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/>
      <c r="B4" s="24"/>
      <c r="C4" s="24"/>
      <c r="D4" s="24"/>
      <c r="E4" s="24"/>
      <c r="F4" s="5"/>
      <c r="G4" s="5"/>
      <c r="H4" s="54"/>
      <c r="I4" s="54"/>
    </row>
    <row r="5" spans="1:9" ht="18" x14ac:dyDescent="0.25">
      <c r="A5" s="2"/>
      <c r="B5" s="24"/>
      <c r="C5" s="24"/>
      <c r="D5" s="24"/>
      <c r="E5" s="24"/>
      <c r="F5" s="5"/>
      <c r="G5" s="5"/>
      <c r="H5" s="54"/>
      <c r="I5" s="54"/>
    </row>
    <row r="6" spans="1:9" ht="18" x14ac:dyDescent="0.25">
      <c r="A6" s="56" t="s">
        <v>1</v>
      </c>
      <c r="B6" s="57" t="s">
        <v>44</v>
      </c>
      <c r="C6" s="57" t="s">
        <v>42</v>
      </c>
      <c r="D6" s="57" t="s">
        <v>43</v>
      </c>
      <c r="E6" s="57" t="s">
        <v>45</v>
      </c>
      <c r="F6" s="57" t="s">
        <v>58</v>
      </c>
      <c r="G6" s="57" t="s">
        <v>89</v>
      </c>
      <c r="H6" s="54"/>
      <c r="I6" s="54"/>
    </row>
    <row r="7" spans="1:9" ht="18" x14ac:dyDescent="0.25">
      <c r="A7" s="2" t="s">
        <v>366</v>
      </c>
      <c r="B7" s="24" t="str">
        <f>GIL!B15</f>
        <v>:35.49</v>
      </c>
      <c r="C7" s="24" t="str">
        <f>GIL!C15</f>
        <v>:48.17</v>
      </c>
      <c r="D7" s="24">
        <f>GIL!D15</f>
        <v>7.0856481481481476E-4</v>
      </c>
      <c r="E7" s="24" t="str">
        <f>GIL!E15</f>
        <v>:45.91</v>
      </c>
      <c r="F7" s="25">
        <f>GIL!F15</f>
        <v>2.2082175925925928E-3</v>
      </c>
      <c r="G7" s="25" t="str">
        <f>GIL!G15</f>
        <v>NT</v>
      </c>
      <c r="H7" s="54"/>
      <c r="I7" s="54"/>
    </row>
    <row r="8" spans="1:9" ht="18" x14ac:dyDescent="0.25">
      <c r="A8" s="2" t="s">
        <v>418</v>
      </c>
      <c r="B8" s="24" t="str">
        <f>VTP!B15</f>
        <v>NT</v>
      </c>
      <c r="C8" s="24">
        <f>VTP!C15</f>
        <v>1.025925925925926E-3</v>
      </c>
      <c r="D8" s="24" t="str">
        <f>VTP!D15</f>
        <v>:53.53</v>
      </c>
      <c r="E8" s="24" t="str">
        <f>VTP!E15</f>
        <v>:41.74</v>
      </c>
      <c r="F8" s="25">
        <f>VTP!F15</f>
        <v>2.1285879629629632E-3</v>
      </c>
      <c r="G8" s="25" t="str">
        <f>VTP!G15</f>
        <v>DQ</v>
      </c>
      <c r="H8" s="54"/>
      <c r="I8" s="54"/>
    </row>
    <row r="9" spans="1:9" ht="18" x14ac:dyDescent="0.25">
      <c r="A9" s="2" t="s">
        <v>783</v>
      </c>
      <c r="B9" s="24" t="str">
        <f>DAF!B14</f>
        <v>:36.69</v>
      </c>
      <c r="C9" s="24" t="str">
        <f>DAF!C14</f>
        <v>:47.14</v>
      </c>
      <c r="D9" s="24" t="str">
        <f>DAF!D14</f>
        <v>:50.42</v>
      </c>
      <c r="E9" s="24" t="str">
        <f>DAF!E14</f>
        <v>:40.84</v>
      </c>
      <c r="F9" s="25">
        <f>DAF!F14</f>
        <v>2.0265046296296294E-3</v>
      </c>
      <c r="G9" s="25">
        <f>DAF!G14</f>
        <v>2.0203703703703707E-3</v>
      </c>
      <c r="H9" s="54"/>
      <c r="I9" s="54"/>
    </row>
    <row r="10" spans="1:9" ht="18" x14ac:dyDescent="0.25">
      <c r="A10" s="2" t="s">
        <v>864</v>
      </c>
      <c r="B10" s="24" t="str">
        <f>KI!B14</f>
        <v>:34.28</v>
      </c>
      <c r="C10" s="24" t="str">
        <f>KI!C14</f>
        <v>:47.41</v>
      </c>
      <c r="D10" s="24" t="str">
        <f>KI!D14</f>
        <v>:53.70</v>
      </c>
      <c r="E10" s="24" t="str">
        <f>KI!E14</f>
        <v>:41.56</v>
      </c>
      <c r="F10" s="25">
        <f>KI!F14</f>
        <v>2.0584490740740741E-3</v>
      </c>
      <c r="G10" s="25">
        <f>KI!G14</f>
        <v>2.0545138888888887E-3</v>
      </c>
      <c r="H10" s="54"/>
      <c r="I10" s="54"/>
    </row>
    <row r="11" spans="1:9" ht="18" x14ac:dyDescent="0.25">
      <c r="A11" s="2" t="s">
        <v>941</v>
      </c>
      <c r="B11" s="24" t="str">
        <f>HIG!B15</f>
        <v>:35.60</v>
      </c>
      <c r="C11" s="24" t="str">
        <f>HIG!C15</f>
        <v>:49.23</v>
      </c>
      <c r="D11" s="24" t="str">
        <f>HIG!D15</f>
        <v>:52.78</v>
      </c>
      <c r="E11" s="24" t="str">
        <f>HIG!E15</f>
        <v>:40.29</v>
      </c>
      <c r="F11" s="25">
        <f>HIG!F15</f>
        <v>2.0590277777777777E-3</v>
      </c>
      <c r="G11" s="25">
        <f>HIG!G15</f>
        <v>2.0554398148148151E-3</v>
      </c>
      <c r="H11" s="54"/>
      <c r="I11" s="54"/>
    </row>
    <row r="12" spans="1:9" ht="18" x14ac:dyDescent="0.25">
      <c r="A12" s="2" t="s">
        <v>1157</v>
      </c>
      <c r="B12" s="24" t="str">
        <f>SPAJ!B15</f>
        <v>:36.15</v>
      </c>
      <c r="C12" s="24" t="str">
        <f>SPAJ!C15</f>
        <v>:45.10</v>
      </c>
      <c r="D12" s="24" t="str">
        <f>SPAJ!D15</f>
        <v>:49.81</v>
      </c>
      <c r="E12" s="24" t="str">
        <f>SPAJ!E15</f>
        <v>:40.62</v>
      </c>
      <c r="F12" s="25">
        <f>SPAJ!F15</f>
        <v>1.9870370370370372E-3</v>
      </c>
      <c r="G12" s="25">
        <f>SPAJ!G15</f>
        <v>1.9907407407407408E-3</v>
      </c>
      <c r="H12" s="54"/>
      <c r="I12" s="54"/>
    </row>
    <row r="13" spans="1:9" ht="18" x14ac:dyDescent="0.25">
      <c r="A13" s="2" t="s">
        <v>1230</v>
      </c>
      <c r="B13" s="24" t="str">
        <f>SSI!B14</f>
        <v>:35.16</v>
      </c>
      <c r="C13" s="24" t="str">
        <f>SSI!C14</f>
        <v>:46.64</v>
      </c>
      <c r="D13" s="24" t="str">
        <f>SSI!D14</f>
        <v>:50.98</v>
      </c>
      <c r="E13" s="24" t="str">
        <f>SSI!E14</f>
        <v>:40.87</v>
      </c>
      <c r="F13" s="25">
        <f>SSI!F14</f>
        <v>2.0098379629629628E-3</v>
      </c>
      <c r="G13" s="25">
        <f>SSI!G14</f>
        <v>2.0131944444444446E-3</v>
      </c>
      <c r="H13" s="54"/>
      <c r="I13" s="54"/>
    </row>
    <row r="14" spans="1:9" ht="18" x14ac:dyDescent="0.25">
      <c r="A14" s="102" t="s">
        <v>1379</v>
      </c>
      <c r="B14" s="24" t="str">
        <f>SAN!B15</f>
        <v>:34.64</v>
      </c>
      <c r="C14" s="24" t="str">
        <f>SAN!C15</f>
        <v>:47.98</v>
      </c>
      <c r="D14" s="24" t="str">
        <f>SAN!D15</f>
        <v>:51.11</v>
      </c>
      <c r="E14" s="24" t="str">
        <f>SAN!E15</f>
        <v>:40.39</v>
      </c>
      <c r="F14" s="25">
        <f>SAN!F15</f>
        <v>2.0152777777777777E-3</v>
      </c>
      <c r="G14" s="25">
        <f>SAN!G15</f>
        <v>2.0142361111111112E-3</v>
      </c>
      <c r="H14" s="54"/>
      <c r="I14" s="54"/>
    </row>
    <row r="15" spans="1:9" ht="18" x14ac:dyDescent="0.25">
      <c r="A15" s="2"/>
      <c r="B15" s="24"/>
      <c r="C15" s="24"/>
      <c r="D15" s="24"/>
      <c r="E15" s="24"/>
      <c r="F15" s="5"/>
      <c r="G15" s="5"/>
      <c r="H15" s="54"/>
      <c r="I15" s="54"/>
    </row>
    <row r="16" spans="1:9" ht="18" x14ac:dyDescent="0.25">
      <c r="A16" s="56" t="s">
        <v>100</v>
      </c>
      <c r="B16" s="57" t="s">
        <v>58</v>
      </c>
      <c r="C16" s="57" t="s">
        <v>89</v>
      </c>
      <c r="D16" s="57"/>
      <c r="E16" s="57"/>
      <c r="F16" s="57"/>
      <c r="G16" s="57"/>
      <c r="H16" s="54"/>
      <c r="I16" s="54"/>
    </row>
    <row r="17" spans="1:9" ht="18" x14ac:dyDescent="0.25">
      <c r="A17" s="2"/>
      <c r="B17" s="5"/>
      <c r="C17" s="5"/>
      <c r="D17" s="54"/>
      <c r="E17" s="54"/>
      <c r="F17" s="54"/>
      <c r="G17" s="54"/>
      <c r="H17" s="54"/>
      <c r="I17" s="54"/>
    </row>
    <row r="18" spans="1:9" ht="18" x14ac:dyDescent="0.25">
      <c r="A18" s="2"/>
      <c r="B18" s="5"/>
      <c r="C18" s="5"/>
      <c r="D18" s="54"/>
      <c r="E18" s="54"/>
      <c r="F18" s="54"/>
      <c r="G18" s="54"/>
      <c r="H18" s="54"/>
      <c r="I18" s="54"/>
    </row>
    <row r="19" spans="1:9" ht="18" x14ac:dyDescent="0.25">
      <c r="A19" s="56" t="s">
        <v>101</v>
      </c>
      <c r="B19" s="57" t="s">
        <v>80</v>
      </c>
      <c r="C19" s="57" t="s">
        <v>81</v>
      </c>
      <c r="D19" s="57" t="s">
        <v>58</v>
      </c>
      <c r="E19" s="57" t="s">
        <v>89</v>
      </c>
      <c r="F19" s="57"/>
      <c r="G19" s="57"/>
      <c r="H19" s="54"/>
      <c r="I19" s="54"/>
    </row>
    <row r="20" spans="1:9" ht="18" x14ac:dyDescent="0.25">
      <c r="A20" s="2" t="s">
        <v>654</v>
      </c>
      <c r="B20" s="24" t="str">
        <f>PCV!D27</f>
        <v>:35.33</v>
      </c>
      <c r="C20" s="24" t="str">
        <f>PCV!E27</f>
        <v>:46.08</v>
      </c>
      <c r="D20" s="25">
        <f>PCV!F27</f>
        <v>9.4224537037037031E-4</v>
      </c>
      <c r="E20" s="25">
        <f>PCV!G27</f>
        <v>9.4629629629629632E-4</v>
      </c>
      <c r="F20" s="54"/>
      <c r="G20" s="54"/>
      <c r="H20" s="54"/>
      <c r="I20" s="54"/>
    </row>
    <row r="21" spans="1:9" ht="18" x14ac:dyDescent="0.25">
      <c r="A21" s="2"/>
      <c r="B21" s="24"/>
      <c r="C21" s="24"/>
      <c r="D21" s="5"/>
      <c r="E21" s="5"/>
      <c r="F21" s="54"/>
      <c r="G21" s="54"/>
      <c r="H21" s="54"/>
      <c r="I21" s="54"/>
    </row>
    <row r="22" spans="1:9" ht="18" x14ac:dyDescent="0.25">
      <c r="A22" s="56" t="s">
        <v>102</v>
      </c>
      <c r="B22" s="57" t="s">
        <v>80</v>
      </c>
      <c r="C22" s="57" t="s">
        <v>81</v>
      </c>
      <c r="D22" s="57" t="s">
        <v>58</v>
      </c>
      <c r="E22" s="57" t="s">
        <v>89</v>
      </c>
      <c r="F22" s="57"/>
      <c r="G22" s="57"/>
      <c r="H22" s="54"/>
      <c r="I22" s="54"/>
    </row>
    <row r="23" spans="1:9" ht="18" x14ac:dyDescent="0.25">
      <c r="A23" s="2" t="s">
        <v>366</v>
      </c>
      <c r="B23" s="24" t="str">
        <f>GIL!D32</f>
        <v>:33.11</v>
      </c>
      <c r="C23" s="24" t="str">
        <f>GIL!E32</f>
        <v>:38.69</v>
      </c>
      <c r="D23" s="25">
        <f>GIL!F32</f>
        <v>8.3101851851851859E-4</v>
      </c>
      <c r="E23" s="25" t="str">
        <f>GIL!G32</f>
        <v>NT</v>
      </c>
      <c r="F23" s="54"/>
      <c r="G23" s="54"/>
      <c r="H23" s="54"/>
      <c r="I23" s="54"/>
    </row>
    <row r="24" spans="1:9" ht="18" x14ac:dyDescent="0.25">
      <c r="A24" s="2" t="s">
        <v>657</v>
      </c>
      <c r="B24" s="24" t="str">
        <f>WI!D34</f>
        <v>:31.45</v>
      </c>
      <c r="C24" s="24" t="str">
        <f>WI!E34</f>
        <v>:37.89</v>
      </c>
      <c r="D24" s="25">
        <f>WI!F34</f>
        <v>8.0254629629629632E-4</v>
      </c>
      <c r="E24" s="25">
        <f>WI!G34</f>
        <v>8.4351851851851851E-4</v>
      </c>
      <c r="F24" s="54"/>
      <c r="G24" s="54"/>
      <c r="H24" s="54"/>
      <c r="I24" s="54"/>
    </row>
    <row r="25" spans="1:9" ht="18" x14ac:dyDescent="0.25">
      <c r="A25" s="2"/>
      <c r="B25" s="24"/>
      <c r="C25" s="24"/>
      <c r="D25" s="5"/>
      <c r="E25" s="5"/>
      <c r="F25" s="54"/>
      <c r="G25" s="54"/>
      <c r="H25" s="54"/>
      <c r="I25" s="54"/>
    </row>
    <row r="26" spans="1:9" ht="18" x14ac:dyDescent="0.25">
      <c r="A26" s="56" t="s">
        <v>103</v>
      </c>
      <c r="B26" s="57" t="s">
        <v>74</v>
      </c>
      <c r="C26" s="57" t="s">
        <v>75</v>
      </c>
      <c r="D26" s="57" t="s">
        <v>76</v>
      </c>
      <c r="E26" s="57" t="s">
        <v>77</v>
      </c>
      <c r="F26" s="57" t="s">
        <v>78</v>
      </c>
      <c r="G26" s="57" t="s">
        <v>58</v>
      </c>
      <c r="H26" s="57" t="s">
        <v>89</v>
      </c>
      <c r="I26" s="54"/>
    </row>
    <row r="27" spans="1:9" ht="18" x14ac:dyDescent="0.25">
      <c r="A27" s="2" t="s">
        <v>418</v>
      </c>
      <c r="B27" s="24" t="str">
        <f>VTP!I4</f>
        <v>:39.44</v>
      </c>
      <c r="C27" s="24" t="str">
        <f>VTP!J4</f>
        <v>:44.56</v>
      </c>
      <c r="D27" s="24" t="str">
        <f>VTP!K4</f>
        <v>:45.58</v>
      </c>
      <c r="E27" s="24" t="str">
        <f>VTP!L4</f>
        <v>:47.50</v>
      </c>
      <c r="F27" s="24" t="str">
        <f>VTP!M4</f>
        <v>:47.52</v>
      </c>
      <c r="G27" s="25">
        <f>VTP!N4</f>
        <v>5.212847222222222E-3</v>
      </c>
      <c r="H27" s="25">
        <f>VTP!O4</f>
        <v>5.2101851851851849E-3</v>
      </c>
      <c r="I27" s="54"/>
    </row>
    <row r="28" spans="1:9" ht="18" x14ac:dyDescent="0.25">
      <c r="A28" s="2"/>
      <c r="B28" s="24" t="str">
        <f>VTP!I5</f>
        <v>:42.99</v>
      </c>
      <c r="C28" s="24" t="str">
        <f>VTP!J5</f>
        <v>:44.88</v>
      </c>
      <c r="D28" s="24" t="str">
        <f>VTP!K5</f>
        <v>:47.32</v>
      </c>
      <c r="E28" s="24" t="str">
        <f>VTP!L5</f>
        <v>:47.58</v>
      </c>
      <c r="F28" s="24" t="str">
        <f>VTP!M5</f>
        <v>:43.02</v>
      </c>
      <c r="G28" s="25"/>
      <c r="H28" s="25"/>
      <c r="I28" s="54"/>
    </row>
    <row r="29" spans="1:9" ht="18" x14ac:dyDescent="0.25">
      <c r="A29" s="2" t="s">
        <v>864</v>
      </c>
      <c r="B29" s="24" t="str">
        <f>KI!I2</f>
        <v>:34.45</v>
      </c>
      <c r="C29" s="24" t="str">
        <f>KI!J2</f>
        <v>:44.54</v>
      </c>
      <c r="D29" s="24" t="str">
        <f>KI!K2</f>
        <v>:45.45</v>
      </c>
      <c r="E29" s="24" t="str">
        <f>KI!L2</f>
        <v>:44.69</v>
      </c>
      <c r="F29" s="24" t="str">
        <f>KI!M2</f>
        <v>:45.60</v>
      </c>
      <c r="G29" s="25">
        <f>KI!N2</f>
        <v>5.0422453703703705E-3</v>
      </c>
      <c r="H29" s="25">
        <f>KI!O2</f>
        <v>5.0459490740740742E-3</v>
      </c>
      <c r="I29" s="54"/>
    </row>
    <row r="30" spans="1:9" ht="18" x14ac:dyDescent="0.25">
      <c r="A30" s="2"/>
      <c r="B30" s="24" t="str">
        <f>KI!I3</f>
        <v>:42.07</v>
      </c>
      <c r="C30" s="24" t="str">
        <f>KI!J3</f>
        <v>:44.36</v>
      </c>
      <c r="D30" s="24" t="str">
        <f>KI!K3</f>
        <v>:45.71</v>
      </c>
      <c r="E30" s="24" t="str">
        <f>KI!L3</f>
        <v>:45.91</v>
      </c>
      <c r="F30" s="24" t="str">
        <f>KI!M3</f>
        <v>:42.87</v>
      </c>
      <c r="G30" s="25"/>
      <c r="H30" s="25"/>
      <c r="I30" s="54"/>
    </row>
    <row r="31" spans="1:9" ht="18" x14ac:dyDescent="0.25">
      <c r="A31" s="2" t="s">
        <v>1050</v>
      </c>
      <c r="B31" s="24" t="str">
        <f>GCS!I2</f>
        <v>:34.25</v>
      </c>
      <c r="C31" s="24" t="str">
        <f>GCS!J2</f>
        <v>:43.81</v>
      </c>
      <c r="D31" s="24" t="str">
        <f>GCS!K2</f>
        <v>:44.11</v>
      </c>
      <c r="E31" s="24" t="str">
        <f>GCS!L2</f>
        <v>:45.60</v>
      </c>
      <c r="F31" s="24" t="str">
        <f>GCS!M2</f>
        <v>:44.95</v>
      </c>
      <c r="G31" s="25">
        <f>GCS!N2</f>
        <v>5.0052083333333329E-3</v>
      </c>
      <c r="H31" s="25">
        <f>GCS!O2</f>
        <v>5.0071759259259262E-3</v>
      </c>
      <c r="I31" s="54"/>
    </row>
    <row r="32" spans="1:9" ht="18" x14ac:dyDescent="0.25">
      <c r="A32" s="2"/>
      <c r="B32" s="24" t="str">
        <f>GCS!I3</f>
        <v>:41.15</v>
      </c>
      <c r="C32" s="24" t="str">
        <f>GCS!J3</f>
        <v>:42.95</v>
      </c>
      <c r="D32" s="24" t="str">
        <f>GCS!K3</f>
        <v>:45.22</v>
      </c>
      <c r="E32" s="24" t="str">
        <f>GCS!L3</f>
        <v>:46.77</v>
      </c>
      <c r="F32" s="24" t="str">
        <f>GCS!M3</f>
        <v>:43.64</v>
      </c>
      <c r="G32" s="25"/>
      <c r="H32" s="25"/>
      <c r="I32" s="54"/>
    </row>
    <row r="33" spans="1:11" ht="18" x14ac:dyDescent="0.25">
      <c r="A33" s="2" t="s">
        <v>1230</v>
      </c>
      <c r="B33" s="24" t="str">
        <f>SSI!I2</f>
        <v>:33.84</v>
      </c>
      <c r="C33" s="24" t="str">
        <f>SSI!J2</f>
        <v>:42.60</v>
      </c>
      <c r="D33" s="24" t="str">
        <f>SSI!K2</f>
        <v>:43.57</v>
      </c>
      <c r="E33" s="24" t="str">
        <f>SSI!L2</f>
        <v>:44.73</v>
      </c>
      <c r="F33" s="24" t="str">
        <f>SSI!M2</f>
        <v>:44.82</v>
      </c>
      <c r="G33" s="25">
        <f>SSI!N2</f>
        <v>4.9098379629629622E-3</v>
      </c>
      <c r="H33" s="25">
        <f>SSI!O2</f>
        <v>4.9204861111111107E-3</v>
      </c>
      <c r="I33" s="54"/>
    </row>
    <row r="34" spans="1:11" ht="18" x14ac:dyDescent="0.25">
      <c r="A34" s="2"/>
      <c r="B34" s="24" t="str">
        <f>SSI!I3</f>
        <v>:40.01</v>
      </c>
      <c r="C34" s="24" t="str">
        <f>SSI!J3</f>
        <v>:43.26</v>
      </c>
      <c r="D34" s="24" t="str">
        <f>SSI!K3</f>
        <v>:44.95</v>
      </c>
      <c r="E34" s="24" t="str">
        <f>SSI!L3</f>
        <v>:43.75</v>
      </c>
      <c r="F34" s="24" t="str">
        <f>SSI!M3</f>
        <v>:43.28</v>
      </c>
      <c r="G34" s="25"/>
      <c r="H34" s="25"/>
      <c r="I34" s="54"/>
    </row>
    <row r="35" spans="1:11" ht="18" x14ac:dyDescent="0.25">
      <c r="A35" s="102" t="s">
        <v>1379</v>
      </c>
      <c r="B35" s="24" t="str">
        <f>SAN!I2</f>
        <v>:32.54</v>
      </c>
      <c r="C35" s="24" t="str">
        <f>SAN!J2</f>
        <v>:42.10</v>
      </c>
      <c r="D35" s="24" t="str">
        <f>SAN!K2</f>
        <v>:43.51</v>
      </c>
      <c r="E35" s="24" t="str">
        <f>SAN!L2</f>
        <v>:43.58</v>
      </c>
      <c r="F35" s="24" t="str">
        <f>SAN!M2</f>
        <v>:42.33</v>
      </c>
      <c r="G35" s="25">
        <f>SAN!N2</f>
        <v>4.7951388888888896E-3</v>
      </c>
      <c r="H35" s="25">
        <f>SAN!O2</f>
        <v>4.7960648148148146E-3</v>
      </c>
      <c r="I35" s="54"/>
    </row>
    <row r="36" spans="1:11" ht="18" x14ac:dyDescent="0.25">
      <c r="A36" s="2"/>
      <c r="B36" s="24" t="str">
        <f>SAN!I3</f>
        <v>:39.73</v>
      </c>
      <c r="C36" s="24" t="str">
        <f>SAN!J3</f>
        <v>:42.77</v>
      </c>
      <c r="D36" s="24" t="str">
        <f>SAN!K3</f>
        <v>:42.55</v>
      </c>
      <c r="E36" s="24" t="str">
        <f>SAN!L3</f>
        <v>:43.65</v>
      </c>
      <c r="F36" s="24" t="str">
        <f>SAN!M3</f>
        <v>:41.54</v>
      </c>
      <c r="G36" s="25"/>
      <c r="H36" s="25"/>
      <c r="I36" s="54"/>
    </row>
    <row r="37" spans="1:11" ht="18" x14ac:dyDescent="0.25">
      <c r="A37" s="2"/>
      <c r="B37" s="24"/>
      <c r="C37" s="24"/>
      <c r="D37" s="24"/>
      <c r="E37" s="24"/>
      <c r="F37" s="24"/>
      <c r="G37" s="5"/>
      <c r="H37" s="5"/>
      <c r="I37" s="54"/>
    </row>
    <row r="38" spans="1:11" ht="18" x14ac:dyDescent="0.25">
      <c r="A38" s="56" t="s">
        <v>104</v>
      </c>
      <c r="B38" s="57" t="s">
        <v>80</v>
      </c>
      <c r="C38" s="57" t="s">
        <v>81</v>
      </c>
      <c r="D38" s="57" t="s">
        <v>58</v>
      </c>
      <c r="E38" s="57" t="s">
        <v>89</v>
      </c>
      <c r="F38" s="57"/>
      <c r="G38" s="57"/>
      <c r="H38" s="54"/>
      <c r="I38" s="54"/>
    </row>
    <row r="39" spans="1:11" ht="18" x14ac:dyDescent="0.25">
      <c r="A39" s="2" t="s">
        <v>654</v>
      </c>
      <c r="B39" s="24" t="str">
        <f>PCV!L19</f>
        <v>:43.14</v>
      </c>
      <c r="C39" s="24" t="str">
        <f>PCV!M19</f>
        <v>:47.82</v>
      </c>
      <c r="D39" s="25">
        <f>PCV!N19</f>
        <v>1.0527777777777777E-3</v>
      </c>
      <c r="E39" s="25">
        <f>PCV!O19</f>
        <v>1.0546296296296298E-3</v>
      </c>
      <c r="F39" s="54"/>
      <c r="G39" s="54"/>
      <c r="H39" s="54"/>
      <c r="I39" s="54"/>
    </row>
    <row r="40" spans="1:11" ht="18" x14ac:dyDescent="0.25">
      <c r="A40" s="2" t="s">
        <v>941</v>
      </c>
      <c r="B40" s="24" t="str">
        <f>HIG!L18</f>
        <v>:42.59</v>
      </c>
      <c r="C40" s="24" t="str">
        <f>HIG!M18</f>
        <v>:47.82</v>
      </c>
      <c r="D40" s="25">
        <f>HIG!N18</f>
        <v>1.0464120370370369E-3</v>
      </c>
      <c r="E40" s="25">
        <f>HIG!O18</f>
        <v>1.0491898148148146E-3</v>
      </c>
      <c r="F40" s="54"/>
      <c r="G40" s="54"/>
      <c r="H40" s="54"/>
      <c r="I40" s="54"/>
    </row>
    <row r="41" spans="1:11" ht="18" x14ac:dyDescent="0.25">
      <c r="A41" s="2"/>
      <c r="B41" s="24"/>
      <c r="C41" s="24"/>
      <c r="D41" s="5"/>
      <c r="E41" s="5"/>
      <c r="F41" s="54"/>
      <c r="G41" s="54"/>
      <c r="H41" s="54"/>
      <c r="I41" s="54"/>
    </row>
    <row r="42" spans="1:11" ht="18" x14ac:dyDescent="0.25">
      <c r="A42" s="56" t="s">
        <v>105</v>
      </c>
      <c r="B42" s="57" t="s">
        <v>80</v>
      </c>
      <c r="C42" s="57" t="s">
        <v>81</v>
      </c>
      <c r="D42" s="57" t="s">
        <v>58</v>
      </c>
      <c r="E42" s="57" t="s">
        <v>89</v>
      </c>
      <c r="F42" s="57"/>
      <c r="G42" s="57"/>
      <c r="H42" s="54"/>
      <c r="I42" s="54"/>
    </row>
    <row r="43" spans="1:11" ht="18" x14ac:dyDescent="0.25">
      <c r="A43" s="2" t="s">
        <v>657</v>
      </c>
      <c r="B43" s="24" t="str">
        <f>WI!L25</f>
        <v>:45.20</v>
      </c>
      <c r="C43" s="24" t="str">
        <f>WI!M25</f>
        <v>:49.78</v>
      </c>
      <c r="D43" s="25">
        <f>WI!N25</f>
        <v>1.1108796296296296E-3</v>
      </c>
      <c r="E43" s="25">
        <f>WI!O25</f>
        <v>1.1193287037037038E-3</v>
      </c>
      <c r="F43" s="57"/>
      <c r="G43" s="57"/>
      <c r="H43" s="54"/>
      <c r="I43" s="54"/>
    </row>
    <row r="44" spans="1:11" ht="18" x14ac:dyDescent="0.25">
      <c r="A44" s="2"/>
      <c r="B44" s="24"/>
      <c r="C44" s="24"/>
      <c r="D44" s="25"/>
      <c r="E44" s="25"/>
      <c r="F44" s="57"/>
      <c r="G44" s="57"/>
      <c r="H44" s="54"/>
      <c r="I44" s="54"/>
    </row>
    <row r="45" spans="1:11" ht="18.75" thickBot="1" x14ac:dyDescent="0.3">
      <c r="A45" s="2"/>
      <c r="B45" s="24"/>
      <c r="C45" s="24"/>
      <c r="D45" s="5"/>
      <c r="E45" s="5"/>
      <c r="F45" s="54"/>
      <c r="G45" s="54"/>
      <c r="H45" s="54"/>
      <c r="I45" s="54"/>
    </row>
    <row r="46" spans="1:11" ht="18.75" thickBot="1" x14ac:dyDescent="0.3">
      <c r="A46" s="214" t="s">
        <v>1393</v>
      </c>
      <c r="B46" s="225"/>
      <c r="C46" s="225"/>
      <c r="D46" s="226"/>
      <c r="E46" s="226"/>
      <c r="F46" s="215"/>
      <c r="G46" s="215"/>
      <c r="H46" s="216"/>
      <c r="I46" s="216"/>
      <c r="J46" s="74"/>
      <c r="K46" s="75"/>
    </row>
    <row r="47" spans="1:11" ht="18" x14ac:dyDescent="0.25">
      <c r="A47" s="227" t="s">
        <v>0</v>
      </c>
      <c r="B47" s="86" t="s">
        <v>2</v>
      </c>
      <c r="C47" s="86" t="s">
        <v>1</v>
      </c>
      <c r="D47" s="86" t="s">
        <v>3</v>
      </c>
      <c r="E47" s="87" t="s">
        <v>9</v>
      </c>
      <c r="F47" s="87" t="s">
        <v>4</v>
      </c>
      <c r="G47" s="87" t="s">
        <v>5</v>
      </c>
      <c r="H47" s="87" t="s">
        <v>10</v>
      </c>
      <c r="I47" s="87" t="s">
        <v>6</v>
      </c>
      <c r="J47" s="87" t="s">
        <v>7</v>
      </c>
      <c r="K47" s="88" t="s">
        <v>8</v>
      </c>
    </row>
    <row r="48" spans="1:11" ht="18.75" thickBot="1" x14ac:dyDescent="0.3">
      <c r="A48" s="164" t="s">
        <v>112</v>
      </c>
      <c r="B48" s="61" t="str">
        <f>BT!C4</f>
        <v>2:39.41 FB</v>
      </c>
      <c r="C48" s="61" t="str">
        <f>BT!D4</f>
        <v>2:51.68 SPAJ</v>
      </c>
      <c r="D48" s="61" t="str">
        <f>BT!E4</f>
        <v>:27.79 AZ</v>
      </c>
      <c r="E48" s="61" t="str">
        <f>BT!F4</f>
        <v>:29.57 VTP</v>
      </c>
      <c r="F48" s="61" t="str">
        <f>BT!G4</f>
        <v>1:21.41 PCV</v>
      </c>
      <c r="G48" s="61" t="str">
        <f>BT!H4</f>
        <v>1:08.86 KI</v>
      </c>
      <c r="H48" s="61" t="str">
        <f>BT!I4</f>
        <v>1:07.11 SPAJ</v>
      </c>
      <c r="I48" s="61" t="str">
        <f>BT!J4</f>
        <v>6:54.30 SAN</v>
      </c>
      <c r="J48" s="61" t="str">
        <f>BT!K4</f>
        <v>1:30.41 HIG</v>
      </c>
      <c r="K48" s="62" t="str">
        <f>BT!L4</f>
        <v>1:35.59 FB</v>
      </c>
    </row>
    <row r="49" spans="1:11" ht="13.5" thickBot="1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</row>
    <row r="50" spans="1:11" ht="18.75" thickBot="1" x14ac:dyDescent="0.3">
      <c r="A50" s="214">
        <v>2016</v>
      </c>
      <c r="B50" s="228"/>
      <c r="C50" s="228"/>
      <c r="D50" s="228"/>
      <c r="E50" s="228"/>
      <c r="F50" s="228"/>
      <c r="G50" s="228"/>
      <c r="H50" s="228"/>
      <c r="I50" s="228"/>
      <c r="J50" s="74"/>
      <c r="K50" s="75"/>
    </row>
    <row r="51" spans="1:11" ht="18" x14ac:dyDescent="0.25">
      <c r="A51" s="229" t="s">
        <v>106</v>
      </c>
      <c r="B51" s="223" t="s">
        <v>307</v>
      </c>
      <c r="C51" s="223" t="s">
        <v>1424</v>
      </c>
      <c r="D51" s="223" t="s">
        <v>190</v>
      </c>
      <c r="E51" s="223" t="s">
        <v>14</v>
      </c>
      <c r="F51" s="223" t="s">
        <v>223</v>
      </c>
      <c r="G51" s="223" t="s">
        <v>297</v>
      </c>
      <c r="H51" s="223" t="s">
        <v>1425</v>
      </c>
      <c r="I51" s="223" t="s">
        <v>284</v>
      </c>
      <c r="J51" s="223" t="s">
        <v>200</v>
      </c>
      <c r="K51" s="224" t="s">
        <v>275</v>
      </c>
    </row>
    <row r="52" spans="1:11" ht="18.75" thickBot="1" x14ac:dyDescent="0.3">
      <c r="A52" s="164" t="s">
        <v>107</v>
      </c>
      <c r="B52" s="165" t="str">
        <f>BT!C4</f>
        <v>2:39.41 FB</v>
      </c>
      <c r="C52" s="165" t="str">
        <f>BT!D4</f>
        <v>2:51.68 SPAJ</v>
      </c>
      <c r="D52" s="165" t="str">
        <f>BT!E4</f>
        <v>:27.79 AZ</v>
      </c>
      <c r="E52" s="165" t="str">
        <f>BT!F4</f>
        <v>:29.57 VTP</v>
      </c>
      <c r="F52" s="165" t="str">
        <f>BT!G4</f>
        <v>1:21.41 PCV</v>
      </c>
      <c r="G52" s="165" t="str">
        <f>BT!H4</f>
        <v>1:08.86 KI</v>
      </c>
      <c r="H52" s="165" t="str">
        <f>BT!I4</f>
        <v>1:07.11 SPAJ</v>
      </c>
      <c r="I52" s="165" t="str">
        <f>BT!J4</f>
        <v>6:54.30 SAN</v>
      </c>
      <c r="J52" s="165" t="str">
        <f>BT!K4</f>
        <v>1:30.41 HIG</v>
      </c>
      <c r="K52" s="166" t="str">
        <f>BT!L4</f>
        <v>1:35.59 FB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38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42578125" customWidth="1"/>
  </cols>
  <sheetData>
    <row r="1" spans="1:9" ht="30" x14ac:dyDescent="0.4">
      <c r="A1" s="53" t="s">
        <v>207</v>
      </c>
      <c r="B1" s="203" t="s">
        <v>112</v>
      </c>
      <c r="C1" s="54"/>
      <c r="D1" s="54"/>
      <c r="E1" s="54"/>
      <c r="F1" s="54"/>
      <c r="G1" s="54"/>
      <c r="H1" s="54"/>
      <c r="I1" s="55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5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/>
      <c r="B4" s="24"/>
      <c r="C4" s="24"/>
      <c r="D4" s="24"/>
      <c r="E4" s="24"/>
      <c r="F4" s="5"/>
      <c r="G4" s="5"/>
      <c r="H4" s="54"/>
      <c r="I4" s="54"/>
    </row>
    <row r="5" spans="1:9" ht="18" x14ac:dyDescent="0.25">
      <c r="A5" s="2"/>
      <c r="B5" s="24"/>
      <c r="C5" s="24"/>
      <c r="D5" s="24"/>
      <c r="E5" s="24"/>
      <c r="F5" s="5"/>
      <c r="G5" s="5"/>
      <c r="H5" s="54"/>
      <c r="I5" s="54"/>
    </row>
    <row r="6" spans="1:9" ht="18" x14ac:dyDescent="0.25">
      <c r="A6" s="56" t="s">
        <v>1</v>
      </c>
      <c r="B6" s="57" t="s">
        <v>44</v>
      </c>
      <c r="C6" s="57" t="s">
        <v>42</v>
      </c>
      <c r="D6" s="57" t="s">
        <v>43</v>
      </c>
      <c r="E6" s="57" t="s">
        <v>45</v>
      </c>
      <c r="F6" s="57" t="s">
        <v>58</v>
      </c>
      <c r="G6" s="57" t="s">
        <v>89</v>
      </c>
      <c r="H6" s="54"/>
      <c r="I6" s="54"/>
    </row>
    <row r="7" spans="1:9" ht="18" x14ac:dyDescent="0.25">
      <c r="A7" s="2"/>
      <c r="B7" s="24"/>
      <c r="C7" s="24"/>
      <c r="D7" s="24"/>
      <c r="E7" s="24"/>
      <c r="F7" s="5"/>
      <c r="G7" s="5"/>
      <c r="H7" s="54"/>
      <c r="I7" s="54"/>
    </row>
    <row r="8" spans="1:9" ht="18" x14ac:dyDescent="0.25">
      <c r="A8" s="2"/>
      <c r="B8" s="24"/>
      <c r="C8" s="24"/>
      <c r="D8" s="24"/>
      <c r="E8" s="24"/>
      <c r="F8" s="5"/>
      <c r="G8" s="5"/>
      <c r="H8" s="54"/>
      <c r="I8" s="54"/>
    </row>
    <row r="9" spans="1:9" ht="18" x14ac:dyDescent="0.25">
      <c r="A9" s="56" t="s">
        <v>100</v>
      </c>
      <c r="B9" s="57" t="s">
        <v>58</v>
      </c>
      <c r="C9" s="57" t="s">
        <v>89</v>
      </c>
      <c r="D9" s="57"/>
      <c r="E9" s="57"/>
      <c r="F9" s="57"/>
      <c r="G9" s="57"/>
      <c r="H9" s="54"/>
      <c r="I9" s="54"/>
    </row>
    <row r="10" spans="1:9" ht="18" x14ac:dyDescent="0.25">
      <c r="A10" s="2" t="s">
        <v>418</v>
      </c>
      <c r="B10" s="5" t="str">
        <f>VTP!F21</f>
        <v>:30.85</v>
      </c>
      <c r="C10" s="5" t="str">
        <f>VTP!G21</f>
        <v>NT</v>
      </c>
      <c r="D10" s="54"/>
      <c r="E10" s="54"/>
      <c r="F10" s="54"/>
      <c r="G10" s="54"/>
      <c r="H10" s="54"/>
      <c r="I10" s="54"/>
    </row>
    <row r="11" spans="1:9" ht="18" x14ac:dyDescent="0.25">
      <c r="A11" s="2" t="s">
        <v>783</v>
      </c>
      <c r="B11" s="5" t="str">
        <f>DAF!F22</f>
        <v>:33.40</v>
      </c>
      <c r="C11" s="5" t="str">
        <f>DAF!G22</f>
        <v>NT</v>
      </c>
      <c r="D11" s="54"/>
      <c r="E11" s="54"/>
      <c r="F11" s="54"/>
      <c r="G11" s="54"/>
      <c r="H11" s="54"/>
      <c r="I11" s="54"/>
    </row>
    <row r="12" spans="1:9" ht="18" x14ac:dyDescent="0.25">
      <c r="A12" s="2"/>
      <c r="B12" s="5"/>
      <c r="C12" s="5"/>
      <c r="D12" s="54"/>
      <c r="E12" s="54"/>
      <c r="F12" s="54"/>
      <c r="G12" s="54"/>
      <c r="H12" s="54"/>
      <c r="I12" s="54"/>
    </row>
    <row r="13" spans="1:9" ht="18" x14ac:dyDescent="0.25">
      <c r="A13" s="56" t="s">
        <v>101</v>
      </c>
      <c r="B13" s="57" t="s">
        <v>80</v>
      </c>
      <c r="C13" s="57" t="s">
        <v>81</v>
      </c>
      <c r="D13" s="57" t="s">
        <v>58</v>
      </c>
      <c r="E13" s="57" t="s">
        <v>89</v>
      </c>
      <c r="F13" s="57"/>
      <c r="G13" s="57"/>
      <c r="H13" s="54"/>
      <c r="I13" s="54"/>
    </row>
    <row r="14" spans="1:9" ht="18" x14ac:dyDescent="0.25">
      <c r="A14" s="2" t="s">
        <v>657</v>
      </c>
      <c r="B14" s="24" t="str">
        <f>WI!D29</f>
        <v>:39.19</v>
      </c>
      <c r="C14" s="24" t="str">
        <f>WI!E29</f>
        <v>:54.07</v>
      </c>
      <c r="D14" s="25">
        <f>WI!F29</f>
        <v>1.0793981481481481E-3</v>
      </c>
      <c r="E14" s="25">
        <f>WI!G29</f>
        <v>1.0827546296296295E-3</v>
      </c>
      <c r="F14" s="54"/>
      <c r="G14" s="54"/>
      <c r="H14" s="54"/>
      <c r="I14" s="54"/>
    </row>
    <row r="15" spans="1:9" ht="18" x14ac:dyDescent="0.25">
      <c r="A15" s="2"/>
      <c r="B15" s="24"/>
      <c r="C15" s="24"/>
      <c r="D15" s="5"/>
      <c r="E15" s="5"/>
      <c r="F15" s="54"/>
      <c r="G15" s="54"/>
      <c r="H15" s="54"/>
      <c r="I15" s="54"/>
    </row>
    <row r="16" spans="1:9" ht="18" x14ac:dyDescent="0.25">
      <c r="A16" s="56" t="s">
        <v>102</v>
      </c>
      <c r="B16" s="57" t="s">
        <v>80</v>
      </c>
      <c r="C16" s="57" t="s">
        <v>81</v>
      </c>
      <c r="D16" s="57" t="s">
        <v>58</v>
      </c>
      <c r="E16" s="57" t="s">
        <v>89</v>
      </c>
      <c r="F16" s="57"/>
      <c r="G16" s="57"/>
      <c r="H16" s="54"/>
      <c r="I16" s="54"/>
    </row>
    <row r="17" spans="1:11" ht="18" x14ac:dyDescent="0.25">
      <c r="A17" s="2" t="s">
        <v>366</v>
      </c>
      <c r="B17" s="24" t="str">
        <f>GIL!D33</f>
        <v>:32.73</v>
      </c>
      <c r="C17" s="24" t="str">
        <f>GIL!E33</f>
        <v>:42.99</v>
      </c>
      <c r="D17" s="25">
        <f>GIL!F33</f>
        <v>8.763888888888889E-4</v>
      </c>
      <c r="E17" s="25" t="str">
        <f>GIL!G33</f>
        <v>NT</v>
      </c>
      <c r="F17" s="54"/>
      <c r="G17" s="54"/>
      <c r="H17" s="54"/>
      <c r="I17" s="54"/>
    </row>
    <row r="18" spans="1:11" ht="18" x14ac:dyDescent="0.25">
      <c r="A18" s="2" t="s">
        <v>418</v>
      </c>
      <c r="B18" s="24" t="str">
        <f>VTP!D33</f>
        <v>:34.66</v>
      </c>
      <c r="C18" s="24" t="str">
        <f>VTP!E33</f>
        <v>:39.93</v>
      </c>
      <c r="D18" s="25">
        <f>VTP!F33</f>
        <v>8.6331018518518527E-4</v>
      </c>
      <c r="E18" s="25">
        <f>VTP!G33</f>
        <v>8.6342592592592591E-4</v>
      </c>
      <c r="F18" s="54"/>
      <c r="G18" s="54"/>
      <c r="H18" s="54"/>
      <c r="I18" s="54"/>
    </row>
    <row r="19" spans="1:11" ht="18" x14ac:dyDescent="0.25">
      <c r="A19" s="2"/>
      <c r="B19" s="24"/>
      <c r="C19" s="24"/>
      <c r="D19" s="5"/>
      <c r="E19" s="5"/>
      <c r="F19" s="54"/>
      <c r="G19" s="54"/>
      <c r="H19" s="54"/>
      <c r="I19" s="54"/>
    </row>
    <row r="20" spans="1:11" ht="18" x14ac:dyDescent="0.25">
      <c r="A20" s="56" t="s">
        <v>103</v>
      </c>
      <c r="B20" s="24" t="s">
        <v>74</v>
      </c>
      <c r="C20" s="24" t="s">
        <v>75</v>
      </c>
      <c r="D20" s="57" t="s">
        <v>76</v>
      </c>
      <c r="E20" s="57" t="s">
        <v>77</v>
      </c>
      <c r="F20" s="57" t="s">
        <v>78</v>
      </c>
      <c r="G20" s="57" t="s">
        <v>58</v>
      </c>
      <c r="H20" s="57" t="s">
        <v>89</v>
      </c>
      <c r="I20" s="54"/>
    </row>
    <row r="21" spans="1:11" ht="18" x14ac:dyDescent="0.25">
      <c r="A21" s="2"/>
      <c r="B21" s="24"/>
      <c r="C21" s="24"/>
      <c r="D21" s="24"/>
      <c r="E21" s="24"/>
      <c r="F21" s="24"/>
      <c r="G21" s="5"/>
      <c r="H21" s="5"/>
      <c r="I21" s="54"/>
    </row>
    <row r="22" spans="1:11" ht="18" x14ac:dyDescent="0.25">
      <c r="A22" s="2"/>
      <c r="B22" s="24"/>
      <c r="C22" s="24"/>
      <c r="D22" s="24"/>
      <c r="E22" s="24"/>
      <c r="F22" s="24"/>
      <c r="G22" s="5"/>
      <c r="H22" s="5"/>
      <c r="I22" s="54"/>
    </row>
    <row r="23" spans="1:11" ht="18" x14ac:dyDescent="0.25">
      <c r="A23" s="2"/>
      <c r="B23" s="24"/>
      <c r="C23" s="24"/>
      <c r="D23" s="24"/>
      <c r="E23" s="24"/>
      <c r="F23" s="24"/>
      <c r="G23" s="5"/>
      <c r="H23" s="5"/>
      <c r="I23" s="54"/>
    </row>
    <row r="24" spans="1:11" ht="18" x14ac:dyDescent="0.25">
      <c r="A24" s="56" t="s">
        <v>104</v>
      </c>
      <c r="B24" s="57" t="s">
        <v>80</v>
      </c>
      <c r="C24" s="57" t="s">
        <v>81</v>
      </c>
      <c r="D24" s="57" t="s">
        <v>58</v>
      </c>
      <c r="E24" s="57" t="s">
        <v>89</v>
      </c>
      <c r="F24" s="57"/>
      <c r="G24" s="57"/>
      <c r="H24" s="54"/>
      <c r="I24" s="54"/>
    </row>
    <row r="25" spans="1:11" ht="18" x14ac:dyDescent="0.25">
      <c r="A25" s="2" t="s">
        <v>366</v>
      </c>
      <c r="B25" s="24" t="str">
        <f>GIL!L19</f>
        <v>:44.11</v>
      </c>
      <c r="C25" s="24" t="str">
        <f>GIL!M19</f>
        <v>:50.88</v>
      </c>
      <c r="D25" s="24">
        <f>GIL!N19</f>
        <v>1.0994212962962963E-3</v>
      </c>
      <c r="E25" s="24" t="str">
        <f>GIL!O19</f>
        <v>NT</v>
      </c>
      <c r="F25" s="54"/>
      <c r="G25" s="54"/>
      <c r="H25" s="54"/>
      <c r="I25" s="54"/>
    </row>
    <row r="26" spans="1:11" ht="18" x14ac:dyDescent="0.25">
      <c r="A26" s="2" t="s">
        <v>657</v>
      </c>
      <c r="B26" s="24" t="str">
        <f>WI!L18</f>
        <v>:40.76</v>
      </c>
      <c r="C26" s="24" t="str">
        <f>WI!M18</f>
        <v>:48.25</v>
      </c>
      <c r="D26" s="24">
        <f>WI!N18</f>
        <v>1.0302083333333333E-3</v>
      </c>
      <c r="E26" s="24">
        <f>WI!O18</f>
        <v>1.0349537037037037E-3</v>
      </c>
      <c r="F26" s="54"/>
      <c r="G26" s="54"/>
      <c r="H26" s="54"/>
      <c r="I26" s="54"/>
    </row>
    <row r="27" spans="1:11" ht="18" x14ac:dyDescent="0.25">
      <c r="A27" s="2" t="s">
        <v>783</v>
      </c>
      <c r="B27" s="24" t="str">
        <f>DAF!L19</f>
        <v>:42.68</v>
      </c>
      <c r="C27" s="24" t="str">
        <f>DAF!M19</f>
        <v>:48.48</v>
      </c>
      <c r="D27" s="24">
        <f>DAF!N19</f>
        <v>1.0550925925925927E-3</v>
      </c>
      <c r="E27" s="24">
        <f>DAF!O19</f>
        <v>1.0528935185185185E-3</v>
      </c>
      <c r="F27" s="54"/>
      <c r="G27" s="54"/>
      <c r="H27" s="54"/>
      <c r="I27" s="54"/>
    </row>
    <row r="28" spans="1:11" ht="18" x14ac:dyDescent="0.25">
      <c r="A28" s="2"/>
      <c r="B28" s="24"/>
      <c r="C28" s="24"/>
      <c r="D28" s="5"/>
      <c r="E28" s="5"/>
      <c r="F28" s="54"/>
      <c r="G28" s="54"/>
      <c r="H28" s="54"/>
      <c r="I28" s="54"/>
    </row>
    <row r="29" spans="1:11" ht="18" x14ac:dyDescent="0.25">
      <c r="A29" s="56" t="s">
        <v>105</v>
      </c>
      <c r="B29" s="57" t="s">
        <v>80</v>
      </c>
      <c r="C29" s="57" t="s">
        <v>81</v>
      </c>
      <c r="D29" s="57" t="s">
        <v>58</v>
      </c>
      <c r="E29" s="57" t="s">
        <v>89</v>
      </c>
      <c r="F29" s="57"/>
      <c r="G29" s="57"/>
      <c r="H29" s="54"/>
      <c r="I29" s="54"/>
    </row>
    <row r="30" spans="1:11" ht="18" x14ac:dyDescent="0.25">
      <c r="A30" s="56"/>
      <c r="B30" s="24"/>
      <c r="C30" s="24"/>
      <c r="D30" s="5"/>
      <c r="E30" s="5"/>
      <c r="F30" s="57"/>
      <c r="G30" s="57"/>
      <c r="H30" s="54"/>
      <c r="I30" s="54"/>
    </row>
    <row r="31" spans="1:11" ht="18.75" thickBot="1" x14ac:dyDescent="0.3">
      <c r="A31" s="2"/>
      <c r="B31" s="24"/>
      <c r="C31" s="24"/>
      <c r="D31" s="5"/>
      <c r="E31" s="5"/>
      <c r="F31" s="54"/>
      <c r="G31" s="54"/>
      <c r="H31" s="54"/>
      <c r="I31" s="54"/>
    </row>
    <row r="32" spans="1:11" ht="18.75" thickBot="1" x14ac:dyDescent="0.3">
      <c r="A32" s="214" t="s">
        <v>1393</v>
      </c>
      <c r="B32" s="225"/>
      <c r="C32" s="225"/>
      <c r="D32" s="226"/>
      <c r="E32" s="226"/>
      <c r="F32" s="215"/>
      <c r="G32" s="215"/>
      <c r="H32" s="216"/>
      <c r="I32" s="216"/>
      <c r="J32" s="74"/>
      <c r="K32" s="75"/>
    </row>
    <row r="33" spans="1:11" ht="18" x14ac:dyDescent="0.25">
      <c r="A33" s="227" t="s">
        <v>0</v>
      </c>
      <c r="B33" s="86" t="s">
        <v>2</v>
      </c>
      <c r="C33" s="86" t="s">
        <v>1</v>
      </c>
      <c r="D33" s="86" t="s">
        <v>3</v>
      </c>
      <c r="E33" s="87" t="s">
        <v>9</v>
      </c>
      <c r="F33" s="87" t="s">
        <v>4</v>
      </c>
      <c r="G33" s="87" t="s">
        <v>5</v>
      </c>
      <c r="H33" s="87" t="s">
        <v>10</v>
      </c>
      <c r="I33" s="87" t="s">
        <v>6</v>
      </c>
      <c r="J33" s="87" t="s">
        <v>7</v>
      </c>
      <c r="K33" s="88" t="s">
        <v>8</v>
      </c>
    </row>
    <row r="34" spans="1:11" ht="18.75" thickBot="1" x14ac:dyDescent="0.3">
      <c r="A34" s="164" t="s">
        <v>112</v>
      </c>
      <c r="B34" s="61" t="str">
        <f>BT!C5</f>
        <v>3:07.99 TT</v>
      </c>
      <c r="C34" s="61" t="str">
        <f>BT!D5</f>
        <v>3:37.11 TT</v>
      </c>
      <c r="D34" s="61" t="str">
        <f>BT!E5</f>
        <v>:30.85 VTP</v>
      </c>
      <c r="E34" s="61" t="str">
        <f>BT!F5</f>
        <v>:31.82 GIL</v>
      </c>
      <c r="F34" s="61" t="str">
        <f>BT!G5</f>
        <v>1:33.26 WI</v>
      </c>
      <c r="G34" s="61" t="str">
        <f>BT!H5</f>
        <v>1:14.59 VTP</v>
      </c>
      <c r="H34" s="61" t="str">
        <f>BT!I5</f>
        <v>1:17.92 VTP</v>
      </c>
      <c r="I34" s="61" t="str">
        <f>BT!J5</f>
        <v>8:35.86 TT</v>
      </c>
      <c r="J34" s="61" t="str">
        <f>BT!K5</f>
        <v>1:29.01 WI</v>
      </c>
      <c r="K34" s="62" t="str">
        <f>BT!L5</f>
        <v>1:41.68 TT</v>
      </c>
    </row>
    <row r="35" spans="1:11" ht="13.5" thickBot="1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1:11" ht="18.75" thickBot="1" x14ac:dyDescent="0.3">
      <c r="A36" s="214">
        <v>2016</v>
      </c>
      <c r="B36" s="228"/>
      <c r="C36" s="228"/>
      <c r="D36" s="228"/>
      <c r="E36" s="228"/>
      <c r="F36" s="228"/>
      <c r="G36" s="228"/>
      <c r="H36" s="228"/>
      <c r="I36" s="228"/>
      <c r="J36" s="74"/>
      <c r="K36" s="75"/>
    </row>
    <row r="37" spans="1:11" ht="18" x14ac:dyDescent="0.25">
      <c r="A37" s="229" t="s">
        <v>106</v>
      </c>
      <c r="B37" s="223" t="s">
        <v>371</v>
      </c>
      <c r="C37" s="223" t="s">
        <v>370</v>
      </c>
      <c r="D37" s="223" t="s">
        <v>194</v>
      </c>
      <c r="E37" s="223" t="s">
        <v>264</v>
      </c>
      <c r="F37" s="223" t="s">
        <v>228</v>
      </c>
      <c r="G37" s="223" t="s">
        <v>256</v>
      </c>
      <c r="H37" s="223" t="s">
        <v>14</v>
      </c>
      <c r="I37" s="223" t="s">
        <v>281</v>
      </c>
      <c r="J37" s="223" t="s">
        <v>265</v>
      </c>
      <c r="K37" s="224" t="s">
        <v>274</v>
      </c>
    </row>
    <row r="38" spans="1:11" ht="18.75" thickBot="1" x14ac:dyDescent="0.3">
      <c r="A38" s="164" t="s">
        <v>107</v>
      </c>
      <c r="B38" s="165" t="str">
        <f>BT!C5</f>
        <v>3:07.99 TT</v>
      </c>
      <c r="C38" s="165" t="str">
        <f>BT!D5</f>
        <v>3:37.11 TT</v>
      </c>
      <c r="D38" s="165" t="str">
        <f>BT!E5</f>
        <v>:30.85 VTP</v>
      </c>
      <c r="E38" s="165" t="str">
        <f>BT!F5</f>
        <v>:31.82 GIL</v>
      </c>
      <c r="F38" s="165" t="str">
        <f>BT!G5</f>
        <v>1:33.26 WI</v>
      </c>
      <c r="G38" s="165" t="str">
        <f>BT!H5</f>
        <v>1:14.59 VTP</v>
      </c>
      <c r="H38" s="165" t="str">
        <f>BT!I5</f>
        <v>1:17.92 VTP</v>
      </c>
      <c r="I38" s="165" t="str">
        <f>BT!J5</f>
        <v>8:35.86 TT</v>
      </c>
      <c r="J38" s="165" t="str">
        <f>BT!K5</f>
        <v>1:29.01 WI</v>
      </c>
      <c r="K38" s="166" t="str">
        <f>BT!L5</f>
        <v>1:41.68 TT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46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7109375" customWidth="1"/>
  </cols>
  <sheetData>
    <row r="1" spans="1:9" ht="30" x14ac:dyDescent="0.4">
      <c r="A1" s="63" t="s">
        <v>208</v>
      </c>
      <c r="B1" s="203" t="s">
        <v>110</v>
      </c>
      <c r="C1" s="54"/>
      <c r="D1" s="54"/>
      <c r="E1" s="54"/>
      <c r="F1" s="54"/>
      <c r="G1" s="54"/>
      <c r="H1" s="54"/>
      <c r="I1" s="55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5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 t="s">
        <v>1050</v>
      </c>
      <c r="B4" s="24" t="str">
        <f>GCS!B10</f>
        <v>:41.93</v>
      </c>
      <c r="C4" s="24" t="str">
        <f>GCS!C10</f>
        <v>:54.57</v>
      </c>
      <c r="D4" s="24" t="str">
        <f>GCS!D10</f>
        <v>:57.74</v>
      </c>
      <c r="E4" s="24" t="str">
        <f>GCS!E10</f>
        <v>:55.69</v>
      </c>
      <c r="F4" s="25">
        <f>GCS!F10</f>
        <v>2.4297453703703703E-3</v>
      </c>
      <c r="G4" s="25">
        <f>GCS!G10</f>
        <v>2.4344907407407405E-3</v>
      </c>
      <c r="H4" s="54"/>
      <c r="I4" s="54"/>
    </row>
    <row r="5" spans="1:9" ht="18" x14ac:dyDescent="0.25">
      <c r="A5" s="102" t="s">
        <v>1379</v>
      </c>
      <c r="B5" s="24" t="str">
        <f>SAN!B8</f>
        <v>:41.85</v>
      </c>
      <c r="C5" s="24" t="str">
        <f>SAN!C8</f>
        <v>:49.91</v>
      </c>
      <c r="D5" s="24" t="str">
        <f>SAN!D8</f>
        <v>:53.96</v>
      </c>
      <c r="E5" s="24" t="str">
        <f>SAN!E8</f>
        <v>:50.64</v>
      </c>
      <c r="F5" s="5">
        <f>SAN!F8</f>
        <v>2.2726851851851853E-3</v>
      </c>
      <c r="G5" s="5">
        <f>SAN!G8</f>
        <v>2.2785879629629627E-3</v>
      </c>
      <c r="H5" s="54"/>
      <c r="I5" s="54"/>
    </row>
    <row r="6" spans="1:9" ht="18" x14ac:dyDescent="0.25">
      <c r="A6" s="2"/>
      <c r="B6" s="24"/>
      <c r="C6" s="24"/>
      <c r="D6" s="24"/>
      <c r="E6" s="24"/>
      <c r="F6" s="5"/>
      <c r="G6" s="54"/>
      <c r="H6" s="54"/>
      <c r="I6" s="54"/>
    </row>
    <row r="7" spans="1:9" ht="18" x14ac:dyDescent="0.25">
      <c r="A7" s="56" t="s">
        <v>1</v>
      </c>
      <c r="B7" s="57" t="s">
        <v>44</v>
      </c>
      <c r="C7" s="57" t="s">
        <v>42</v>
      </c>
      <c r="D7" s="57" t="s">
        <v>43</v>
      </c>
      <c r="E7" s="57" t="s">
        <v>45</v>
      </c>
      <c r="F7" s="57" t="s">
        <v>58</v>
      </c>
      <c r="G7" s="57" t="s">
        <v>89</v>
      </c>
      <c r="H7" s="54"/>
      <c r="I7" s="54"/>
    </row>
    <row r="8" spans="1:9" ht="18" x14ac:dyDescent="0.25">
      <c r="A8" s="2"/>
      <c r="B8" s="24"/>
      <c r="C8" s="24"/>
      <c r="D8" s="24"/>
      <c r="E8" s="24"/>
      <c r="F8" s="5"/>
      <c r="G8" s="5"/>
      <c r="H8" s="54"/>
      <c r="I8" s="54"/>
    </row>
    <row r="9" spans="1:9" ht="18" x14ac:dyDescent="0.25">
      <c r="A9" s="2"/>
      <c r="B9" s="24"/>
      <c r="C9" s="24"/>
      <c r="D9" s="24"/>
      <c r="E9" s="24"/>
      <c r="F9" s="5"/>
      <c r="G9" s="5"/>
      <c r="H9" s="54"/>
      <c r="I9" s="54"/>
    </row>
    <row r="10" spans="1:9" ht="18" x14ac:dyDescent="0.25">
      <c r="A10" s="56" t="s">
        <v>100</v>
      </c>
      <c r="B10" s="57" t="s">
        <v>58</v>
      </c>
      <c r="C10" s="57" t="s">
        <v>89</v>
      </c>
      <c r="D10" s="57"/>
      <c r="E10" s="57"/>
      <c r="F10" s="57"/>
      <c r="G10" s="57"/>
      <c r="H10" s="54"/>
      <c r="I10" s="54"/>
    </row>
    <row r="11" spans="1:9" ht="18" x14ac:dyDescent="0.25">
      <c r="A11" s="2" t="s">
        <v>366</v>
      </c>
      <c r="B11" s="5" t="str">
        <f>GIL!F22</f>
        <v>:51.94</v>
      </c>
      <c r="C11" s="5" t="str">
        <f>GIL!G22</f>
        <v>NT</v>
      </c>
      <c r="D11" s="54"/>
      <c r="E11" s="54"/>
      <c r="F11" s="54"/>
      <c r="G11" s="54"/>
      <c r="H11" s="54"/>
      <c r="I11" s="54"/>
    </row>
    <row r="12" spans="1:9" ht="18" x14ac:dyDescent="0.25">
      <c r="A12" s="2" t="s">
        <v>657</v>
      </c>
      <c r="B12" s="5" t="str">
        <f>WI!F24</f>
        <v>:45.59</v>
      </c>
      <c r="C12" s="5" t="str">
        <f>WI!G24</f>
        <v>:46.60</v>
      </c>
      <c r="D12" s="54"/>
      <c r="E12" s="54"/>
      <c r="F12" s="54"/>
      <c r="G12" s="54"/>
      <c r="H12" s="54"/>
      <c r="I12" s="54"/>
    </row>
    <row r="13" spans="1:9" ht="18" x14ac:dyDescent="0.25">
      <c r="A13" s="2" t="s">
        <v>783</v>
      </c>
      <c r="B13" s="5" t="str">
        <f>DAF!F24</f>
        <v>:46.97</v>
      </c>
      <c r="C13" s="5" t="str">
        <f>DAF!G24</f>
        <v>NT</v>
      </c>
      <c r="D13" s="54"/>
      <c r="E13" s="54"/>
      <c r="F13" s="54"/>
      <c r="G13" s="54"/>
      <c r="H13" s="54"/>
      <c r="I13" s="54"/>
    </row>
    <row r="14" spans="1:9" ht="18" x14ac:dyDescent="0.25">
      <c r="A14" s="2" t="s">
        <v>941</v>
      </c>
      <c r="B14" s="5" t="str">
        <f>HIG!F23</f>
        <v>:45.46</v>
      </c>
      <c r="C14" s="5" t="str">
        <f>HIG!G23</f>
        <v>NT</v>
      </c>
      <c r="D14" s="54"/>
      <c r="E14" s="54"/>
      <c r="F14" s="54"/>
      <c r="G14" s="54"/>
      <c r="H14" s="54"/>
      <c r="I14" s="54"/>
    </row>
    <row r="15" spans="1:9" ht="18" x14ac:dyDescent="0.25">
      <c r="A15" s="2" t="s">
        <v>1157</v>
      </c>
      <c r="B15" s="5" t="str">
        <f>SPAJ!F24</f>
        <v>:41.57</v>
      </c>
      <c r="C15" s="5" t="str">
        <f>SPAJ!G24</f>
        <v>NT</v>
      </c>
      <c r="D15" s="54"/>
      <c r="E15" s="54"/>
      <c r="F15" s="54"/>
      <c r="G15" s="54"/>
      <c r="H15" s="54"/>
      <c r="I15" s="54"/>
    </row>
    <row r="16" spans="1:9" ht="18" x14ac:dyDescent="0.25">
      <c r="A16" s="2" t="s">
        <v>1230</v>
      </c>
      <c r="B16" s="5" t="str">
        <f>SSI!F20</f>
        <v>:40.91</v>
      </c>
      <c r="C16" s="5" t="str">
        <f>SSI!G20</f>
        <v>:41.62</v>
      </c>
      <c r="D16" s="54"/>
      <c r="E16" s="54"/>
      <c r="F16" s="54"/>
      <c r="G16" s="54"/>
      <c r="H16" s="54"/>
      <c r="I16" s="54"/>
    </row>
    <row r="17" spans="1:9" ht="18" x14ac:dyDescent="0.25">
      <c r="A17" s="2"/>
      <c r="B17" s="5"/>
      <c r="C17" s="5"/>
      <c r="D17" s="54"/>
      <c r="E17" s="54"/>
      <c r="F17" s="54"/>
      <c r="G17" s="54"/>
      <c r="H17" s="54"/>
      <c r="I17" s="54"/>
    </row>
    <row r="18" spans="1:9" ht="18" x14ac:dyDescent="0.25">
      <c r="A18" s="56" t="s">
        <v>101</v>
      </c>
      <c r="B18" s="57" t="s">
        <v>80</v>
      </c>
      <c r="C18" s="57" t="s">
        <v>81</v>
      </c>
      <c r="D18" s="57" t="s">
        <v>58</v>
      </c>
      <c r="E18" s="57" t="s">
        <v>89</v>
      </c>
      <c r="F18" s="57"/>
      <c r="G18" s="57"/>
      <c r="H18" s="54"/>
      <c r="I18" s="54"/>
    </row>
    <row r="19" spans="1:9" ht="18" x14ac:dyDescent="0.25">
      <c r="A19" s="2"/>
      <c r="B19" s="24"/>
      <c r="C19" s="24"/>
      <c r="D19" s="5"/>
      <c r="E19" s="5"/>
      <c r="F19" s="54"/>
      <c r="G19" s="54"/>
      <c r="H19" s="54"/>
      <c r="I19" s="54"/>
    </row>
    <row r="20" spans="1:9" ht="18" x14ac:dyDescent="0.25">
      <c r="A20" s="2"/>
      <c r="B20" s="24"/>
      <c r="C20" s="24"/>
      <c r="D20" s="5"/>
      <c r="E20" s="5"/>
      <c r="F20" s="54"/>
      <c r="G20" s="54"/>
      <c r="H20" s="54"/>
      <c r="I20" s="54"/>
    </row>
    <row r="21" spans="1:9" ht="18" x14ac:dyDescent="0.25">
      <c r="A21" s="56" t="s">
        <v>102</v>
      </c>
      <c r="B21" s="57" t="s">
        <v>80</v>
      </c>
      <c r="C21" s="57" t="s">
        <v>81</v>
      </c>
      <c r="D21" s="57" t="s">
        <v>58</v>
      </c>
      <c r="E21" s="57" t="s">
        <v>89</v>
      </c>
      <c r="F21" s="57"/>
      <c r="G21" s="57"/>
      <c r="H21" s="54"/>
      <c r="I21" s="54"/>
    </row>
    <row r="22" spans="1:9" ht="18" x14ac:dyDescent="0.25">
      <c r="A22" s="2" t="s">
        <v>783</v>
      </c>
      <c r="B22" s="24" t="str">
        <f>DAF!D35</f>
        <v>:45.86</v>
      </c>
      <c r="C22" s="24" t="str">
        <f>DAF!E35</f>
        <v>:58.53</v>
      </c>
      <c r="D22" s="25">
        <f>DAF!F35</f>
        <v>1.2082175925925925E-3</v>
      </c>
      <c r="E22" s="25" t="str">
        <f>DAF!G35</f>
        <v>NT</v>
      </c>
      <c r="F22" s="54"/>
      <c r="G22" s="54"/>
      <c r="H22" s="54"/>
      <c r="I22" s="54"/>
    </row>
    <row r="23" spans="1:9" ht="18" x14ac:dyDescent="0.25">
      <c r="A23" s="2" t="s">
        <v>864</v>
      </c>
      <c r="B23" s="24" t="str">
        <f>KI!D32</f>
        <v>:45.59</v>
      </c>
      <c r="C23" s="24" t="str">
        <f>KI!E32</f>
        <v>:59.75</v>
      </c>
      <c r="D23" s="25">
        <f>KI!F32</f>
        <v>1.219212962962963E-3</v>
      </c>
      <c r="E23" s="25">
        <f>KI!G32</f>
        <v>1.2667824074074074E-3</v>
      </c>
      <c r="F23" s="54"/>
      <c r="G23" s="54"/>
      <c r="H23" s="54"/>
      <c r="I23" s="54"/>
    </row>
    <row r="24" spans="1:9" ht="18" x14ac:dyDescent="0.25">
      <c r="A24" s="2" t="s">
        <v>1157</v>
      </c>
      <c r="B24" s="24" t="str">
        <f>SPAJ!D34</f>
        <v>:44.29</v>
      </c>
      <c r="C24" s="24" t="str">
        <f>SPAJ!E34</f>
        <v>:54.62</v>
      </c>
      <c r="D24" s="25">
        <f>SPAJ!F34</f>
        <v>1.1447916666666666E-3</v>
      </c>
      <c r="E24" s="25" t="str">
        <f>SPAJ!G34</f>
        <v>NT</v>
      </c>
      <c r="F24" s="54"/>
      <c r="G24" s="54"/>
      <c r="H24" s="54"/>
      <c r="I24" s="54"/>
    </row>
    <row r="25" spans="1:9" ht="18" x14ac:dyDescent="0.25">
      <c r="A25" s="2"/>
      <c r="B25" s="24"/>
      <c r="C25" s="24"/>
      <c r="D25" s="5"/>
      <c r="E25" s="5"/>
      <c r="F25" s="54"/>
      <c r="G25" s="54"/>
      <c r="H25" s="54"/>
      <c r="I25" s="54"/>
    </row>
    <row r="26" spans="1:9" ht="18" x14ac:dyDescent="0.25">
      <c r="A26" s="56" t="s">
        <v>103</v>
      </c>
      <c r="B26" s="57" t="s">
        <v>74</v>
      </c>
      <c r="C26" s="57" t="s">
        <v>75</v>
      </c>
      <c r="D26" s="57" t="s">
        <v>76</v>
      </c>
      <c r="E26" s="57" t="s">
        <v>77</v>
      </c>
      <c r="F26" s="57" t="s">
        <v>78</v>
      </c>
      <c r="G26" s="57" t="s">
        <v>58</v>
      </c>
      <c r="H26" s="57" t="s">
        <v>89</v>
      </c>
      <c r="I26" s="54"/>
    </row>
    <row r="27" spans="1:9" ht="18" x14ac:dyDescent="0.25">
      <c r="A27" s="2"/>
      <c r="B27" s="24"/>
      <c r="C27" s="24"/>
      <c r="D27" s="24"/>
      <c r="E27" s="24"/>
      <c r="F27" s="24"/>
      <c r="G27" s="5"/>
      <c r="H27" s="5"/>
      <c r="I27" s="54"/>
    </row>
    <row r="28" spans="1:9" ht="18" x14ac:dyDescent="0.25">
      <c r="A28" s="2"/>
      <c r="B28" s="24"/>
      <c r="C28" s="24"/>
      <c r="D28" s="24"/>
      <c r="E28" s="24"/>
      <c r="F28" s="24"/>
      <c r="G28" s="5"/>
      <c r="H28" s="5"/>
      <c r="I28" s="54"/>
    </row>
    <row r="29" spans="1:9" ht="18" x14ac:dyDescent="0.25">
      <c r="A29" s="2"/>
      <c r="B29" s="24"/>
      <c r="C29" s="24"/>
      <c r="D29" s="24"/>
      <c r="E29" s="24"/>
      <c r="F29" s="24"/>
      <c r="G29" s="5"/>
      <c r="H29" s="54"/>
      <c r="I29" s="54"/>
    </row>
    <row r="30" spans="1:9" ht="18" x14ac:dyDescent="0.25">
      <c r="A30" s="56" t="s">
        <v>104</v>
      </c>
      <c r="B30" s="57" t="s">
        <v>80</v>
      </c>
      <c r="C30" s="57" t="s">
        <v>81</v>
      </c>
      <c r="D30" s="57" t="s">
        <v>58</v>
      </c>
      <c r="E30" s="57" t="s">
        <v>89</v>
      </c>
      <c r="F30" s="57"/>
      <c r="G30" s="57"/>
      <c r="H30" s="54"/>
      <c r="I30" s="54"/>
    </row>
    <row r="31" spans="1:9" ht="18" x14ac:dyDescent="0.25">
      <c r="A31" s="2" t="s">
        <v>864</v>
      </c>
      <c r="B31" s="24" t="str">
        <f>KI!L18</f>
        <v>:55.39</v>
      </c>
      <c r="C31" s="24">
        <f>KI!M18</f>
        <v>7.2997685185185177E-4</v>
      </c>
      <c r="D31" s="25">
        <f>KI!N18</f>
        <v>1.3710648148148148E-3</v>
      </c>
      <c r="E31" s="25" t="str">
        <f>KI!O18</f>
        <v>DQ</v>
      </c>
      <c r="F31" s="54"/>
      <c r="G31" s="54"/>
      <c r="H31" s="54"/>
      <c r="I31" s="54"/>
    </row>
    <row r="32" spans="1:9" ht="18" x14ac:dyDescent="0.25">
      <c r="A32" s="2" t="s">
        <v>941</v>
      </c>
      <c r="B32" s="24" t="str">
        <f>HIG!L20</f>
        <v>:58.28</v>
      </c>
      <c r="C32" s="24">
        <f>HIG!M20</f>
        <v>7.5162037037037038E-4</v>
      </c>
      <c r="D32" s="25">
        <f>HIG!N20</f>
        <v>1.4261574074074072E-3</v>
      </c>
      <c r="E32" s="25">
        <f>HIG!O20</f>
        <v>1.4131944444444446E-3</v>
      </c>
      <c r="F32" s="54"/>
      <c r="G32" s="54"/>
      <c r="H32" s="54"/>
      <c r="I32" s="54"/>
    </row>
    <row r="33" spans="1:11" ht="18" x14ac:dyDescent="0.25">
      <c r="A33" s="2" t="s">
        <v>1050</v>
      </c>
      <c r="B33" s="24" t="str">
        <f>GCS!L20</f>
        <v>:53.77</v>
      </c>
      <c r="C33" s="24" t="str">
        <f>GCS!M20</f>
        <v>:57.85</v>
      </c>
      <c r="D33" s="25">
        <f>GCS!N20</f>
        <v>1.2918981481481481E-3</v>
      </c>
      <c r="E33" s="25">
        <f>GCS!O20</f>
        <v>1.2868055555555556E-3</v>
      </c>
      <c r="F33" s="54"/>
      <c r="G33" s="54"/>
      <c r="H33" s="54"/>
      <c r="I33" s="54"/>
    </row>
    <row r="34" spans="1:11" ht="18" x14ac:dyDescent="0.25">
      <c r="A34" s="2" t="s">
        <v>1230</v>
      </c>
      <c r="B34" s="24" t="str">
        <f>SSI!L18</f>
        <v>:55.09</v>
      </c>
      <c r="C34" s="24" t="str">
        <f>SSI!M18</f>
        <v>:58.72</v>
      </c>
      <c r="D34" s="25">
        <f>SSI!N18</f>
        <v>1.3172453703703705E-3</v>
      </c>
      <c r="E34" s="25">
        <f>SSI!O18</f>
        <v>1.3187499999999998E-3</v>
      </c>
      <c r="F34" s="54"/>
      <c r="G34" s="54"/>
      <c r="H34" s="54"/>
      <c r="I34" s="54"/>
    </row>
    <row r="35" spans="1:11" ht="18" x14ac:dyDescent="0.25">
      <c r="A35" s="102" t="s">
        <v>1379</v>
      </c>
      <c r="B35" s="24" t="str">
        <f>SAN!L18</f>
        <v>:58.51</v>
      </c>
      <c r="C35" s="24">
        <f>SAN!M18</f>
        <v>7.502314814814815E-4</v>
      </c>
      <c r="D35" s="5">
        <f>SAN!N18</f>
        <v>1.4274305555555553E-3</v>
      </c>
      <c r="E35" s="5">
        <f>SAN!O18</f>
        <v>1.427199074074074E-3</v>
      </c>
      <c r="F35" s="54"/>
      <c r="G35" s="54"/>
      <c r="H35" s="54"/>
      <c r="I35" s="54"/>
    </row>
    <row r="36" spans="1:11" ht="18" x14ac:dyDescent="0.25">
      <c r="A36" s="2"/>
      <c r="B36" s="24"/>
      <c r="C36" s="24"/>
      <c r="D36" s="5"/>
      <c r="E36" s="5"/>
      <c r="F36" s="54"/>
      <c r="G36" s="54"/>
      <c r="H36" s="54"/>
      <c r="I36" s="54"/>
    </row>
    <row r="37" spans="1:11" ht="18" x14ac:dyDescent="0.25">
      <c r="A37" s="56" t="s">
        <v>105</v>
      </c>
      <c r="B37" s="57" t="s">
        <v>80</v>
      </c>
      <c r="C37" s="57" t="s">
        <v>81</v>
      </c>
      <c r="D37" s="57" t="s">
        <v>58</v>
      </c>
      <c r="E37" s="57" t="s">
        <v>89</v>
      </c>
      <c r="F37" s="57"/>
      <c r="G37" s="57"/>
      <c r="H37" s="54"/>
      <c r="I37" s="54"/>
    </row>
    <row r="38" spans="1:11" ht="18" x14ac:dyDescent="0.25">
      <c r="A38" s="56"/>
      <c r="B38" s="24"/>
      <c r="C38" s="24"/>
      <c r="D38" s="5"/>
      <c r="E38" s="5"/>
      <c r="F38" s="57"/>
      <c r="G38" s="57"/>
      <c r="H38" s="54"/>
      <c r="I38" s="54"/>
    </row>
    <row r="39" spans="1:11" ht="18.75" thickBot="1" x14ac:dyDescent="0.3">
      <c r="A39" s="2"/>
      <c r="B39" s="24"/>
      <c r="C39" s="24"/>
      <c r="D39" s="5"/>
      <c r="E39" s="5"/>
      <c r="F39" s="54"/>
      <c r="G39" s="54"/>
      <c r="H39" s="54"/>
      <c r="I39" s="54"/>
    </row>
    <row r="40" spans="1:11" ht="18.75" thickBot="1" x14ac:dyDescent="0.3">
      <c r="A40" s="214" t="s">
        <v>1393</v>
      </c>
      <c r="B40" s="225"/>
      <c r="C40" s="225"/>
      <c r="D40" s="226"/>
      <c r="E40" s="226"/>
      <c r="F40" s="215"/>
      <c r="G40" s="215"/>
      <c r="H40" s="216"/>
      <c r="I40" s="216"/>
      <c r="J40" s="74"/>
      <c r="K40" s="75"/>
    </row>
    <row r="41" spans="1:11" ht="18" x14ac:dyDescent="0.25">
      <c r="A41" s="227" t="s">
        <v>0</v>
      </c>
      <c r="B41" s="86" t="s">
        <v>2</v>
      </c>
      <c r="C41" s="86" t="s">
        <v>1</v>
      </c>
      <c r="D41" s="86" t="s">
        <v>3</v>
      </c>
      <c r="E41" s="87" t="s">
        <v>9</v>
      </c>
      <c r="F41" s="87" t="s">
        <v>4</v>
      </c>
      <c r="G41" s="87" t="s">
        <v>5</v>
      </c>
      <c r="H41" s="87" t="s">
        <v>10</v>
      </c>
      <c r="I41" s="87" t="s">
        <v>6</v>
      </c>
      <c r="J41" s="87" t="s">
        <v>7</v>
      </c>
      <c r="K41" s="88" t="s">
        <v>8</v>
      </c>
    </row>
    <row r="42" spans="1:11" ht="18.75" thickBot="1" x14ac:dyDescent="0.3">
      <c r="A42" s="164" t="s">
        <v>110</v>
      </c>
      <c r="B42" s="61" t="str">
        <f>BT!C16</f>
        <v>3:16.36 SAN</v>
      </c>
      <c r="C42" s="61" t="str">
        <f>BT!D16</f>
        <v>4:58.07 TT</v>
      </c>
      <c r="D42" s="61" t="str">
        <f>BT!E16</f>
        <v>:40.91 SSI</v>
      </c>
      <c r="E42" s="61" t="str">
        <f>BT!F16</f>
        <v>:45.93 HIG</v>
      </c>
      <c r="F42" s="61" t="str">
        <f>BT!G16</f>
        <v>2:39.20 TT</v>
      </c>
      <c r="G42" s="61" t="str">
        <f>BT!H16</f>
        <v>1:38.91 SPAJ</v>
      </c>
      <c r="H42" s="61" t="str">
        <f>BT!I16</f>
        <v>1:41.26 SSI</v>
      </c>
      <c r="I42" s="61" t="str">
        <f>BT!J16</f>
        <v>11:38.65 TT</v>
      </c>
      <c r="J42" s="61" t="str">
        <f>BT!K16</f>
        <v>1:51.62 GCS</v>
      </c>
      <c r="K42" s="62" t="str">
        <f>BT!L16</f>
        <v>2:53.16 TT</v>
      </c>
    </row>
    <row r="43" spans="1:11" ht="13.5" thickBot="1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 ht="18.75" thickBot="1" x14ac:dyDescent="0.3">
      <c r="A44" s="204">
        <v>2016</v>
      </c>
      <c r="B44" s="231"/>
      <c r="C44" s="231"/>
      <c r="D44" s="231"/>
      <c r="E44" s="231"/>
      <c r="F44" s="231"/>
      <c r="G44" s="231"/>
      <c r="H44" s="231"/>
      <c r="I44" s="231"/>
      <c r="J44" s="220"/>
      <c r="K44" s="221"/>
    </row>
    <row r="45" spans="1:11" ht="18" x14ac:dyDescent="0.25">
      <c r="A45" s="229" t="s">
        <v>106</v>
      </c>
      <c r="B45" s="223" t="s">
        <v>376</v>
      </c>
      <c r="C45" s="223" t="s">
        <v>383</v>
      </c>
      <c r="D45" s="223" t="s">
        <v>195</v>
      </c>
      <c r="E45" s="223" t="s">
        <v>14</v>
      </c>
      <c r="F45" s="223" t="s">
        <v>232</v>
      </c>
      <c r="G45" s="223" t="s">
        <v>301</v>
      </c>
      <c r="H45" s="223" t="s">
        <v>14</v>
      </c>
      <c r="I45" s="223" t="s">
        <v>287</v>
      </c>
      <c r="J45" s="223" t="s">
        <v>205</v>
      </c>
      <c r="K45" s="224" t="s">
        <v>325</v>
      </c>
    </row>
    <row r="46" spans="1:11" ht="18.75" thickBot="1" x14ac:dyDescent="0.3">
      <c r="A46" s="164" t="s">
        <v>107</v>
      </c>
      <c r="B46" s="165" t="str">
        <f>BT!C16</f>
        <v>3:16.36 SAN</v>
      </c>
      <c r="C46" s="165" t="str">
        <f>BT!D16</f>
        <v>4:58.07 TT</v>
      </c>
      <c r="D46" s="165" t="str">
        <f>BT!E16</f>
        <v>:40.91 SSI</v>
      </c>
      <c r="E46" s="165" t="str">
        <f>BT!F16</f>
        <v>:45.93 HIG</v>
      </c>
      <c r="F46" s="165" t="str">
        <f>BT!G16</f>
        <v>2:39.20 TT</v>
      </c>
      <c r="G46" s="165" t="str">
        <f>BT!H16</f>
        <v>1:38.91 SPAJ</v>
      </c>
      <c r="H46" s="165" t="str">
        <f>BT!I16</f>
        <v>1:41.26 SSI</v>
      </c>
      <c r="I46" s="165" t="str">
        <f>BT!J16</f>
        <v>11:38.65 TT</v>
      </c>
      <c r="J46" s="165" t="str">
        <f>BT!K16</f>
        <v>1:51.62 GCS</v>
      </c>
      <c r="K46" s="166" t="str">
        <f>BT!L16</f>
        <v>2:53.16 TT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52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7109375" customWidth="1"/>
  </cols>
  <sheetData>
    <row r="1" spans="1:9" ht="30" x14ac:dyDescent="0.4">
      <c r="A1" s="53" t="s">
        <v>111</v>
      </c>
      <c r="B1" s="203" t="s">
        <v>114</v>
      </c>
      <c r="C1" s="54"/>
      <c r="D1" s="54"/>
      <c r="E1" s="54"/>
      <c r="F1" s="54"/>
      <c r="G1" s="54"/>
      <c r="H1" s="54"/>
      <c r="I1" s="54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4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 t="s">
        <v>783</v>
      </c>
      <c r="B4" s="24" t="str">
        <f>DAF!B8</f>
        <v>:28.32</v>
      </c>
      <c r="C4" s="24" t="str">
        <f>DAF!C8</f>
        <v>:32.28</v>
      </c>
      <c r="D4" s="24" t="str">
        <f>DAF!D8</f>
        <v>:35.92</v>
      </c>
      <c r="E4" s="24" t="str">
        <f>DAF!E8</f>
        <v>:36.30</v>
      </c>
      <c r="F4" s="25">
        <f>DAF!F8</f>
        <v>1.5372685185185185E-3</v>
      </c>
      <c r="G4" s="25">
        <f>DAF!G8</f>
        <v>1.5383101851851851E-3</v>
      </c>
      <c r="H4" s="54"/>
      <c r="I4" s="54"/>
    </row>
    <row r="5" spans="1:9" ht="18" x14ac:dyDescent="0.25">
      <c r="A5" s="2" t="s">
        <v>941</v>
      </c>
      <c r="B5" s="24" t="str">
        <f>HIG!B8</f>
        <v>:28.18</v>
      </c>
      <c r="C5" s="24" t="str">
        <f>HIG!C8</f>
        <v>:32.78</v>
      </c>
      <c r="D5" s="24" t="str">
        <f>HIG!D8</f>
        <v>:36.26</v>
      </c>
      <c r="E5" s="24" t="str">
        <f>HIG!E8</f>
        <v>:33.77</v>
      </c>
      <c r="F5" s="25">
        <f>HIG!F8</f>
        <v>1.516087962962963E-3</v>
      </c>
      <c r="G5" s="25">
        <f>HIG!G8</f>
        <v>1.518402777777778E-3</v>
      </c>
      <c r="H5" s="54"/>
      <c r="I5" s="54"/>
    </row>
    <row r="6" spans="1:9" ht="18" x14ac:dyDescent="0.25">
      <c r="A6" s="2" t="s">
        <v>1157</v>
      </c>
      <c r="B6" s="24" t="str">
        <f>SPAJ!B8</f>
        <v>:29.06</v>
      </c>
      <c r="C6" s="24" t="str">
        <f>SPAJ!C8</f>
        <v>:32.40</v>
      </c>
      <c r="D6" s="24" t="str">
        <f>SPAJ!D8</f>
        <v>:34.29</v>
      </c>
      <c r="E6" s="24" t="str">
        <f>SPAJ!E8</f>
        <v>:34.39</v>
      </c>
      <c r="F6" s="25">
        <f>SPAJ!F8</f>
        <v>1.50625E-3</v>
      </c>
      <c r="G6" s="25">
        <f>SPAJ!G8</f>
        <v>1.5061342592592591E-3</v>
      </c>
      <c r="H6" s="54"/>
      <c r="I6" s="54"/>
    </row>
    <row r="7" spans="1:9" ht="18" x14ac:dyDescent="0.25">
      <c r="A7" s="2" t="s">
        <v>1230</v>
      </c>
      <c r="B7" s="24" t="str">
        <f>SSI!B9</f>
        <v>:27.43</v>
      </c>
      <c r="C7" s="24" t="str">
        <f>SSI!C9</f>
        <v>:31.71</v>
      </c>
      <c r="D7" s="24" t="str">
        <f>SSI!D9</f>
        <v>:34.81</v>
      </c>
      <c r="E7" s="24" t="str">
        <f>SSI!E9</f>
        <v>:35.72</v>
      </c>
      <c r="F7" s="25">
        <f>SSI!F9</f>
        <v>1.5008101851851851E-3</v>
      </c>
      <c r="G7" s="25">
        <f>SSI!G9</f>
        <v>1.5008101851851851E-3</v>
      </c>
      <c r="H7" s="54"/>
      <c r="I7" s="54"/>
    </row>
    <row r="8" spans="1:9" ht="18" x14ac:dyDescent="0.25">
      <c r="A8" s="2"/>
      <c r="B8" s="24"/>
      <c r="C8" s="24"/>
      <c r="D8" s="24"/>
      <c r="E8" s="24"/>
      <c r="F8" s="5"/>
      <c r="G8" s="5"/>
      <c r="H8" s="54"/>
      <c r="I8" s="54"/>
    </row>
    <row r="9" spans="1:9" ht="18" x14ac:dyDescent="0.25">
      <c r="A9" s="56" t="s">
        <v>1</v>
      </c>
      <c r="B9" s="57" t="s">
        <v>44</v>
      </c>
      <c r="C9" s="57" t="s">
        <v>42</v>
      </c>
      <c r="D9" s="57" t="s">
        <v>43</v>
      </c>
      <c r="E9" s="57" t="s">
        <v>45</v>
      </c>
      <c r="F9" s="57" t="s">
        <v>58</v>
      </c>
      <c r="G9" s="57" t="s">
        <v>89</v>
      </c>
      <c r="H9" s="54"/>
      <c r="I9" s="54"/>
    </row>
    <row r="10" spans="1:9" ht="18" x14ac:dyDescent="0.25">
      <c r="A10" s="2" t="s">
        <v>366</v>
      </c>
      <c r="B10" s="24" t="str">
        <f>GIL!B14</f>
        <v>:32.48</v>
      </c>
      <c r="C10" s="24" t="str">
        <f>GIL!C14</f>
        <v>:46.18</v>
      </c>
      <c r="D10" s="24" t="str">
        <f>GIL!D14</f>
        <v>:49.71</v>
      </c>
      <c r="E10" s="24" t="str">
        <f>GIL!E14</f>
        <v>:39.11</v>
      </c>
      <c r="F10" s="25">
        <f>GIL!F14</f>
        <v>1.9384259259259259E-3</v>
      </c>
      <c r="G10" s="25" t="str">
        <f>GIL!G14</f>
        <v>NT</v>
      </c>
      <c r="H10" s="54"/>
      <c r="I10" s="54"/>
    </row>
    <row r="11" spans="1:9" ht="18" x14ac:dyDescent="0.25">
      <c r="A11" s="2"/>
      <c r="B11" s="24"/>
      <c r="C11" s="24"/>
      <c r="D11" s="24"/>
      <c r="E11" s="24"/>
      <c r="F11" s="5"/>
      <c r="G11" s="5"/>
      <c r="H11" s="54"/>
      <c r="I11" s="54"/>
    </row>
    <row r="12" spans="1:9" ht="18" x14ac:dyDescent="0.25">
      <c r="A12" s="56" t="s">
        <v>100</v>
      </c>
      <c r="B12" s="57" t="s">
        <v>58</v>
      </c>
      <c r="C12" s="57" t="s">
        <v>89</v>
      </c>
      <c r="D12" s="57"/>
      <c r="E12" s="57"/>
      <c r="F12" s="57"/>
      <c r="G12" s="57"/>
      <c r="H12" s="54"/>
      <c r="I12" s="54"/>
    </row>
    <row r="13" spans="1:9" ht="18" x14ac:dyDescent="0.25">
      <c r="A13" s="2" t="s">
        <v>654</v>
      </c>
      <c r="B13" s="5" t="str">
        <f>PCV!F20</f>
        <v>:25.80</v>
      </c>
      <c r="C13" s="5" t="str">
        <f>PCV!G20</f>
        <v>:25.80</v>
      </c>
      <c r="D13" s="54"/>
      <c r="E13" s="54"/>
      <c r="F13" s="54"/>
      <c r="G13" s="54"/>
      <c r="H13" s="54"/>
      <c r="I13" s="54"/>
    </row>
    <row r="14" spans="1:9" ht="18" x14ac:dyDescent="0.25">
      <c r="A14" s="2" t="s">
        <v>864</v>
      </c>
      <c r="B14" s="5" t="str">
        <f>KI!F22</f>
        <v>:25.68</v>
      </c>
      <c r="C14" s="5" t="str">
        <f>KI!G22</f>
        <v>:25.81</v>
      </c>
      <c r="D14" s="54"/>
      <c r="E14" s="54"/>
      <c r="F14" s="54"/>
      <c r="G14" s="54"/>
      <c r="H14" s="54"/>
      <c r="I14" s="54"/>
    </row>
    <row r="15" spans="1:9" ht="18" x14ac:dyDescent="0.25">
      <c r="A15" s="102" t="s">
        <v>1379</v>
      </c>
      <c r="B15" s="5" t="str">
        <f>SAN!F22</f>
        <v>:25.13</v>
      </c>
      <c r="C15" s="5" t="str">
        <f>SAN!G22</f>
        <v>:25.37</v>
      </c>
      <c r="D15" s="54"/>
      <c r="E15" s="54"/>
      <c r="F15" s="54"/>
      <c r="G15" s="54"/>
      <c r="H15" s="54"/>
      <c r="I15" s="54"/>
    </row>
    <row r="16" spans="1:9" ht="18" x14ac:dyDescent="0.25">
      <c r="A16" s="2"/>
      <c r="B16" s="5"/>
      <c r="C16" s="5"/>
      <c r="D16" s="54"/>
      <c r="E16" s="54"/>
      <c r="F16" s="54"/>
      <c r="G16" s="54"/>
      <c r="H16" s="54"/>
      <c r="I16" s="54"/>
    </row>
    <row r="17" spans="1:9" ht="18" x14ac:dyDescent="0.25">
      <c r="A17" s="56" t="s">
        <v>101</v>
      </c>
      <c r="B17" s="57" t="s">
        <v>80</v>
      </c>
      <c r="C17" s="57" t="s">
        <v>81</v>
      </c>
      <c r="D17" s="57" t="s">
        <v>58</v>
      </c>
      <c r="E17" s="57" t="s">
        <v>89</v>
      </c>
      <c r="F17" s="57"/>
      <c r="G17" s="57"/>
      <c r="H17" s="54"/>
      <c r="I17" s="54"/>
    </row>
    <row r="18" spans="1:9" ht="18" x14ac:dyDescent="0.25">
      <c r="A18" s="2"/>
      <c r="B18" s="24"/>
      <c r="C18" s="24"/>
      <c r="D18" s="5"/>
      <c r="E18" s="5"/>
      <c r="F18" s="54"/>
      <c r="G18" s="54"/>
      <c r="H18" s="54"/>
      <c r="I18" s="54"/>
    </row>
    <row r="19" spans="1:9" ht="18" x14ac:dyDescent="0.25">
      <c r="A19" s="2"/>
      <c r="B19" s="24"/>
      <c r="C19" s="24"/>
      <c r="D19" s="5"/>
      <c r="E19" s="5"/>
      <c r="F19" s="54"/>
      <c r="G19" s="54"/>
      <c r="H19" s="54"/>
      <c r="I19" s="54"/>
    </row>
    <row r="20" spans="1:9" ht="18" x14ac:dyDescent="0.25">
      <c r="A20" s="56" t="s">
        <v>102</v>
      </c>
      <c r="B20" s="57" t="s">
        <v>80</v>
      </c>
      <c r="C20" s="57" t="s">
        <v>81</v>
      </c>
      <c r="D20" s="57" t="s">
        <v>58</v>
      </c>
      <c r="E20" s="57" t="s">
        <v>89</v>
      </c>
      <c r="F20" s="57"/>
      <c r="G20" s="57"/>
      <c r="H20" s="54"/>
      <c r="I20" s="54"/>
    </row>
    <row r="21" spans="1:9" ht="18" x14ac:dyDescent="0.25">
      <c r="A21" s="2" t="s">
        <v>366</v>
      </c>
      <c r="B21" s="24" t="str">
        <f>GIL!D34</f>
        <v>:29.45</v>
      </c>
      <c r="C21" s="24" t="str">
        <f>GIL!E34</f>
        <v>:30.29</v>
      </c>
      <c r="D21" s="25" t="str">
        <f>GIL!F34</f>
        <v>:59.74</v>
      </c>
      <c r="E21" s="25" t="str">
        <f>GIL!G34</f>
        <v>NT</v>
      </c>
      <c r="F21" s="54"/>
      <c r="G21" s="54"/>
      <c r="H21" s="54"/>
      <c r="I21" s="54"/>
    </row>
    <row r="22" spans="1:9" ht="18" x14ac:dyDescent="0.25">
      <c r="A22" s="2" t="s">
        <v>418</v>
      </c>
      <c r="B22" s="24" t="str">
        <f>VTP!D32</f>
        <v>:27.04</v>
      </c>
      <c r="C22" s="24" t="str">
        <f>VTP!E32</f>
        <v>:29.56</v>
      </c>
      <c r="D22" s="25" t="str">
        <f>VTP!F32</f>
        <v>:56.60</v>
      </c>
      <c r="E22" s="25" t="str">
        <f>VTP!G32</f>
        <v>:56.81</v>
      </c>
      <c r="F22" s="54"/>
      <c r="G22" s="54"/>
      <c r="H22" s="54"/>
      <c r="I22" s="54"/>
    </row>
    <row r="23" spans="1:9" ht="18" x14ac:dyDescent="0.25">
      <c r="A23" s="2" t="s">
        <v>654</v>
      </c>
      <c r="B23" s="24" t="str">
        <f>PCV!D32</f>
        <v>:27.33</v>
      </c>
      <c r="C23" s="24" t="str">
        <f>PCV!E32</f>
        <v>:30.10</v>
      </c>
      <c r="D23" s="25" t="str">
        <f>PCV!F32</f>
        <v>:57.43</v>
      </c>
      <c r="E23" s="25" t="str">
        <f>PCV!G32</f>
        <v>:57.57</v>
      </c>
      <c r="F23" s="54"/>
      <c r="G23" s="54"/>
      <c r="H23" s="54"/>
      <c r="I23" s="54"/>
    </row>
    <row r="24" spans="1:9" ht="18" x14ac:dyDescent="0.25">
      <c r="A24" s="2" t="s">
        <v>783</v>
      </c>
      <c r="B24" s="24" t="str">
        <f>DAF!D31</f>
        <v>:27.74</v>
      </c>
      <c r="C24" s="24" t="str">
        <f>DAF!E31</f>
        <v>:29.74</v>
      </c>
      <c r="D24" s="25" t="str">
        <f>DAF!F31</f>
        <v>:57.48</v>
      </c>
      <c r="E24" s="25" t="str">
        <f>DAF!G31</f>
        <v>:57.62</v>
      </c>
      <c r="F24" s="54"/>
      <c r="G24" s="54"/>
      <c r="H24" s="54"/>
      <c r="I24" s="54"/>
    </row>
    <row r="25" spans="1:9" ht="18" x14ac:dyDescent="0.25">
      <c r="A25" s="2" t="s">
        <v>864</v>
      </c>
      <c r="B25" s="24" t="str">
        <f>KI!D35</f>
        <v>:26.95</v>
      </c>
      <c r="C25" s="24" t="str">
        <f>KI!E35</f>
        <v>:31.26</v>
      </c>
      <c r="D25" s="25" t="str">
        <f>KI!F35</f>
        <v>:58.21</v>
      </c>
      <c r="E25" s="25" t="str">
        <f>KI!G35</f>
        <v>:58.19</v>
      </c>
      <c r="F25" s="54"/>
      <c r="G25" s="54"/>
      <c r="H25" s="54"/>
      <c r="I25" s="54"/>
    </row>
    <row r="26" spans="1:9" ht="18" x14ac:dyDescent="0.25">
      <c r="A26" s="2" t="s">
        <v>941</v>
      </c>
      <c r="B26" s="24" t="str">
        <f>HIG!D33</f>
        <v>:27.64</v>
      </c>
      <c r="C26" s="24" t="str">
        <f>HIG!E33</f>
        <v>:29.75</v>
      </c>
      <c r="D26" s="25" t="str">
        <f>HIG!F33</f>
        <v>:57.39</v>
      </c>
      <c r="E26" s="25" t="str">
        <f>HIG!G33</f>
        <v>:57.22</v>
      </c>
      <c r="F26" s="54"/>
      <c r="G26" s="54"/>
      <c r="H26" s="54"/>
      <c r="I26" s="54"/>
    </row>
    <row r="27" spans="1:9" ht="18" x14ac:dyDescent="0.25">
      <c r="A27" s="2" t="s">
        <v>1157</v>
      </c>
      <c r="B27" s="24" t="str">
        <f>SPAJ!D32</f>
        <v>:28.00</v>
      </c>
      <c r="C27" s="24" t="str">
        <f>SPAJ!E32</f>
        <v>:30.28</v>
      </c>
      <c r="D27" s="25" t="str">
        <f>SPAJ!F32</f>
        <v>:58.28</v>
      </c>
      <c r="E27" s="25" t="str">
        <f>SPAJ!G32</f>
        <v>:58.39</v>
      </c>
      <c r="F27" s="54"/>
      <c r="G27" s="54"/>
      <c r="H27" s="54"/>
      <c r="I27" s="54"/>
    </row>
    <row r="28" spans="1:9" ht="18" x14ac:dyDescent="0.25">
      <c r="A28" s="2" t="s">
        <v>1230</v>
      </c>
      <c r="B28" s="24" t="str">
        <f>SSI!D34</f>
        <v>:26.68</v>
      </c>
      <c r="C28" s="24" t="str">
        <f>SSI!E34</f>
        <v>:31.30</v>
      </c>
      <c r="D28" s="25" t="str">
        <f>SSI!F34</f>
        <v>:57.98</v>
      </c>
      <c r="E28" s="25" t="str">
        <f>SSI!G34</f>
        <v>DQ</v>
      </c>
      <c r="F28" s="54"/>
      <c r="G28" s="54"/>
      <c r="H28" s="54"/>
      <c r="I28" s="54"/>
    </row>
    <row r="29" spans="1:9" ht="18" x14ac:dyDescent="0.25">
      <c r="A29" s="102" t="s">
        <v>1379</v>
      </c>
      <c r="B29" s="24" t="str">
        <f>SAN!D34</f>
        <v>:26.56</v>
      </c>
      <c r="C29" s="24" t="str">
        <f>SAN!E34</f>
        <v>:29.04</v>
      </c>
      <c r="D29" s="25" t="str">
        <f>SAN!F34</f>
        <v>:55.60</v>
      </c>
      <c r="E29" s="25" t="str">
        <f>SAN!G34</f>
        <v>:55.86</v>
      </c>
      <c r="F29" s="54"/>
      <c r="G29" s="54"/>
      <c r="H29" s="54"/>
      <c r="I29" s="54"/>
    </row>
    <row r="30" spans="1:9" ht="18" x14ac:dyDescent="0.25">
      <c r="A30" s="2" t="s">
        <v>1381</v>
      </c>
      <c r="B30" s="24" t="str">
        <f>AZ!D32</f>
        <v>:25.71</v>
      </c>
      <c r="C30" s="24" t="str">
        <f>AZ!E32</f>
        <v>:28.78</v>
      </c>
      <c r="D30" s="25" t="str">
        <f>AZ!F32</f>
        <v>:54.49</v>
      </c>
      <c r="E30" s="25" t="str">
        <f>AZ!G32</f>
        <v>:54.56</v>
      </c>
      <c r="F30" s="54"/>
      <c r="G30" s="54"/>
      <c r="H30" s="54"/>
      <c r="I30" s="54"/>
    </row>
    <row r="31" spans="1:9" ht="18" x14ac:dyDescent="0.25">
      <c r="A31" s="2" t="s">
        <v>1381</v>
      </c>
      <c r="B31" s="24" t="str">
        <f>AZ!D33</f>
        <v>:25.71</v>
      </c>
      <c r="C31" s="24" t="str">
        <f>AZ!E33</f>
        <v>:28.80</v>
      </c>
      <c r="D31" s="25" t="str">
        <f>AZ!F33</f>
        <v>:54.51</v>
      </c>
      <c r="E31" s="25" t="str">
        <f>AZ!G33</f>
        <v>:54.72</v>
      </c>
      <c r="F31" s="54"/>
      <c r="G31" s="54"/>
      <c r="H31" s="54"/>
      <c r="I31" s="54"/>
    </row>
    <row r="32" spans="1:9" ht="18" x14ac:dyDescent="0.25">
      <c r="A32" s="2" t="s">
        <v>1381</v>
      </c>
      <c r="B32" s="24" t="str">
        <f>AZ!D34</f>
        <v>:26.83</v>
      </c>
      <c r="C32" s="24" t="str">
        <f>AZ!E34</f>
        <v>:30.06</v>
      </c>
      <c r="D32" s="25" t="str">
        <f>AZ!F34</f>
        <v>:56.69</v>
      </c>
      <c r="E32" s="25" t="str">
        <f>AZ!G34</f>
        <v>:56.87</v>
      </c>
      <c r="F32" s="54"/>
      <c r="G32" s="54"/>
      <c r="H32" s="54"/>
      <c r="I32" s="54"/>
    </row>
    <row r="33" spans="1:11" ht="18" x14ac:dyDescent="0.25">
      <c r="A33" s="2"/>
      <c r="B33" s="24"/>
      <c r="C33" s="24"/>
      <c r="D33" s="5"/>
      <c r="E33" s="5"/>
      <c r="F33" s="54"/>
      <c r="G33" s="54"/>
      <c r="H33" s="54"/>
      <c r="I33" s="54"/>
    </row>
    <row r="34" spans="1:11" ht="18" x14ac:dyDescent="0.25">
      <c r="A34" s="56" t="s">
        <v>103</v>
      </c>
      <c r="B34" s="57" t="s">
        <v>74</v>
      </c>
      <c r="C34" s="57" t="s">
        <v>75</v>
      </c>
      <c r="D34" s="57" t="s">
        <v>76</v>
      </c>
      <c r="E34" s="57" t="s">
        <v>77</v>
      </c>
      <c r="F34" s="57" t="s">
        <v>78</v>
      </c>
      <c r="G34" s="57" t="s">
        <v>58</v>
      </c>
      <c r="H34" s="57" t="s">
        <v>89</v>
      </c>
      <c r="I34" s="54"/>
    </row>
    <row r="35" spans="1:11" ht="18" x14ac:dyDescent="0.25">
      <c r="A35" s="2"/>
      <c r="B35" s="24"/>
      <c r="C35" s="24"/>
      <c r="D35" s="24"/>
      <c r="E35" s="24"/>
      <c r="F35" s="24"/>
      <c r="G35" s="5"/>
      <c r="H35" s="5"/>
      <c r="I35" s="54"/>
    </row>
    <row r="36" spans="1:11" ht="18" x14ac:dyDescent="0.25">
      <c r="A36" s="2"/>
      <c r="B36" s="24"/>
      <c r="C36" s="24"/>
      <c r="D36" s="24"/>
      <c r="E36" s="24"/>
      <c r="F36" s="24"/>
      <c r="G36" s="5"/>
      <c r="H36" s="5"/>
      <c r="I36" s="54"/>
    </row>
    <row r="37" spans="1:11" ht="18" x14ac:dyDescent="0.25">
      <c r="A37" s="2"/>
      <c r="B37" s="24"/>
      <c r="C37" s="24"/>
      <c r="D37" s="24"/>
      <c r="E37" s="24"/>
      <c r="F37" s="24"/>
      <c r="G37" s="5"/>
      <c r="H37" s="5"/>
      <c r="I37" s="54"/>
    </row>
    <row r="38" spans="1:11" ht="18" x14ac:dyDescent="0.25">
      <c r="A38" s="56" t="s">
        <v>104</v>
      </c>
      <c r="B38" s="57" t="s">
        <v>80</v>
      </c>
      <c r="C38" s="57" t="s">
        <v>81</v>
      </c>
      <c r="D38" s="57" t="s">
        <v>58</v>
      </c>
      <c r="E38" s="57" t="s">
        <v>89</v>
      </c>
      <c r="F38" s="57"/>
      <c r="G38" s="57"/>
      <c r="H38" s="54"/>
      <c r="I38" s="54"/>
    </row>
    <row r="39" spans="1:11" ht="18" x14ac:dyDescent="0.25">
      <c r="A39" s="2"/>
      <c r="B39" s="24"/>
      <c r="C39" s="24"/>
      <c r="D39" s="5"/>
      <c r="E39" s="5"/>
      <c r="F39" s="54"/>
      <c r="G39" s="54"/>
      <c r="H39" s="54"/>
      <c r="I39" s="54"/>
    </row>
    <row r="40" spans="1:11" ht="18" x14ac:dyDescent="0.25">
      <c r="A40" s="2"/>
      <c r="B40" s="24"/>
      <c r="C40" s="24"/>
      <c r="D40" s="5"/>
      <c r="E40" s="5"/>
      <c r="F40" s="54"/>
      <c r="G40" s="54"/>
      <c r="H40" s="54"/>
      <c r="I40" s="54"/>
    </row>
    <row r="41" spans="1:11" ht="18" x14ac:dyDescent="0.25">
      <c r="A41" s="56" t="s">
        <v>105</v>
      </c>
      <c r="B41" s="57" t="s">
        <v>80</v>
      </c>
      <c r="C41" s="57" t="s">
        <v>81</v>
      </c>
      <c r="D41" s="57" t="s">
        <v>58</v>
      </c>
      <c r="E41" s="57" t="s">
        <v>89</v>
      </c>
      <c r="F41" s="57"/>
      <c r="G41" s="57"/>
      <c r="H41" s="54"/>
      <c r="I41" s="54"/>
    </row>
    <row r="42" spans="1:11" ht="18" x14ac:dyDescent="0.25">
      <c r="A42" s="56"/>
      <c r="B42" s="24"/>
      <c r="C42" s="24"/>
      <c r="D42" s="5"/>
      <c r="E42" s="5"/>
      <c r="F42" s="57"/>
      <c r="G42" s="57"/>
      <c r="H42" s="54"/>
      <c r="I42" s="54"/>
    </row>
    <row r="43" spans="1:11" ht="18.75" thickBot="1" x14ac:dyDescent="0.3">
      <c r="A43" s="2"/>
      <c r="B43" s="24"/>
      <c r="C43" s="24"/>
      <c r="D43" s="5"/>
      <c r="E43" s="5"/>
      <c r="F43" s="54"/>
      <c r="G43" s="54"/>
      <c r="H43" s="54"/>
      <c r="I43" s="54"/>
    </row>
    <row r="44" spans="1:11" ht="18.75" thickBot="1" x14ac:dyDescent="0.3">
      <c r="A44" s="154" t="s">
        <v>1393</v>
      </c>
      <c r="B44" s="215"/>
      <c r="C44" s="215"/>
      <c r="D44" s="215"/>
      <c r="E44" s="215"/>
      <c r="F44" s="215"/>
      <c r="G44" s="215"/>
      <c r="H44" s="216"/>
      <c r="I44" s="216"/>
      <c r="J44" s="74"/>
      <c r="K44" s="75"/>
    </row>
    <row r="45" spans="1:11" ht="18" x14ac:dyDescent="0.25">
      <c r="A45" s="227" t="s">
        <v>0</v>
      </c>
      <c r="B45" s="86" t="s">
        <v>2</v>
      </c>
      <c r="C45" s="86" t="s">
        <v>1</v>
      </c>
      <c r="D45" s="86" t="s">
        <v>3</v>
      </c>
      <c r="E45" s="87" t="s">
        <v>9</v>
      </c>
      <c r="F45" s="87" t="s">
        <v>4</v>
      </c>
      <c r="G45" s="87" t="s">
        <v>5</v>
      </c>
      <c r="H45" s="87" t="s">
        <v>10</v>
      </c>
      <c r="I45" s="87" t="s">
        <v>6</v>
      </c>
      <c r="J45" s="87" t="s">
        <v>7</v>
      </c>
      <c r="K45" s="88" t="s">
        <v>8</v>
      </c>
    </row>
    <row r="46" spans="1:11" ht="18" x14ac:dyDescent="0.25">
      <c r="A46" s="163" t="s">
        <v>110</v>
      </c>
      <c r="B46" s="167" t="s">
        <v>14</v>
      </c>
      <c r="C46" s="167" t="s">
        <v>125</v>
      </c>
      <c r="D46" s="167" t="s">
        <v>126</v>
      </c>
      <c r="E46" s="169" t="s">
        <v>1417</v>
      </c>
      <c r="F46" s="169" t="s">
        <v>127</v>
      </c>
      <c r="G46" s="167" t="s">
        <v>128</v>
      </c>
      <c r="H46" s="167" t="s">
        <v>1418</v>
      </c>
      <c r="I46" s="167" t="s">
        <v>129</v>
      </c>
      <c r="J46" s="167" t="s">
        <v>130</v>
      </c>
      <c r="K46" s="168" t="s">
        <v>131</v>
      </c>
    </row>
    <row r="47" spans="1:11" ht="18" x14ac:dyDescent="0.25">
      <c r="A47" s="163" t="s">
        <v>112</v>
      </c>
      <c r="B47" s="58" t="s">
        <v>38</v>
      </c>
      <c r="C47" s="58" t="s">
        <v>36</v>
      </c>
      <c r="D47" s="58" t="s">
        <v>63</v>
      </c>
      <c r="E47" s="58" t="s">
        <v>1419</v>
      </c>
      <c r="F47" s="58" t="s">
        <v>27</v>
      </c>
      <c r="G47" s="58" t="s">
        <v>33</v>
      </c>
      <c r="H47" s="58" t="s">
        <v>1420</v>
      </c>
      <c r="I47" s="58" t="s">
        <v>64</v>
      </c>
      <c r="J47" s="58" t="s">
        <v>20</v>
      </c>
      <c r="K47" s="59" t="s">
        <v>18</v>
      </c>
    </row>
    <row r="48" spans="1:11" ht="18.75" thickBot="1" x14ac:dyDescent="0.3">
      <c r="A48" s="164" t="s">
        <v>114</v>
      </c>
      <c r="B48" s="165" t="str">
        <f>BT!C6</f>
        <v>2:09.67 SSI</v>
      </c>
      <c r="C48" s="165" t="str">
        <f>BT!D6</f>
        <v>2:47.48 GIL</v>
      </c>
      <c r="D48" s="165" t="str">
        <f>BT!E6</f>
        <v>:25.13 SAN</v>
      </c>
      <c r="E48" s="165" t="str">
        <f>BT!F6</f>
        <v>:24.68 AZ</v>
      </c>
      <c r="F48" s="165" t="str">
        <f>BT!G6</f>
        <v>1:19.45 TT</v>
      </c>
      <c r="G48" s="165" t="str">
        <f>BT!H6</f>
        <v>:54.49 AZ</v>
      </c>
      <c r="H48" s="165" t="str">
        <f>BT!I6</f>
        <v>:55.69 AZ</v>
      </c>
      <c r="I48" s="165" t="str">
        <f>BT!J6</f>
        <v>6:27.89 TT</v>
      </c>
      <c r="J48" s="165" t="str">
        <f>BT!K6</f>
        <v>1:30.29 TT</v>
      </c>
      <c r="K48" s="166" t="str">
        <f>BT!L6</f>
        <v>1:42.63 TT</v>
      </c>
    </row>
    <row r="49" spans="1:11" ht="18.75" thickBot="1" x14ac:dyDescent="0.3">
      <c r="A49" s="232"/>
      <c r="B49" s="233"/>
      <c r="C49" s="233"/>
      <c r="D49" s="233"/>
      <c r="E49" s="235"/>
      <c r="F49" s="235"/>
      <c r="G49" s="233"/>
      <c r="H49" s="233"/>
      <c r="I49" s="233"/>
      <c r="J49" s="233"/>
      <c r="K49" s="233"/>
    </row>
    <row r="50" spans="1:11" ht="18.75" thickBot="1" x14ac:dyDescent="0.3">
      <c r="A50" s="236">
        <v>2016</v>
      </c>
      <c r="B50" s="228"/>
      <c r="C50" s="228"/>
      <c r="D50" s="228"/>
      <c r="E50" s="237"/>
      <c r="F50" s="237"/>
      <c r="G50" s="228"/>
      <c r="H50" s="228"/>
      <c r="I50" s="228"/>
      <c r="J50" s="228"/>
      <c r="K50" s="238"/>
    </row>
    <row r="51" spans="1:11" ht="18" x14ac:dyDescent="0.25">
      <c r="A51" s="229" t="s">
        <v>106</v>
      </c>
      <c r="B51" s="223" t="s">
        <v>379</v>
      </c>
      <c r="C51" s="223" t="s">
        <v>253</v>
      </c>
      <c r="D51" s="223" t="s">
        <v>1421</v>
      </c>
      <c r="E51" s="223" t="s">
        <v>1422</v>
      </c>
      <c r="F51" s="223" t="s">
        <v>304</v>
      </c>
      <c r="G51" s="223" t="s">
        <v>294</v>
      </c>
      <c r="H51" s="223" t="s">
        <v>1423</v>
      </c>
      <c r="I51" s="223" t="s">
        <v>279</v>
      </c>
      <c r="J51" s="223" t="s">
        <v>381</v>
      </c>
      <c r="K51" s="224" t="s">
        <v>268</v>
      </c>
    </row>
    <row r="52" spans="1:11" ht="18.75" thickBot="1" x14ac:dyDescent="0.3">
      <c r="A52" s="164" t="s">
        <v>107</v>
      </c>
      <c r="B52" s="165" t="str">
        <f>BT!C6</f>
        <v>2:09.67 SSI</v>
      </c>
      <c r="C52" s="165" t="str">
        <f>BT!D6</f>
        <v>2:47.48 GIL</v>
      </c>
      <c r="D52" s="165" t="str">
        <f>BT!E6</f>
        <v>:25.13 SAN</v>
      </c>
      <c r="E52" s="165" t="str">
        <f>BT!F6</f>
        <v>:24.68 AZ</v>
      </c>
      <c r="F52" s="165" t="str">
        <f>BT!G6</f>
        <v>1:19.45 TT</v>
      </c>
      <c r="G52" s="165" t="str">
        <f>BT!H6</f>
        <v>:54.49 AZ</v>
      </c>
      <c r="H52" s="165" t="str">
        <f>BT!I6</f>
        <v>:55.69 AZ</v>
      </c>
      <c r="I52" s="165" t="str">
        <f>BT!J6</f>
        <v>6:27.89 TT</v>
      </c>
      <c r="J52" s="165" t="str">
        <f>BT!K6</f>
        <v>1:30.29 TT</v>
      </c>
      <c r="K52" s="166" t="str">
        <f>BT!L6</f>
        <v>1:42.63 TT</v>
      </c>
    </row>
  </sheetData>
  <phoneticPr fontId="1" type="noConversion"/>
  <pageMargins left="0.7" right="0.7" top="0.75" bottom="0.75" header="0.5" footer="0.5"/>
  <pageSetup scale="52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46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7109375" customWidth="1"/>
  </cols>
  <sheetData>
    <row r="1" spans="1:9" ht="30" x14ac:dyDescent="0.4">
      <c r="A1" s="53" t="s">
        <v>209</v>
      </c>
      <c r="B1" s="203" t="s">
        <v>114</v>
      </c>
      <c r="C1" s="54"/>
      <c r="D1" s="54"/>
      <c r="E1" s="54"/>
      <c r="F1" s="54"/>
      <c r="G1" s="54"/>
      <c r="H1" s="54"/>
      <c r="I1" s="55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5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 t="s">
        <v>1050</v>
      </c>
      <c r="B4" s="24" t="str">
        <f>GCS!B9</f>
        <v>:31.61</v>
      </c>
      <c r="C4" s="24" t="str">
        <f>GCS!C9</f>
        <v>:38.38</v>
      </c>
      <c r="D4" s="24" t="str">
        <f>GCS!D9</f>
        <v>:45.54</v>
      </c>
      <c r="E4" s="24" t="str">
        <f>GCS!E9</f>
        <v>:46.12</v>
      </c>
      <c r="F4" s="25">
        <f>GCS!F9</f>
        <v>1.8709490740740741E-3</v>
      </c>
      <c r="G4" s="25">
        <f>GCS!G9</f>
        <v>1.8714120370370371E-3</v>
      </c>
      <c r="H4" s="54"/>
      <c r="I4" s="54"/>
    </row>
    <row r="5" spans="1:9" ht="18" x14ac:dyDescent="0.25">
      <c r="A5" s="2"/>
      <c r="B5" s="24"/>
      <c r="C5" s="24"/>
      <c r="D5" s="24"/>
      <c r="E5" s="24"/>
      <c r="F5" s="5"/>
      <c r="G5" s="5"/>
      <c r="H5" s="54"/>
      <c r="I5" s="54"/>
    </row>
    <row r="6" spans="1:9" ht="18" x14ac:dyDescent="0.25">
      <c r="A6" s="56" t="s">
        <v>1</v>
      </c>
      <c r="B6" s="57" t="s">
        <v>44</v>
      </c>
      <c r="C6" s="57" t="s">
        <v>42</v>
      </c>
      <c r="D6" s="57" t="s">
        <v>43</v>
      </c>
      <c r="E6" s="57" t="s">
        <v>45</v>
      </c>
      <c r="F6" s="57" t="s">
        <v>58</v>
      </c>
      <c r="G6" s="57" t="s">
        <v>89</v>
      </c>
      <c r="H6" s="54"/>
      <c r="I6" s="54"/>
    </row>
    <row r="7" spans="1:9" ht="18" x14ac:dyDescent="0.25">
      <c r="A7" s="2" t="s">
        <v>654</v>
      </c>
      <c r="B7" s="24" t="str">
        <f>PCV!B16</f>
        <v>:42.83</v>
      </c>
      <c r="C7" s="24" t="str">
        <f>PCV!C16</f>
        <v>:50.32</v>
      </c>
      <c r="D7" s="24" t="str">
        <f>PCV!D16</f>
        <v>:59.88</v>
      </c>
      <c r="E7" s="24" t="str">
        <f>PCV!E16</f>
        <v>:46.78</v>
      </c>
      <c r="F7" s="25">
        <f>PCV!F16</f>
        <v>2.3126157407407405E-3</v>
      </c>
      <c r="G7" s="25" t="str">
        <f>PCV!G16</f>
        <v>DQ</v>
      </c>
      <c r="H7" s="54"/>
      <c r="I7" s="54"/>
    </row>
    <row r="8" spans="1:9" ht="18" x14ac:dyDescent="0.25">
      <c r="A8" s="2"/>
      <c r="B8" s="24"/>
      <c r="C8" s="24"/>
      <c r="D8" s="24"/>
      <c r="E8" s="24"/>
      <c r="F8" s="5"/>
      <c r="G8" s="5"/>
      <c r="H8" s="54"/>
      <c r="I8" s="54"/>
    </row>
    <row r="9" spans="1:9" ht="18" x14ac:dyDescent="0.25">
      <c r="A9" s="56" t="s">
        <v>100</v>
      </c>
      <c r="B9" s="57" t="s">
        <v>58</v>
      </c>
      <c r="C9" s="57" t="s">
        <v>89</v>
      </c>
      <c r="D9" s="57"/>
      <c r="E9" s="57"/>
      <c r="F9" s="57"/>
      <c r="G9" s="57"/>
      <c r="H9" s="54"/>
      <c r="I9" s="54"/>
    </row>
    <row r="10" spans="1:9" ht="18" x14ac:dyDescent="0.25">
      <c r="A10" s="2" t="s">
        <v>418</v>
      </c>
      <c r="B10" s="5" t="str">
        <f>VTP!F23</f>
        <v>:30.68</v>
      </c>
      <c r="C10" s="5" t="str">
        <f>VTP!G23</f>
        <v>NT</v>
      </c>
      <c r="D10" s="54"/>
      <c r="E10" s="54"/>
      <c r="F10" s="54"/>
      <c r="G10" s="54"/>
      <c r="H10" s="54"/>
      <c r="I10" s="54"/>
    </row>
    <row r="11" spans="1:9" ht="18" x14ac:dyDescent="0.25">
      <c r="A11" s="2" t="s">
        <v>657</v>
      </c>
      <c r="B11" s="5" t="str">
        <f>WI!F21</f>
        <v>:30.14</v>
      </c>
      <c r="C11" s="5" t="str">
        <f>WI!G21</f>
        <v>:30.61</v>
      </c>
      <c r="D11" s="54"/>
      <c r="E11" s="54"/>
      <c r="F11" s="54"/>
      <c r="G11" s="54"/>
      <c r="H11" s="54"/>
      <c r="I11" s="54"/>
    </row>
    <row r="12" spans="1:9" ht="18" x14ac:dyDescent="0.25">
      <c r="A12" s="2" t="s">
        <v>783</v>
      </c>
      <c r="B12" s="5" t="str">
        <f>DAF!F21</f>
        <v>:30.66</v>
      </c>
      <c r="C12" s="5" t="str">
        <f>DAF!G21</f>
        <v>NT</v>
      </c>
      <c r="D12" s="54"/>
      <c r="E12" s="54"/>
      <c r="F12" s="54"/>
      <c r="G12" s="54"/>
      <c r="H12" s="54"/>
      <c r="I12" s="54"/>
    </row>
    <row r="13" spans="1:9" ht="18" x14ac:dyDescent="0.25">
      <c r="A13" s="2" t="s">
        <v>864</v>
      </c>
      <c r="B13" s="5" t="str">
        <f>KI!F21</f>
        <v>:30.01</v>
      </c>
      <c r="C13" s="5" t="str">
        <f>KI!G21</f>
        <v>:30.10</v>
      </c>
      <c r="D13" s="54"/>
      <c r="E13" s="54"/>
      <c r="F13" s="54"/>
      <c r="G13" s="54"/>
      <c r="H13" s="54"/>
      <c r="I13" s="54"/>
    </row>
    <row r="14" spans="1:9" ht="18" x14ac:dyDescent="0.25">
      <c r="A14" s="2"/>
      <c r="B14" s="5"/>
      <c r="C14" s="5"/>
      <c r="D14" s="54"/>
      <c r="E14" s="54"/>
      <c r="F14" s="54"/>
      <c r="G14" s="54"/>
      <c r="H14" s="54"/>
      <c r="I14" s="54"/>
    </row>
    <row r="15" spans="1:9" ht="18" x14ac:dyDescent="0.25">
      <c r="A15" s="56" t="s">
        <v>101</v>
      </c>
      <c r="B15" s="57" t="s">
        <v>80</v>
      </c>
      <c r="C15" s="57" t="s">
        <v>81</v>
      </c>
      <c r="D15" s="57" t="s">
        <v>58</v>
      </c>
      <c r="E15" s="57" t="s">
        <v>89</v>
      </c>
      <c r="F15" s="57"/>
      <c r="G15" s="57"/>
      <c r="H15" s="54"/>
      <c r="I15" s="54"/>
    </row>
    <row r="16" spans="1:9" ht="18" x14ac:dyDescent="0.25">
      <c r="A16" s="2" t="s">
        <v>1050</v>
      </c>
      <c r="B16" s="24" t="str">
        <f>GCS!D27</f>
        <v>:42.66</v>
      </c>
      <c r="C16" s="24" t="str">
        <f>GCS!E27</f>
        <v>:53.28</v>
      </c>
      <c r="D16" s="25">
        <f>GCS!F27</f>
        <v>1.1104166666666667E-3</v>
      </c>
      <c r="E16" s="25">
        <f>GCS!G27</f>
        <v>1.1032407407407408E-3</v>
      </c>
      <c r="F16" s="54"/>
      <c r="G16" s="54"/>
      <c r="H16" s="54"/>
      <c r="I16" s="54"/>
    </row>
    <row r="17" spans="1:9" ht="18" x14ac:dyDescent="0.25">
      <c r="A17" s="2" t="s">
        <v>1230</v>
      </c>
      <c r="B17" s="24" t="str">
        <f>SSI!D26</f>
        <v>:40.06</v>
      </c>
      <c r="C17" s="24" t="str">
        <f>SSI!E26</f>
        <v>:54.39</v>
      </c>
      <c r="D17" s="25">
        <f>SSI!F26</f>
        <v>1.0931712962962963E-3</v>
      </c>
      <c r="E17" s="25">
        <f>SSI!G26</f>
        <v>1.0969907407407408E-3</v>
      </c>
      <c r="F17" s="54"/>
      <c r="G17" s="54"/>
      <c r="H17" s="54"/>
      <c r="I17" s="54"/>
    </row>
    <row r="18" spans="1:9" ht="18" x14ac:dyDescent="0.25">
      <c r="A18" s="2"/>
      <c r="B18" s="24"/>
      <c r="C18" s="24"/>
      <c r="D18" s="5"/>
      <c r="E18" s="5"/>
      <c r="F18" s="54"/>
      <c r="G18" s="54"/>
      <c r="H18" s="54"/>
      <c r="I18" s="54"/>
    </row>
    <row r="19" spans="1:9" ht="18" x14ac:dyDescent="0.25">
      <c r="A19" s="56" t="s">
        <v>102</v>
      </c>
      <c r="B19" s="57" t="s">
        <v>80</v>
      </c>
      <c r="C19" s="57" t="s">
        <v>81</v>
      </c>
      <c r="D19" s="57" t="s">
        <v>58</v>
      </c>
      <c r="E19" s="57" t="s">
        <v>89</v>
      </c>
      <c r="F19" s="57"/>
      <c r="G19" s="57"/>
      <c r="H19" s="54"/>
      <c r="I19" s="54"/>
    </row>
    <row r="20" spans="1:9" ht="18" x14ac:dyDescent="0.25">
      <c r="A20" s="2" t="s">
        <v>1157</v>
      </c>
      <c r="B20" s="24" t="str">
        <f>SPAJ!D33</f>
        <v>:31.51</v>
      </c>
      <c r="C20" s="24" t="str">
        <f>SPAJ!E33</f>
        <v>:38.16</v>
      </c>
      <c r="D20" s="25">
        <f>SPAJ!F33</f>
        <v>8.0636574074074074E-4</v>
      </c>
      <c r="E20" s="25">
        <f>SPAJ!G33</f>
        <v>8.0763888888888888E-4</v>
      </c>
      <c r="F20" s="54"/>
      <c r="G20" s="54"/>
      <c r="H20" s="54"/>
      <c r="I20" s="54"/>
    </row>
    <row r="21" spans="1:9" ht="18" x14ac:dyDescent="0.25">
      <c r="A21" s="2"/>
      <c r="B21" s="24"/>
      <c r="C21" s="24"/>
      <c r="D21" s="5"/>
      <c r="E21" s="5"/>
      <c r="F21" s="54"/>
      <c r="G21" s="54"/>
      <c r="H21" s="54"/>
      <c r="I21" s="54"/>
    </row>
    <row r="22" spans="1:9" ht="18" x14ac:dyDescent="0.25">
      <c r="A22" s="56" t="s">
        <v>103</v>
      </c>
      <c r="B22" s="57" t="s">
        <v>74</v>
      </c>
      <c r="C22" s="57" t="s">
        <v>75</v>
      </c>
      <c r="D22" s="57" t="s">
        <v>76</v>
      </c>
      <c r="E22" s="57" t="s">
        <v>77</v>
      </c>
      <c r="F22" s="57" t="s">
        <v>78</v>
      </c>
      <c r="G22" s="57" t="s">
        <v>58</v>
      </c>
      <c r="H22" s="57" t="s">
        <v>89</v>
      </c>
      <c r="I22" s="54"/>
    </row>
    <row r="23" spans="1:9" ht="18" x14ac:dyDescent="0.25">
      <c r="A23" s="2" t="s">
        <v>941</v>
      </c>
      <c r="B23" s="24" t="str">
        <f>HIG!I6</f>
        <v>:32.44</v>
      </c>
      <c r="C23" s="24" t="str">
        <f>HIG!J6</f>
        <v>:41.88</v>
      </c>
      <c r="D23" s="24" t="str">
        <f>HIG!K6</f>
        <v>:48.00</v>
      </c>
      <c r="E23" s="24" t="str">
        <f>HIG!L6</f>
        <v>:49.69</v>
      </c>
      <c r="F23" s="24" t="str">
        <f>HIG!M6</f>
        <v>:51.03</v>
      </c>
      <c r="G23" s="25">
        <f>HIG!N6</f>
        <v>5.2546296296296299E-3</v>
      </c>
      <c r="H23" s="25">
        <f>HIG!O6</f>
        <v>5.2553240740740746E-3</v>
      </c>
      <c r="I23" s="54"/>
    </row>
    <row r="24" spans="1:9" ht="18" x14ac:dyDescent="0.25">
      <c r="A24" s="2"/>
      <c r="B24" s="24" t="str">
        <f>HIG!I7</f>
        <v>:37.97</v>
      </c>
      <c r="C24" s="24" t="str">
        <f>HIG!J7</f>
        <v>:46.75</v>
      </c>
      <c r="D24" s="24" t="str">
        <f>HIG!K7</f>
        <v>:48.00</v>
      </c>
      <c r="E24" s="24" t="str">
        <f>HIG!L7</f>
        <v>:50.47</v>
      </c>
      <c r="F24" s="24" t="str">
        <f>HIG!M7</f>
        <v>:47.77</v>
      </c>
      <c r="G24" s="24"/>
      <c r="H24" s="24"/>
      <c r="I24" s="54"/>
    </row>
    <row r="25" spans="1:9" ht="18" x14ac:dyDescent="0.25">
      <c r="A25" s="2"/>
      <c r="B25" s="24"/>
      <c r="C25" s="24"/>
      <c r="D25" s="24"/>
      <c r="E25" s="24"/>
      <c r="F25" s="24"/>
      <c r="G25" s="5"/>
      <c r="H25" s="5"/>
      <c r="I25" s="54"/>
    </row>
    <row r="26" spans="1:9" ht="18" x14ac:dyDescent="0.25">
      <c r="A26" s="56" t="s">
        <v>104</v>
      </c>
      <c r="B26" s="57" t="s">
        <v>80</v>
      </c>
      <c r="C26" s="57" t="s">
        <v>81</v>
      </c>
      <c r="D26" s="57" t="s">
        <v>58</v>
      </c>
      <c r="E26" s="57" t="s">
        <v>89</v>
      </c>
      <c r="F26" s="57"/>
      <c r="G26" s="57"/>
      <c r="H26" s="54"/>
      <c r="I26" s="54"/>
    </row>
    <row r="27" spans="1:9" ht="18" x14ac:dyDescent="0.25">
      <c r="A27" s="2"/>
      <c r="B27" s="24"/>
      <c r="C27" s="24"/>
      <c r="D27" s="5"/>
      <c r="E27" s="5"/>
      <c r="F27" s="54"/>
      <c r="G27" s="54"/>
      <c r="H27" s="54"/>
      <c r="I27" s="54"/>
    </row>
    <row r="28" spans="1:9" ht="18" x14ac:dyDescent="0.25">
      <c r="A28" s="2"/>
      <c r="B28" s="24"/>
      <c r="C28" s="24"/>
      <c r="D28" s="5"/>
      <c r="E28" s="5"/>
      <c r="F28" s="54"/>
      <c r="G28" s="54"/>
      <c r="H28" s="54"/>
      <c r="I28" s="54"/>
    </row>
    <row r="29" spans="1:9" ht="18" x14ac:dyDescent="0.25">
      <c r="A29" s="56" t="s">
        <v>105</v>
      </c>
      <c r="B29" s="57" t="s">
        <v>80</v>
      </c>
      <c r="C29" s="57" t="s">
        <v>81</v>
      </c>
      <c r="D29" s="5" t="s">
        <v>58</v>
      </c>
      <c r="E29" s="5" t="s">
        <v>89</v>
      </c>
      <c r="F29" s="57"/>
      <c r="G29" s="57"/>
      <c r="H29" s="54"/>
      <c r="I29" s="54"/>
    </row>
    <row r="30" spans="1:9" ht="18" x14ac:dyDescent="0.25">
      <c r="A30" s="2" t="s">
        <v>418</v>
      </c>
      <c r="B30" s="24" t="str">
        <f>VTP!L25</f>
        <v>:39.74</v>
      </c>
      <c r="C30" s="24" t="str">
        <f>VTP!M25</f>
        <v>:50.12</v>
      </c>
      <c r="D30" s="25">
        <f>VTP!N25</f>
        <v>1.0400462962962963E-3</v>
      </c>
      <c r="E30" s="25">
        <f>VTP!O25</f>
        <v>1.0351851851851852E-3</v>
      </c>
      <c r="F30" s="57"/>
      <c r="G30" s="57"/>
      <c r="H30" s="54"/>
      <c r="I30" s="54"/>
    </row>
    <row r="31" spans="1:9" ht="18" x14ac:dyDescent="0.25">
      <c r="A31" s="2" t="s">
        <v>654</v>
      </c>
      <c r="B31" s="24" t="str">
        <f>PCV!L25</f>
        <v>:42.06</v>
      </c>
      <c r="C31" s="24" t="str">
        <f>PCV!M25</f>
        <v>:52.56</v>
      </c>
      <c r="D31" s="25">
        <f>PCV!N25</f>
        <v>1.0951388888888888E-3</v>
      </c>
      <c r="E31" s="25">
        <f>PCV!O25</f>
        <v>1.1017361111111111E-3</v>
      </c>
      <c r="F31" s="57"/>
      <c r="G31" s="57"/>
      <c r="H31" s="54"/>
      <c r="I31" s="54"/>
    </row>
    <row r="32" spans="1:9" ht="18" x14ac:dyDescent="0.25">
      <c r="A32" s="2" t="s">
        <v>657</v>
      </c>
      <c r="B32" s="24" t="str">
        <f>WI!L24</f>
        <v>:40.84</v>
      </c>
      <c r="C32" s="24" t="str">
        <f>WI!M24</f>
        <v>:50.25</v>
      </c>
      <c r="D32" s="25">
        <f>WI!N24</f>
        <v>1.0554398148148148E-3</v>
      </c>
      <c r="E32" s="25">
        <f>WI!O24</f>
        <v>1.0555555555555555E-3</v>
      </c>
      <c r="F32" s="57"/>
      <c r="G32" s="57"/>
      <c r="H32" s="54"/>
      <c r="I32" s="54"/>
    </row>
    <row r="33" spans="1:11" ht="18" x14ac:dyDescent="0.25">
      <c r="A33" s="2" t="s">
        <v>783</v>
      </c>
      <c r="B33" s="24" t="str">
        <f>DAF!L25</f>
        <v>:39.95</v>
      </c>
      <c r="C33" s="24" t="str">
        <f>DAF!M25</f>
        <v>:49.26</v>
      </c>
      <c r="D33" s="25">
        <f>DAF!N25</f>
        <v>1.0325231481481481E-3</v>
      </c>
      <c r="E33" s="25">
        <f>DAF!O25</f>
        <v>1.0247685185185184E-3</v>
      </c>
      <c r="F33" s="57"/>
      <c r="G33" s="57"/>
      <c r="H33" s="54"/>
      <c r="I33" s="54"/>
    </row>
    <row r="34" spans="1:11" ht="18" x14ac:dyDescent="0.25">
      <c r="A34" s="2" t="s">
        <v>864</v>
      </c>
      <c r="B34" s="24" t="str">
        <f>KI!L26</f>
        <v>:40.94</v>
      </c>
      <c r="C34" s="24" t="str">
        <f>KI!M26</f>
        <v>:48.55</v>
      </c>
      <c r="D34" s="25">
        <f>KI!N26</f>
        <v>1.0357638888888888E-3</v>
      </c>
      <c r="E34" s="25">
        <f>KI!O26</f>
        <v>1.0401620370370371E-3</v>
      </c>
      <c r="F34" s="57"/>
      <c r="G34" s="57"/>
      <c r="H34" s="54"/>
      <c r="I34" s="54"/>
    </row>
    <row r="35" spans="1:11" ht="18" x14ac:dyDescent="0.25">
      <c r="A35" s="2" t="s">
        <v>941</v>
      </c>
      <c r="B35" s="24" t="str">
        <f>HIG!L25</f>
        <v>:41.14</v>
      </c>
      <c r="C35" s="24" t="str">
        <f>HIG!M25</f>
        <v>:50.90</v>
      </c>
      <c r="D35" s="25">
        <f>HIG!N25</f>
        <v>1.0652777777777778E-3</v>
      </c>
      <c r="E35" s="25">
        <f>HIG!O25</f>
        <v>1.0629629629629628E-3</v>
      </c>
      <c r="F35" s="57"/>
      <c r="G35" s="57"/>
      <c r="H35" s="54"/>
      <c r="I35" s="54"/>
    </row>
    <row r="36" spans="1:11" ht="18" x14ac:dyDescent="0.25">
      <c r="A36" s="2" t="s">
        <v>1230</v>
      </c>
      <c r="B36" s="24" t="str">
        <f>SSI!L25</f>
        <v>:40.06</v>
      </c>
      <c r="C36" s="24" t="str">
        <f>SSI!M25</f>
        <v>:48.90</v>
      </c>
      <c r="D36" s="25">
        <f>SSI!N25</f>
        <v>1.0412037037037037E-3</v>
      </c>
      <c r="E36" s="25">
        <f>SSI!O25</f>
        <v>1.0324074074074074E-3</v>
      </c>
      <c r="F36" s="57"/>
      <c r="G36" s="57"/>
      <c r="H36" s="54"/>
      <c r="I36" s="54"/>
    </row>
    <row r="37" spans="1:11" ht="18" x14ac:dyDescent="0.25">
      <c r="A37" s="102" t="s">
        <v>1379</v>
      </c>
      <c r="B37" s="24" t="str">
        <f>SAN!L26</f>
        <v>:38.42</v>
      </c>
      <c r="C37" s="24" t="str">
        <f>SAN!M26</f>
        <v>:46.56</v>
      </c>
      <c r="D37" s="25">
        <f>SAN!N26</f>
        <v>9.8356481481481472E-4</v>
      </c>
      <c r="E37" s="25">
        <f>SAN!O26</f>
        <v>9.8078703703703696E-4</v>
      </c>
      <c r="F37" s="57"/>
      <c r="G37" s="57"/>
      <c r="H37" s="54"/>
      <c r="I37" s="54"/>
    </row>
    <row r="38" spans="1:11" ht="18" x14ac:dyDescent="0.25">
      <c r="A38" s="2"/>
      <c r="B38" s="24"/>
      <c r="C38" s="24"/>
      <c r="D38" s="5"/>
      <c r="E38" s="5"/>
      <c r="F38" s="57"/>
      <c r="G38" s="57"/>
      <c r="H38" s="54"/>
      <c r="I38" s="54"/>
    </row>
    <row r="39" spans="1:11" ht="18.75" thickBot="1" x14ac:dyDescent="0.3">
      <c r="A39" s="2"/>
      <c r="B39" s="24"/>
      <c r="C39" s="24"/>
      <c r="D39" s="5"/>
      <c r="E39" s="5"/>
      <c r="F39" s="54"/>
      <c r="G39" s="54"/>
      <c r="H39" s="54"/>
      <c r="I39" s="54"/>
    </row>
    <row r="40" spans="1:11" ht="18.75" thickBot="1" x14ac:dyDescent="0.3">
      <c r="A40" s="214" t="s">
        <v>1393</v>
      </c>
      <c r="B40" s="225"/>
      <c r="C40" s="225"/>
      <c r="D40" s="226"/>
      <c r="E40" s="226"/>
      <c r="F40" s="215"/>
      <c r="G40" s="215"/>
      <c r="H40" s="216"/>
      <c r="I40" s="216"/>
      <c r="J40" s="74"/>
      <c r="K40" s="75"/>
    </row>
    <row r="41" spans="1:11" ht="18" x14ac:dyDescent="0.25">
      <c r="A41" s="227" t="s">
        <v>0</v>
      </c>
      <c r="B41" s="86" t="s">
        <v>2</v>
      </c>
      <c r="C41" s="86" t="s">
        <v>1</v>
      </c>
      <c r="D41" s="86" t="s">
        <v>3</v>
      </c>
      <c r="E41" s="87" t="s">
        <v>9</v>
      </c>
      <c r="F41" s="87" t="s">
        <v>4</v>
      </c>
      <c r="G41" s="87" t="s">
        <v>5</v>
      </c>
      <c r="H41" s="87" t="s">
        <v>10</v>
      </c>
      <c r="I41" s="87" t="s">
        <v>6</v>
      </c>
      <c r="J41" s="87" t="s">
        <v>7</v>
      </c>
      <c r="K41" s="88" t="s">
        <v>8</v>
      </c>
    </row>
    <row r="42" spans="1:11" ht="18.75" thickBot="1" x14ac:dyDescent="0.3">
      <c r="A42" s="164" t="s">
        <v>114</v>
      </c>
      <c r="B42" s="61" t="str">
        <f>BT!C7</f>
        <v>2:41.65 GCS</v>
      </c>
      <c r="C42" s="61" t="str">
        <f>BT!D7</f>
        <v>3:19.81 PCV</v>
      </c>
      <c r="D42" s="61" t="str">
        <f>BT!E7</f>
        <v>:28.67 GCS</v>
      </c>
      <c r="E42" s="61" t="str">
        <f>BT!F7</f>
        <v>:29.44 PCV</v>
      </c>
      <c r="F42" s="61" t="str">
        <f>BT!G7</f>
        <v>1:34.45 SSI</v>
      </c>
      <c r="G42" s="61" t="str">
        <f>BT!H7</f>
        <v>1:09.67 SPAJ</v>
      </c>
      <c r="H42" s="61" t="str">
        <f>BT!I7</f>
        <v>1:11.67 SAN</v>
      </c>
      <c r="I42" s="61" t="str">
        <f>BT!J7</f>
        <v>7:34.00 HIG</v>
      </c>
      <c r="J42" s="61" t="str">
        <f>BT!K7</f>
        <v>1:27.04 FB</v>
      </c>
      <c r="K42" s="62" t="str">
        <f>BT!L7</f>
        <v>1:24.74 SAN</v>
      </c>
    </row>
    <row r="43" spans="1:11" ht="13.5" thickBot="1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ht="18.75" thickBot="1" x14ac:dyDescent="0.3">
      <c r="A44" s="214">
        <v>2016</v>
      </c>
      <c r="B44" s="228"/>
      <c r="C44" s="228"/>
      <c r="D44" s="228"/>
      <c r="E44" s="228"/>
      <c r="F44" s="228"/>
      <c r="G44" s="228"/>
      <c r="H44" s="228"/>
      <c r="I44" s="228"/>
      <c r="J44" s="74"/>
      <c r="K44" s="75"/>
    </row>
    <row r="45" spans="1:11" ht="18" x14ac:dyDescent="0.25">
      <c r="A45" s="229" t="s">
        <v>106</v>
      </c>
      <c r="B45" s="223" t="s">
        <v>309</v>
      </c>
      <c r="C45" s="223" t="s">
        <v>317</v>
      </c>
      <c r="D45" s="223" t="s">
        <v>183</v>
      </c>
      <c r="E45" s="223" t="s">
        <v>14</v>
      </c>
      <c r="F45" s="223" t="s">
        <v>184</v>
      </c>
      <c r="G45" s="223" t="s">
        <v>298</v>
      </c>
      <c r="H45" s="223" t="s">
        <v>14</v>
      </c>
      <c r="I45" s="223" t="s">
        <v>283</v>
      </c>
      <c r="J45" s="223" t="s">
        <v>185</v>
      </c>
      <c r="K45" s="224" t="s">
        <v>269</v>
      </c>
    </row>
    <row r="46" spans="1:11" ht="18.75" thickBot="1" x14ac:dyDescent="0.3">
      <c r="A46" s="164" t="s">
        <v>107</v>
      </c>
      <c r="B46" s="165" t="str">
        <f>BT!C7</f>
        <v>2:41.65 GCS</v>
      </c>
      <c r="C46" s="165" t="str">
        <f>BT!D7</f>
        <v>3:19.81 PCV</v>
      </c>
      <c r="D46" s="165" t="str">
        <f>BT!E7</f>
        <v>:28.67 GCS</v>
      </c>
      <c r="E46" s="165" t="str">
        <f>BT!F7</f>
        <v>:29.44 PCV</v>
      </c>
      <c r="F46" s="165" t="str">
        <f>BT!G7</f>
        <v>1:34.45 SSI</v>
      </c>
      <c r="G46" s="165" t="str">
        <f>BT!H7</f>
        <v>1:09.67 SPAJ</v>
      </c>
      <c r="H46" s="165" t="str">
        <f>BT!I7</f>
        <v>1:11.67 SAN</v>
      </c>
      <c r="I46" s="165" t="str">
        <f>BT!J7</f>
        <v>7:34.00 HIG</v>
      </c>
      <c r="J46" s="165" t="str">
        <f>BT!K7</f>
        <v>1:27.04 FB</v>
      </c>
      <c r="K46" s="166" t="str">
        <f>BT!L7</f>
        <v>1:24.74 SAN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54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7109375" customWidth="1"/>
  </cols>
  <sheetData>
    <row r="1" spans="1:9" ht="30" x14ac:dyDescent="0.4">
      <c r="A1" s="53" t="s">
        <v>113</v>
      </c>
      <c r="B1" s="203" t="s">
        <v>109</v>
      </c>
      <c r="C1" s="54"/>
      <c r="D1" s="54"/>
      <c r="E1" s="54"/>
      <c r="F1" s="54"/>
      <c r="G1" s="54"/>
      <c r="H1" s="54"/>
      <c r="I1" s="54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4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/>
      <c r="B4" s="24"/>
      <c r="C4" s="24"/>
      <c r="D4" s="24"/>
      <c r="E4" s="24"/>
      <c r="F4" s="5"/>
      <c r="G4" s="5"/>
      <c r="H4" s="54"/>
      <c r="I4" s="54"/>
    </row>
    <row r="5" spans="1:9" ht="18" x14ac:dyDescent="0.25">
      <c r="A5" s="2"/>
      <c r="B5" s="24"/>
      <c r="C5" s="24"/>
      <c r="D5" s="24"/>
      <c r="E5" s="24"/>
      <c r="F5" s="5"/>
      <c r="G5" s="54"/>
      <c r="H5" s="54"/>
      <c r="I5" s="54"/>
    </row>
    <row r="6" spans="1:9" ht="18" x14ac:dyDescent="0.25">
      <c r="A6" s="56" t="s">
        <v>1</v>
      </c>
      <c r="B6" s="57" t="s">
        <v>44</v>
      </c>
      <c r="C6" s="57" t="s">
        <v>42</v>
      </c>
      <c r="D6" s="57" t="s">
        <v>43</v>
      </c>
      <c r="E6" s="57" t="s">
        <v>45</v>
      </c>
      <c r="F6" s="57" t="s">
        <v>58</v>
      </c>
      <c r="G6" s="57" t="s">
        <v>89</v>
      </c>
      <c r="H6" s="54"/>
      <c r="I6" s="54"/>
    </row>
    <row r="7" spans="1:9" ht="18" x14ac:dyDescent="0.25">
      <c r="A7" s="2" t="s">
        <v>654</v>
      </c>
      <c r="B7" s="24" t="str">
        <f>PCV!B14</f>
        <v>:28.54</v>
      </c>
      <c r="C7" s="24" t="str">
        <f>PCV!C14</f>
        <v>:44.30</v>
      </c>
      <c r="D7" s="24" t="str">
        <f>PCV!D14</f>
        <v>:44.53</v>
      </c>
      <c r="E7" s="24" t="str">
        <f>PCV!E14</f>
        <v>:38.23</v>
      </c>
      <c r="F7" s="25">
        <f>PCV!F14</f>
        <v>1.8009259259259261E-3</v>
      </c>
      <c r="G7" s="25">
        <f>PCV!G14</f>
        <v>1.8035879629629628E-3</v>
      </c>
      <c r="H7" s="54"/>
      <c r="I7" s="54"/>
    </row>
    <row r="8" spans="1:9" ht="18" x14ac:dyDescent="0.25">
      <c r="A8" s="2" t="s">
        <v>1230</v>
      </c>
      <c r="B8" s="24" t="str">
        <f>SSI!B15</f>
        <v>:27.21</v>
      </c>
      <c r="C8" s="24" t="str">
        <f>SSI!C15</f>
        <v>:39.07</v>
      </c>
      <c r="D8" s="24" t="str">
        <f>SSI!D15</f>
        <v>:43.36</v>
      </c>
      <c r="E8" s="24" t="str">
        <f>SSI!E15</f>
        <v>:36.71</v>
      </c>
      <c r="F8" s="25">
        <f>SSI!F15</f>
        <v>1.6938657407407408E-3</v>
      </c>
      <c r="G8" s="25">
        <f>SSI!G15</f>
        <v>1.6979166666666664E-3</v>
      </c>
      <c r="H8" s="54"/>
      <c r="I8" s="54"/>
    </row>
    <row r="9" spans="1:9" ht="18" x14ac:dyDescent="0.25">
      <c r="A9" s="2" t="s">
        <v>1381</v>
      </c>
      <c r="B9" s="24" t="str">
        <f>AZ!B14</f>
        <v>:30.41</v>
      </c>
      <c r="C9" s="24" t="str">
        <f>AZ!C14</f>
        <v>:41.72</v>
      </c>
      <c r="D9" s="24" t="str">
        <f>AZ!D14</f>
        <v>:44.49</v>
      </c>
      <c r="E9" s="24" t="str">
        <f>AZ!E14</f>
        <v>:36.41</v>
      </c>
      <c r="F9" s="25">
        <f>AZ!F14</f>
        <v>1.7711805555555556E-3</v>
      </c>
      <c r="G9" s="25">
        <f>AZ!G14</f>
        <v>1.7746527777777778E-3</v>
      </c>
      <c r="H9" s="54"/>
      <c r="I9" s="54"/>
    </row>
    <row r="10" spans="1:9" ht="18" x14ac:dyDescent="0.25">
      <c r="A10" s="2"/>
      <c r="B10" s="24"/>
      <c r="C10" s="24"/>
      <c r="D10" s="24"/>
      <c r="E10" s="24"/>
      <c r="F10" s="5"/>
      <c r="G10" s="54"/>
      <c r="H10" s="54"/>
      <c r="I10" s="54"/>
    </row>
    <row r="11" spans="1:9" ht="18" x14ac:dyDescent="0.25">
      <c r="A11" s="56" t="s">
        <v>100</v>
      </c>
      <c r="B11" s="57" t="s">
        <v>58</v>
      </c>
      <c r="C11" s="57" t="s">
        <v>89</v>
      </c>
      <c r="D11" s="57"/>
      <c r="E11" s="57"/>
      <c r="F11" s="57"/>
      <c r="G11" s="57"/>
      <c r="H11" s="54"/>
      <c r="I11" s="54"/>
    </row>
    <row r="12" spans="1:9" ht="18" x14ac:dyDescent="0.25">
      <c r="A12" s="2" t="s">
        <v>366</v>
      </c>
      <c r="B12" s="5" t="str">
        <f>GIL!F21</f>
        <v>:25.83</v>
      </c>
      <c r="C12" s="5" t="str">
        <f>GIL!G21</f>
        <v>NT</v>
      </c>
      <c r="D12" s="54"/>
      <c r="E12" s="54"/>
      <c r="F12" s="54"/>
      <c r="G12" s="54"/>
      <c r="H12" s="54"/>
      <c r="I12" s="54"/>
    </row>
    <row r="13" spans="1:9" ht="18" x14ac:dyDescent="0.25">
      <c r="A13" s="2" t="s">
        <v>418</v>
      </c>
      <c r="B13" s="5" t="str">
        <f>VTP!F20</f>
        <v>:25.27</v>
      </c>
      <c r="C13" s="5" t="str">
        <f>VTP!G20</f>
        <v>:24.99</v>
      </c>
      <c r="D13" s="54"/>
      <c r="E13" s="54"/>
      <c r="F13" s="54"/>
      <c r="G13" s="54"/>
      <c r="H13" s="54"/>
      <c r="I13" s="54"/>
    </row>
    <row r="14" spans="1:9" ht="18" x14ac:dyDescent="0.25">
      <c r="A14" s="2" t="s">
        <v>864</v>
      </c>
      <c r="B14" s="5" t="str">
        <f>KI!F23</f>
        <v>:25.14</v>
      </c>
      <c r="C14" s="5" t="str">
        <f>KI!G23</f>
        <v>:25.14</v>
      </c>
      <c r="D14" s="54"/>
      <c r="E14" s="54"/>
      <c r="F14" s="54"/>
      <c r="G14" s="54"/>
      <c r="H14" s="54"/>
      <c r="I14" s="54"/>
    </row>
    <row r="15" spans="1:9" ht="18" x14ac:dyDescent="0.25">
      <c r="A15" s="2" t="s">
        <v>941</v>
      </c>
      <c r="B15" s="5" t="str">
        <f>HIG!F21</f>
        <v>:25.56</v>
      </c>
      <c r="C15" s="5" t="str">
        <f>HIG!G21</f>
        <v>:25.34</v>
      </c>
      <c r="D15" s="54"/>
      <c r="E15" s="54"/>
      <c r="F15" s="54"/>
      <c r="G15" s="54"/>
      <c r="H15" s="54"/>
      <c r="I15" s="54"/>
    </row>
    <row r="16" spans="1:9" ht="18" x14ac:dyDescent="0.25">
      <c r="A16" s="2" t="s">
        <v>1050</v>
      </c>
      <c r="B16" s="5" t="str">
        <f>GCS!F20</f>
        <v>:25.56</v>
      </c>
      <c r="C16" s="5" t="str">
        <f>GCS!G20</f>
        <v>:25.81</v>
      </c>
      <c r="D16" s="54"/>
      <c r="E16" s="54"/>
      <c r="F16" s="54"/>
      <c r="G16" s="54"/>
      <c r="H16" s="54"/>
      <c r="I16" s="54"/>
    </row>
    <row r="17" spans="1:9" ht="18" x14ac:dyDescent="0.25">
      <c r="A17" s="2"/>
      <c r="B17" s="5"/>
      <c r="C17" s="5"/>
      <c r="D17" s="54"/>
      <c r="E17" s="54"/>
      <c r="F17" s="54"/>
      <c r="G17" s="54"/>
      <c r="H17" s="54"/>
      <c r="I17" s="54"/>
    </row>
    <row r="18" spans="1:9" ht="18" x14ac:dyDescent="0.25">
      <c r="A18" s="56" t="s">
        <v>101</v>
      </c>
      <c r="B18" s="57" t="s">
        <v>80</v>
      </c>
      <c r="C18" s="57" t="s">
        <v>81</v>
      </c>
      <c r="D18" s="57" t="s">
        <v>58</v>
      </c>
      <c r="E18" s="57" t="s">
        <v>89</v>
      </c>
      <c r="F18" s="57"/>
      <c r="G18" s="57"/>
      <c r="H18" s="54"/>
      <c r="I18" s="54"/>
    </row>
    <row r="19" spans="1:9" ht="18" x14ac:dyDescent="0.25">
      <c r="A19" s="2" t="s">
        <v>1157</v>
      </c>
      <c r="B19" s="24" t="str">
        <f>SPAJ!D26</f>
        <v>:29.61</v>
      </c>
      <c r="C19" s="24" t="str">
        <f>SPAJ!E26</f>
        <v>:35.63</v>
      </c>
      <c r="D19" s="25">
        <f>SPAJ!F26</f>
        <v>7.5520833333333332E-4</v>
      </c>
      <c r="E19" s="25">
        <f>SPAJ!G26</f>
        <v>7.5844907407407415E-4</v>
      </c>
      <c r="F19" s="54"/>
      <c r="G19" s="54"/>
      <c r="H19" s="54"/>
      <c r="I19" s="54"/>
    </row>
    <row r="20" spans="1:9" ht="18" x14ac:dyDescent="0.25">
      <c r="A20" s="102" t="s">
        <v>1379</v>
      </c>
      <c r="B20" s="24" t="str">
        <f>SAN!D26</f>
        <v>:27.62</v>
      </c>
      <c r="C20" s="24" t="str">
        <f>SAN!E26</f>
        <v>:38.71</v>
      </c>
      <c r="D20" s="25">
        <f>SAN!F26</f>
        <v>7.6770833333333335E-4</v>
      </c>
      <c r="E20" s="25" t="str">
        <f>SAN!G26</f>
        <v>DQ</v>
      </c>
      <c r="F20" s="54"/>
      <c r="G20" s="54"/>
      <c r="H20" s="54"/>
      <c r="I20" s="54"/>
    </row>
    <row r="21" spans="1:9" ht="18" x14ac:dyDescent="0.25">
      <c r="A21" s="2"/>
      <c r="B21" s="24"/>
      <c r="C21" s="24"/>
      <c r="D21" s="5"/>
      <c r="E21" s="5"/>
      <c r="F21" s="54"/>
      <c r="G21" s="54"/>
      <c r="H21" s="54"/>
      <c r="I21" s="54"/>
    </row>
    <row r="22" spans="1:9" ht="18" x14ac:dyDescent="0.25">
      <c r="A22" s="56" t="s">
        <v>102</v>
      </c>
      <c r="B22" s="57" t="s">
        <v>80</v>
      </c>
      <c r="C22" s="57" t="s">
        <v>81</v>
      </c>
      <c r="D22" s="57" t="s">
        <v>58</v>
      </c>
      <c r="E22" s="57" t="s">
        <v>89</v>
      </c>
      <c r="F22" s="57"/>
      <c r="G22" s="57"/>
      <c r="H22" s="54"/>
      <c r="I22" s="54"/>
    </row>
    <row r="23" spans="1:9" ht="18" x14ac:dyDescent="0.25">
      <c r="A23" s="2" t="s">
        <v>783</v>
      </c>
      <c r="B23" s="24" t="str">
        <f>DAF!D32</f>
        <v>:26.99</v>
      </c>
      <c r="C23" s="24" t="str">
        <f>DAF!E32</f>
        <v>:31.36</v>
      </c>
      <c r="D23" s="25" t="str">
        <f>DAF!F32</f>
        <v>:58.35</v>
      </c>
      <c r="E23" s="25" t="str">
        <f>DAF!G32</f>
        <v>:57.85</v>
      </c>
      <c r="F23" s="54"/>
      <c r="G23" s="54"/>
      <c r="H23" s="54"/>
      <c r="I23" s="54"/>
    </row>
    <row r="24" spans="1:9" ht="18" x14ac:dyDescent="0.25">
      <c r="A24" s="2" t="s">
        <v>1230</v>
      </c>
      <c r="B24" s="24" t="str">
        <f>SSI!D35</f>
        <v>:26.69</v>
      </c>
      <c r="C24" s="24" t="str">
        <f>SSI!E35</f>
        <v>:29.87</v>
      </c>
      <c r="D24" s="25" t="str">
        <f>SSI!F35</f>
        <v>:56.56</v>
      </c>
      <c r="E24" s="25" t="str">
        <f>SSI!G35</f>
        <v>:56.80</v>
      </c>
      <c r="F24" s="54"/>
      <c r="G24" s="54"/>
      <c r="H24" s="54"/>
      <c r="I24" s="54"/>
    </row>
    <row r="25" spans="1:9" ht="18" x14ac:dyDescent="0.25">
      <c r="A25" s="2"/>
      <c r="B25" s="24"/>
      <c r="C25" s="24"/>
      <c r="D25" s="5"/>
      <c r="E25" s="5"/>
      <c r="F25" s="54"/>
      <c r="G25" s="54"/>
      <c r="H25" s="54"/>
      <c r="I25" s="54"/>
    </row>
    <row r="26" spans="1:9" ht="18" x14ac:dyDescent="0.25">
      <c r="A26" s="56" t="s">
        <v>103</v>
      </c>
      <c r="B26" s="57" t="s">
        <v>74</v>
      </c>
      <c r="C26" s="57" t="s">
        <v>75</v>
      </c>
      <c r="D26" s="57" t="s">
        <v>76</v>
      </c>
      <c r="E26" s="57" t="s">
        <v>77</v>
      </c>
      <c r="F26" s="57" t="s">
        <v>78</v>
      </c>
      <c r="G26" s="57" t="s">
        <v>58</v>
      </c>
      <c r="H26" s="57" t="s">
        <v>89</v>
      </c>
      <c r="I26" s="54"/>
    </row>
    <row r="27" spans="1:9" ht="18" x14ac:dyDescent="0.25">
      <c r="A27" s="2"/>
      <c r="B27" s="24"/>
      <c r="C27" s="24"/>
      <c r="D27" s="24"/>
      <c r="E27" s="24"/>
      <c r="F27" s="24"/>
      <c r="G27" s="5"/>
      <c r="H27" s="5"/>
      <c r="I27" s="54"/>
    </row>
    <row r="28" spans="1:9" ht="18" x14ac:dyDescent="0.25">
      <c r="A28" s="2"/>
      <c r="B28" s="24"/>
      <c r="C28" s="24"/>
      <c r="D28" s="24"/>
      <c r="E28" s="24"/>
      <c r="F28" s="24"/>
      <c r="G28" s="5"/>
      <c r="H28" s="5"/>
      <c r="I28" s="54"/>
    </row>
    <row r="29" spans="1:9" ht="18" x14ac:dyDescent="0.25">
      <c r="A29" s="2"/>
      <c r="B29" s="24"/>
      <c r="C29" s="24"/>
      <c r="D29" s="24"/>
      <c r="E29" s="24"/>
      <c r="F29" s="24"/>
      <c r="G29" s="5"/>
      <c r="H29" s="5"/>
      <c r="I29" s="54"/>
    </row>
    <row r="30" spans="1:9" ht="18" x14ac:dyDescent="0.25">
      <c r="A30" s="56" t="s">
        <v>104</v>
      </c>
      <c r="B30" s="57" t="s">
        <v>80</v>
      </c>
      <c r="C30" s="57" t="s">
        <v>81</v>
      </c>
      <c r="D30" s="57" t="s">
        <v>58</v>
      </c>
      <c r="E30" s="57" t="s">
        <v>89</v>
      </c>
      <c r="F30" s="57"/>
      <c r="G30" s="57"/>
      <c r="H30" s="54"/>
      <c r="I30" s="54"/>
    </row>
    <row r="31" spans="1:9" ht="18" x14ac:dyDescent="0.25">
      <c r="A31" s="2" t="s">
        <v>1050</v>
      </c>
      <c r="B31" s="24" t="str">
        <f>GCS!L19</f>
        <v>:41.89</v>
      </c>
      <c r="C31" s="24" t="str">
        <f>GCS!M19</f>
        <v>:42.93</v>
      </c>
      <c r="D31" s="25">
        <f>GCS!N19</f>
        <v>9.8171296296296288E-4</v>
      </c>
      <c r="E31" s="25">
        <f>GCS!O19</f>
        <v>9.8055555555555548E-4</v>
      </c>
      <c r="F31" s="54"/>
      <c r="G31" s="54"/>
      <c r="H31" s="54"/>
      <c r="I31" s="54"/>
    </row>
    <row r="32" spans="1:9" ht="18" x14ac:dyDescent="0.25">
      <c r="A32" s="2"/>
      <c r="B32" s="24"/>
      <c r="C32" s="24"/>
      <c r="D32" s="5"/>
      <c r="E32" s="5"/>
      <c r="F32" s="54"/>
      <c r="G32" s="54"/>
      <c r="H32" s="54"/>
      <c r="I32" s="54"/>
    </row>
    <row r="33" spans="1:11" ht="18" x14ac:dyDescent="0.25">
      <c r="A33" s="56" t="s">
        <v>105</v>
      </c>
      <c r="B33" s="57" t="s">
        <v>80</v>
      </c>
      <c r="C33" s="57" t="s">
        <v>81</v>
      </c>
      <c r="D33" s="57" t="s">
        <v>58</v>
      </c>
      <c r="E33" s="57" t="s">
        <v>89</v>
      </c>
      <c r="F33" s="57"/>
      <c r="G33" s="57"/>
      <c r="H33" s="54"/>
      <c r="I33" s="54"/>
    </row>
    <row r="34" spans="1:11" ht="18" x14ac:dyDescent="0.25">
      <c r="A34" s="2" t="s">
        <v>366</v>
      </c>
      <c r="B34" s="24" t="str">
        <f>GIL!L24</f>
        <v>:34.04</v>
      </c>
      <c r="C34" s="24" t="str">
        <f>GIL!M24</f>
        <v>:39.88</v>
      </c>
      <c r="D34" s="25">
        <f>GIL!N24</f>
        <v>8.5555555555555558E-4</v>
      </c>
      <c r="E34" s="25" t="str">
        <f>GIL!O24</f>
        <v>NT</v>
      </c>
      <c r="F34" s="57"/>
      <c r="G34" s="57"/>
      <c r="H34" s="54"/>
      <c r="I34" s="54"/>
    </row>
    <row r="35" spans="1:11" ht="18" x14ac:dyDescent="0.25">
      <c r="A35" s="2" t="s">
        <v>418</v>
      </c>
      <c r="B35" s="24" t="str">
        <f>VTP!L24</f>
        <v>:33.54</v>
      </c>
      <c r="C35" s="24" t="str">
        <f>VTP!M24</f>
        <v>:39.17</v>
      </c>
      <c r="D35" s="25">
        <f>VTP!N24</f>
        <v>8.4155092592592582E-4</v>
      </c>
      <c r="E35" s="25">
        <f>VTP!O24</f>
        <v>8.4247685185185196E-4</v>
      </c>
      <c r="F35" s="57"/>
      <c r="G35" s="57"/>
      <c r="H35" s="54"/>
      <c r="I35" s="54"/>
    </row>
    <row r="36" spans="1:11" ht="18" x14ac:dyDescent="0.25">
      <c r="A36" s="2" t="s">
        <v>654</v>
      </c>
      <c r="B36" s="24" t="str">
        <f>PCV!L24</f>
        <v>:33.08</v>
      </c>
      <c r="C36" s="24" t="str">
        <f>PCV!M24</f>
        <v>:38.01</v>
      </c>
      <c r="D36" s="25">
        <f>PCV!N24</f>
        <v>8.2280092592592604E-4</v>
      </c>
      <c r="E36" s="25" t="str">
        <f>PCV!O24</f>
        <v>DQ</v>
      </c>
      <c r="F36" s="57"/>
      <c r="G36" s="57"/>
      <c r="H36" s="54"/>
      <c r="I36" s="54"/>
    </row>
    <row r="37" spans="1:11" ht="18" x14ac:dyDescent="0.25">
      <c r="A37" s="2" t="s">
        <v>783</v>
      </c>
      <c r="B37" s="24" t="str">
        <f>DAF!L24</f>
        <v>:34.11</v>
      </c>
      <c r="C37" s="24" t="str">
        <f>DAF!M24</f>
        <v>:39.33</v>
      </c>
      <c r="D37" s="25">
        <f>DAF!N24</f>
        <v>8.4999999999999995E-4</v>
      </c>
      <c r="E37" s="25">
        <f>DAF!O24</f>
        <v>8.5104166666666672E-4</v>
      </c>
      <c r="F37" s="57"/>
      <c r="G37" s="57"/>
      <c r="H37" s="54"/>
      <c r="I37" s="54"/>
    </row>
    <row r="38" spans="1:11" ht="18" x14ac:dyDescent="0.25">
      <c r="A38" s="2" t="s">
        <v>864</v>
      </c>
      <c r="B38" s="24" t="str">
        <f>KI!L27</f>
        <v>:32.32</v>
      </c>
      <c r="C38" s="24" t="str">
        <f>KI!M27</f>
        <v>:38.56</v>
      </c>
      <c r="D38" s="25">
        <f>KI!N27</f>
        <v>8.2037037037037029E-4</v>
      </c>
      <c r="E38" s="25">
        <f>KI!O27</f>
        <v>8.1747685185185189E-4</v>
      </c>
      <c r="F38" s="57"/>
      <c r="G38" s="57"/>
      <c r="H38" s="54"/>
      <c r="I38" s="54"/>
    </row>
    <row r="39" spans="1:11" ht="18" x14ac:dyDescent="0.25">
      <c r="A39" s="2" t="s">
        <v>941</v>
      </c>
      <c r="B39" s="24" t="str">
        <f>HIG!L24</f>
        <v>:33.12</v>
      </c>
      <c r="C39" s="24" t="str">
        <f>HIG!M24</f>
        <v>:38.13</v>
      </c>
      <c r="D39" s="25">
        <f>HIG!N24</f>
        <v>8.2465277777777778E-4</v>
      </c>
      <c r="E39" s="25">
        <f>HIG!O24</f>
        <v>8.2939814814814812E-4</v>
      </c>
      <c r="F39" s="57"/>
      <c r="G39" s="57"/>
      <c r="H39" s="54"/>
      <c r="I39" s="54"/>
    </row>
    <row r="40" spans="1:11" ht="18" x14ac:dyDescent="0.25">
      <c r="A40" s="2" t="s">
        <v>1157</v>
      </c>
      <c r="B40" s="24" t="str">
        <f>SPAJ!L24</f>
        <v>:33.53</v>
      </c>
      <c r="C40" s="24" t="str">
        <f>SPAJ!M24</f>
        <v>:38.18</v>
      </c>
      <c r="D40" s="25">
        <f>SPAJ!N24</f>
        <v>8.2997685185185182E-4</v>
      </c>
      <c r="E40" s="25">
        <f>SPAJ!O24</f>
        <v>8.2824074074074083E-4</v>
      </c>
      <c r="F40" s="57"/>
      <c r="G40" s="57"/>
      <c r="H40" s="54"/>
      <c r="I40" s="54"/>
    </row>
    <row r="41" spans="1:11" ht="18" x14ac:dyDescent="0.25">
      <c r="A41" s="2" t="s">
        <v>1381</v>
      </c>
      <c r="B41" s="24" t="str">
        <f>AZ!L24</f>
        <v>:31.17</v>
      </c>
      <c r="C41" s="24" t="str">
        <f>AZ!M24</f>
        <v>:36.77</v>
      </c>
      <c r="D41" s="25">
        <f>AZ!N24</f>
        <v>7.8634259259259271E-4</v>
      </c>
      <c r="E41" s="25">
        <f>AZ!O24</f>
        <v>7.8854166666666667E-4</v>
      </c>
      <c r="F41" s="57"/>
      <c r="G41" s="57"/>
      <c r="H41" s="54"/>
      <c r="I41" s="54"/>
    </row>
    <row r="42" spans="1:11" ht="18" x14ac:dyDescent="0.25">
      <c r="A42" s="2" t="s">
        <v>1381</v>
      </c>
      <c r="B42" s="24" t="str">
        <f>AZ!L25</f>
        <v>:31.40</v>
      </c>
      <c r="C42" s="24" t="str">
        <f>AZ!M25</f>
        <v>:37.77</v>
      </c>
      <c r="D42" s="25">
        <f>AZ!N25</f>
        <v>7.8900462962962952E-4</v>
      </c>
      <c r="E42" s="25">
        <f>AZ!O25</f>
        <v>7.9050925925925936E-4</v>
      </c>
      <c r="F42" s="57"/>
      <c r="G42" s="57"/>
      <c r="H42" s="54"/>
      <c r="I42" s="54"/>
    </row>
    <row r="43" spans="1:11" ht="18" x14ac:dyDescent="0.25">
      <c r="A43" s="2"/>
      <c r="B43" s="24"/>
      <c r="C43" s="24"/>
      <c r="D43" s="5"/>
      <c r="E43" s="5"/>
      <c r="F43" s="57"/>
      <c r="G43" s="57"/>
      <c r="H43" s="54"/>
      <c r="I43" s="54"/>
    </row>
    <row r="44" spans="1:11" ht="18.75" thickBot="1" x14ac:dyDescent="0.3">
      <c r="A44" s="2"/>
      <c r="B44" s="24"/>
      <c r="C44" s="24"/>
      <c r="D44" s="5"/>
      <c r="E44" s="5"/>
      <c r="F44" s="57"/>
      <c r="G44" s="57"/>
      <c r="H44" s="54"/>
      <c r="I44" s="54"/>
    </row>
    <row r="45" spans="1:11" ht="18.75" thickBot="1" x14ac:dyDescent="0.3">
      <c r="A45" s="214" t="s">
        <v>1393</v>
      </c>
      <c r="B45" s="225"/>
      <c r="C45" s="225"/>
      <c r="D45" s="226"/>
      <c r="E45" s="226"/>
      <c r="F45" s="215"/>
      <c r="G45" s="215"/>
      <c r="H45" s="216"/>
      <c r="I45" s="216"/>
      <c r="J45" s="74"/>
      <c r="K45" s="75"/>
    </row>
    <row r="46" spans="1:11" ht="18" x14ac:dyDescent="0.25">
      <c r="A46" s="85" t="s">
        <v>0</v>
      </c>
      <c r="B46" s="86" t="s">
        <v>2</v>
      </c>
      <c r="C46" s="86" t="s">
        <v>1</v>
      </c>
      <c r="D46" s="86" t="s">
        <v>3</v>
      </c>
      <c r="E46" s="87" t="s">
        <v>9</v>
      </c>
      <c r="F46" s="87" t="s">
        <v>4</v>
      </c>
      <c r="G46" s="87" t="s">
        <v>5</v>
      </c>
      <c r="H46" s="87" t="s">
        <v>10</v>
      </c>
      <c r="I46" s="87" t="s">
        <v>6</v>
      </c>
      <c r="J46" s="87" t="s">
        <v>7</v>
      </c>
      <c r="K46" s="88" t="s">
        <v>8</v>
      </c>
    </row>
    <row r="47" spans="1:11" ht="18" x14ac:dyDescent="0.25">
      <c r="A47" s="163" t="s">
        <v>110</v>
      </c>
      <c r="B47" s="167" t="s">
        <v>14</v>
      </c>
      <c r="C47" s="167" t="s">
        <v>14</v>
      </c>
      <c r="D47" s="167" t="s">
        <v>150</v>
      </c>
      <c r="E47" s="167" t="s">
        <v>1412</v>
      </c>
      <c r="F47" s="167" t="s">
        <v>14</v>
      </c>
      <c r="G47" s="167" t="s">
        <v>14</v>
      </c>
      <c r="H47" s="167" t="s">
        <v>14</v>
      </c>
      <c r="I47" s="234" t="s">
        <v>14</v>
      </c>
      <c r="J47" s="167" t="s">
        <v>14</v>
      </c>
      <c r="K47" s="168" t="s">
        <v>151</v>
      </c>
    </row>
    <row r="48" spans="1:11" ht="18" x14ac:dyDescent="0.25">
      <c r="A48" s="163" t="s">
        <v>112</v>
      </c>
      <c r="B48" s="167" t="s">
        <v>14</v>
      </c>
      <c r="C48" s="167" t="s">
        <v>132</v>
      </c>
      <c r="D48" s="167" t="s">
        <v>133</v>
      </c>
      <c r="E48" s="167" t="s">
        <v>1413</v>
      </c>
      <c r="F48" s="167" t="s">
        <v>134</v>
      </c>
      <c r="G48" s="167" t="s">
        <v>135</v>
      </c>
      <c r="H48" s="167" t="s">
        <v>1414</v>
      </c>
      <c r="I48" s="167" t="s">
        <v>14</v>
      </c>
      <c r="J48" s="167" t="s">
        <v>136</v>
      </c>
      <c r="K48" s="168" t="s">
        <v>137</v>
      </c>
    </row>
    <row r="49" spans="1:11" ht="18" x14ac:dyDescent="0.25">
      <c r="A49" s="163" t="s">
        <v>114</v>
      </c>
      <c r="B49" s="58" t="s">
        <v>15</v>
      </c>
      <c r="C49" s="58" t="s">
        <v>62</v>
      </c>
      <c r="D49" s="58" t="s">
        <v>95</v>
      </c>
      <c r="E49" s="58" t="s">
        <v>1415</v>
      </c>
      <c r="F49" s="58" t="s">
        <v>49</v>
      </c>
      <c r="G49" s="58" t="s">
        <v>91</v>
      </c>
      <c r="H49" s="58" t="s">
        <v>1416</v>
      </c>
      <c r="I49" s="58" t="s">
        <v>24</v>
      </c>
      <c r="J49" s="58" t="s">
        <v>21</v>
      </c>
      <c r="K49" s="59" t="s">
        <v>98</v>
      </c>
    </row>
    <row r="50" spans="1:11" ht="18.75" thickBot="1" x14ac:dyDescent="0.3">
      <c r="A50" s="164" t="s">
        <v>109</v>
      </c>
      <c r="B50" s="165" t="str">
        <f>BT!C8</f>
        <v>2:28.84 TT</v>
      </c>
      <c r="C50" s="165" t="str">
        <f>BT!D8</f>
        <v>2:26.35 SSI</v>
      </c>
      <c r="D50" s="165" t="str">
        <f>BT!E8</f>
        <v>:24.87 KI</v>
      </c>
      <c r="E50" s="165" t="str">
        <f>BT!F8</f>
        <v>:26.80 SPAJ</v>
      </c>
      <c r="F50" s="165" t="str">
        <f>BT!G8</f>
        <v>1:05.24 SPAJ</v>
      </c>
      <c r="G50" s="165" t="str">
        <f>BT!H8</f>
        <v>:56.56 SSI</v>
      </c>
      <c r="H50" s="165" t="str">
        <f>BT!I8</f>
        <v>:56.19 SSI</v>
      </c>
      <c r="I50" s="165" t="str">
        <f>BT!J8</f>
        <v>7:28.57 TT</v>
      </c>
      <c r="J50" s="165" t="str">
        <f>BT!K8</f>
        <v>1:24.82 GCS</v>
      </c>
      <c r="K50" s="166" t="str">
        <f>BT!L8</f>
        <v>1:07.94 AZ</v>
      </c>
    </row>
    <row r="51" spans="1:11" ht="18.75" thickBot="1" x14ac:dyDescent="0.3">
      <c r="A51" s="232"/>
      <c r="B51" s="233"/>
      <c r="C51" s="233"/>
      <c r="D51" s="233"/>
      <c r="E51" s="233"/>
      <c r="F51" s="233"/>
      <c r="G51" s="233"/>
      <c r="H51" s="233"/>
      <c r="I51" s="233"/>
      <c r="J51" s="55"/>
      <c r="K51" s="55"/>
    </row>
    <row r="52" spans="1:11" ht="18.75" thickBot="1" x14ac:dyDescent="0.3">
      <c r="A52" s="214">
        <v>2016</v>
      </c>
      <c r="B52" s="225"/>
      <c r="C52" s="225"/>
      <c r="D52" s="226"/>
      <c r="E52" s="226"/>
      <c r="F52" s="215"/>
      <c r="G52" s="215"/>
      <c r="H52" s="216"/>
      <c r="I52" s="216"/>
      <c r="J52" s="74"/>
      <c r="K52" s="75"/>
    </row>
    <row r="53" spans="1:11" ht="18" x14ac:dyDescent="0.25">
      <c r="A53" s="229" t="s">
        <v>106</v>
      </c>
      <c r="B53" s="223" t="s">
        <v>302</v>
      </c>
      <c r="C53" s="223" t="s">
        <v>384</v>
      </c>
      <c r="D53" s="223" t="s">
        <v>263</v>
      </c>
      <c r="E53" s="223" t="s">
        <v>14</v>
      </c>
      <c r="F53" s="223" t="s">
        <v>226</v>
      </c>
      <c r="G53" s="223" t="s">
        <v>296</v>
      </c>
      <c r="H53" s="223" t="s">
        <v>14</v>
      </c>
      <c r="I53" s="223" t="s">
        <v>380</v>
      </c>
      <c r="J53" s="223" t="s">
        <v>199</v>
      </c>
      <c r="K53" s="224" t="s">
        <v>270</v>
      </c>
    </row>
    <row r="54" spans="1:11" ht="18.75" thickBot="1" x14ac:dyDescent="0.3">
      <c r="A54" s="164" t="s">
        <v>107</v>
      </c>
      <c r="B54" s="165" t="str">
        <f>BT!C8</f>
        <v>2:28.84 TT</v>
      </c>
      <c r="C54" s="165" t="str">
        <f>BT!D8</f>
        <v>2:26.35 SSI</v>
      </c>
      <c r="D54" s="165" t="str">
        <f>BT!E8</f>
        <v>:24.87 KI</v>
      </c>
      <c r="E54" s="165" t="str">
        <f>BT!F8</f>
        <v>:26.80 SPAJ</v>
      </c>
      <c r="F54" s="165" t="str">
        <f>BT!G8</f>
        <v>1:05.24 SPAJ</v>
      </c>
      <c r="G54" s="165" t="str">
        <f>BT!H8</f>
        <v>:56.56 SSI</v>
      </c>
      <c r="H54" s="165" t="str">
        <f>BT!I8</f>
        <v>:56.19 SSI</v>
      </c>
      <c r="I54" s="165" t="str">
        <f>BT!J8</f>
        <v>7:28.57 TT</v>
      </c>
      <c r="J54" s="165" t="str">
        <f>BT!K8</f>
        <v>1:24.82 GCS</v>
      </c>
      <c r="K54" s="166" t="str">
        <f>BT!L8</f>
        <v>1:07.94 AZ</v>
      </c>
    </row>
  </sheetData>
  <phoneticPr fontId="1" type="noConversion"/>
  <pageMargins left="0.7" right="0.7" top="0.75" bottom="0.75" header="0.5" footer="0.5"/>
  <pageSetup scale="51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50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7109375" customWidth="1"/>
  </cols>
  <sheetData>
    <row r="1" spans="1:9" ht="30" x14ac:dyDescent="0.4">
      <c r="A1" s="53" t="s">
        <v>210</v>
      </c>
      <c r="B1" s="203" t="s">
        <v>114</v>
      </c>
      <c r="C1" s="54"/>
      <c r="D1" s="54"/>
      <c r="E1" s="54"/>
      <c r="F1" s="54"/>
      <c r="G1" s="54"/>
      <c r="H1" s="54"/>
      <c r="I1" s="55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5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5"/>
    </row>
    <row r="4" spans="1:9" ht="18" x14ac:dyDescent="0.25">
      <c r="A4" s="2" t="s">
        <v>941</v>
      </c>
      <c r="B4" s="24" t="str">
        <f>HIG!B10</f>
        <v>:37.70</v>
      </c>
      <c r="C4" s="24" t="str">
        <f>HIG!C10</f>
        <v>:46.44</v>
      </c>
      <c r="D4" s="24" t="str">
        <f>HIG!D10</f>
        <v>:56.54</v>
      </c>
      <c r="E4" s="24" t="str">
        <f>HIG!E10</f>
        <v>:49.45</v>
      </c>
      <c r="F4" s="25">
        <f>HIG!F10</f>
        <v>2.1995370370370367E-3</v>
      </c>
      <c r="G4" s="25">
        <f>HIG!G10</f>
        <v>2.1899305555555556E-3</v>
      </c>
      <c r="H4" s="54"/>
      <c r="I4" s="55"/>
    </row>
    <row r="5" spans="1:9" ht="18" x14ac:dyDescent="0.25">
      <c r="A5" s="102" t="s">
        <v>1379</v>
      </c>
      <c r="B5" s="24" t="str">
        <f>SAN!B9</f>
        <v>:34.43</v>
      </c>
      <c r="C5" s="24" t="str">
        <f>SAN!C9</f>
        <v>:41.27</v>
      </c>
      <c r="D5" s="24" t="str">
        <f>SAN!D9</f>
        <v>:43.35</v>
      </c>
      <c r="E5" s="24" t="str">
        <f>SAN!E9</f>
        <v>:44.06</v>
      </c>
      <c r="F5" s="25">
        <f>SAN!F9</f>
        <v>1.8878472222222222E-3</v>
      </c>
      <c r="G5" s="25">
        <f>SAN!G9</f>
        <v>1.8866898148148148E-3</v>
      </c>
      <c r="H5" s="54"/>
      <c r="I5" s="55"/>
    </row>
    <row r="6" spans="1:9" ht="18" x14ac:dyDescent="0.25">
      <c r="A6" s="2"/>
      <c r="B6" s="24"/>
      <c r="C6" s="24"/>
      <c r="D6" s="24"/>
      <c r="E6" s="24"/>
      <c r="F6" s="5"/>
      <c r="G6" s="5"/>
      <c r="H6" s="54"/>
      <c r="I6" s="55"/>
    </row>
    <row r="7" spans="1:9" ht="18" x14ac:dyDescent="0.25">
      <c r="A7" s="56" t="s">
        <v>1</v>
      </c>
      <c r="B7" s="24" t="s">
        <v>44</v>
      </c>
      <c r="C7" s="24" t="s">
        <v>42</v>
      </c>
      <c r="D7" s="24" t="s">
        <v>43</v>
      </c>
      <c r="E7" s="24" t="s">
        <v>45</v>
      </c>
      <c r="F7" s="57" t="s">
        <v>58</v>
      </c>
      <c r="G7" s="57" t="s">
        <v>89</v>
      </c>
      <c r="H7" s="54"/>
      <c r="I7" s="55"/>
    </row>
    <row r="8" spans="1:9" ht="18" x14ac:dyDescent="0.25">
      <c r="A8" s="2"/>
      <c r="B8" s="24"/>
      <c r="C8" s="24"/>
      <c r="D8" s="24"/>
      <c r="E8" s="24"/>
      <c r="F8" s="5"/>
      <c r="G8" s="5"/>
      <c r="H8" s="54"/>
      <c r="I8" s="55"/>
    </row>
    <row r="9" spans="1:9" ht="18" x14ac:dyDescent="0.25">
      <c r="A9" s="2"/>
      <c r="B9" s="24"/>
      <c r="C9" s="24"/>
      <c r="D9" s="24"/>
      <c r="E9" s="24"/>
      <c r="F9" s="5"/>
      <c r="G9" s="5"/>
      <c r="H9" s="54"/>
      <c r="I9" s="55"/>
    </row>
    <row r="10" spans="1:9" ht="18" x14ac:dyDescent="0.25">
      <c r="A10" s="56" t="s">
        <v>100</v>
      </c>
      <c r="B10" s="57" t="s">
        <v>58</v>
      </c>
      <c r="C10" s="57" t="s">
        <v>89</v>
      </c>
      <c r="D10" s="57"/>
      <c r="E10" s="57"/>
      <c r="F10" s="57"/>
      <c r="G10" s="57"/>
      <c r="H10" s="54"/>
      <c r="I10" s="55"/>
    </row>
    <row r="11" spans="1:9" ht="18" x14ac:dyDescent="0.25">
      <c r="A11" s="2" t="s">
        <v>366</v>
      </c>
      <c r="B11" s="5" t="str">
        <f>GIL!F23</f>
        <v>:31.48</v>
      </c>
      <c r="C11" s="5" t="str">
        <f>GIL!G23</f>
        <v>NT</v>
      </c>
      <c r="D11" s="54"/>
      <c r="E11" s="54"/>
      <c r="F11" s="54"/>
      <c r="G11" s="54"/>
      <c r="H11" s="54"/>
      <c r="I11" s="55"/>
    </row>
    <row r="12" spans="1:9" ht="18" x14ac:dyDescent="0.25">
      <c r="A12" s="2" t="s">
        <v>418</v>
      </c>
      <c r="B12" s="5" t="str">
        <f>VTP!F22</f>
        <v>:31.90</v>
      </c>
      <c r="C12" s="5" t="str">
        <f>VTP!G22</f>
        <v>NT</v>
      </c>
      <c r="D12" s="54"/>
      <c r="E12" s="54"/>
      <c r="F12" s="54"/>
      <c r="G12" s="54"/>
      <c r="H12" s="54"/>
      <c r="I12" s="55"/>
    </row>
    <row r="13" spans="1:9" ht="18" x14ac:dyDescent="0.25">
      <c r="A13" s="2" t="s">
        <v>657</v>
      </c>
      <c r="B13" s="5" t="str">
        <f>WI!F22</f>
        <v>:31.13</v>
      </c>
      <c r="C13" s="5" t="str">
        <f>WI!G22</f>
        <v>:31.85</v>
      </c>
      <c r="D13" s="54"/>
      <c r="E13" s="54"/>
      <c r="F13" s="54"/>
      <c r="G13" s="54"/>
      <c r="H13" s="54"/>
      <c r="I13" s="55"/>
    </row>
    <row r="14" spans="1:9" ht="18" x14ac:dyDescent="0.25">
      <c r="A14" s="2" t="s">
        <v>783</v>
      </c>
      <c r="B14" s="5" t="str">
        <f>DAF!F20</f>
        <v>:31.22</v>
      </c>
      <c r="C14" s="5" t="str">
        <f>DAF!G20</f>
        <v>NT</v>
      </c>
      <c r="D14" s="54"/>
      <c r="E14" s="54"/>
      <c r="F14" s="54"/>
      <c r="G14" s="54"/>
      <c r="H14" s="54"/>
      <c r="I14" s="55"/>
    </row>
    <row r="15" spans="1:9" ht="18" x14ac:dyDescent="0.25">
      <c r="A15" s="2" t="s">
        <v>1157</v>
      </c>
      <c r="B15" s="5" t="str">
        <f>SPAJ!F22</f>
        <v>:30.53</v>
      </c>
      <c r="C15" s="5" t="str">
        <f>SPAJ!G22</f>
        <v>NT</v>
      </c>
      <c r="D15" s="54"/>
      <c r="E15" s="54"/>
      <c r="F15" s="54"/>
      <c r="G15" s="54"/>
      <c r="H15" s="54"/>
      <c r="I15" s="55"/>
    </row>
    <row r="16" spans="1:9" ht="18" x14ac:dyDescent="0.25">
      <c r="A16" s="2"/>
      <c r="B16" s="5"/>
      <c r="C16" s="5"/>
      <c r="D16" s="54"/>
      <c r="E16" s="54"/>
      <c r="F16" s="54"/>
      <c r="G16" s="54"/>
      <c r="H16" s="54"/>
      <c r="I16" s="55"/>
    </row>
    <row r="17" spans="1:9" ht="18" x14ac:dyDescent="0.25">
      <c r="A17" s="56" t="s">
        <v>101</v>
      </c>
      <c r="B17" s="57" t="s">
        <v>80</v>
      </c>
      <c r="C17" s="57" t="s">
        <v>81</v>
      </c>
      <c r="D17" s="57" t="s">
        <v>58</v>
      </c>
      <c r="E17" s="57" t="s">
        <v>89</v>
      </c>
      <c r="F17" s="57"/>
      <c r="G17" s="57"/>
      <c r="H17" s="54"/>
      <c r="I17" s="55"/>
    </row>
    <row r="18" spans="1:9" ht="18" x14ac:dyDescent="0.25">
      <c r="A18" s="2"/>
      <c r="B18" s="24"/>
      <c r="C18" s="24"/>
      <c r="D18" s="5"/>
      <c r="E18" s="5"/>
      <c r="F18" s="54"/>
      <c r="G18" s="54"/>
      <c r="H18" s="54"/>
      <c r="I18" s="55"/>
    </row>
    <row r="19" spans="1:9" ht="18" x14ac:dyDescent="0.25">
      <c r="A19" s="2"/>
      <c r="B19" s="24"/>
      <c r="C19" s="24"/>
      <c r="D19" s="5"/>
      <c r="E19" s="5"/>
      <c r="F19" s="54"/>
      <c r="G19" s="54"/>
      <c r="H19" s="54"/>
      <c r="I19" s="55"/>
    </row>
    <row r="20" spans="1:9" ht="18" x14ac:dyDescent="0.25">
      <c r="A20" s="56" t="s">
        <v>102</v>
      </c>
      <c r="B20" s="57" t="s">
        <v>80</v>
      </c>
      <c r="C20" s="57" t="s">
        <v>81</v>
      </c>
      <c r="D20" s="57" t="s">
        <v>58</v>
      </c>
      <c r="E20" s="57" t="s">
        <v>89</v>
      </c>
      <c r="F20" s="57"/>
      <c r="G20" s="57"/>
      <c r="H20" s="54"/>
      <c r="I20" s="55"/>
    </row>
    <row r="21" spans="1:9" ht="18" x14ac:dyDescent="0.25">
      <c r="A21" s="2" t="s">
        <v>418</v>
      </c>
      <c r="B21" s="4" t="str">
        <f>VTP!D34</f>
        <v>:34.30</v>
      </c>
      <c r="C21" s="4" t="str">
        <f>VTP!E34</f>
        <v>:41.97</v>
      </c>
      <c r="D21" s="5">
        <f>VTP!F34</f>
        <v>8.8275462962962971E-4</v>
      </c>
      <c r="E21" s="5" t="str">
        <f>VTP!G34</f>
        <v>NT</v>
      </c>
      <c r="F21" s="54"/>
      <c r="G21" s="54"/>
      <c r="H21" s="54"/>
      <c r="I21" s="55"/>
    </row>
    <row r="22" spans="1:9" ht="18" x14ac:dyDescent="0.25">
      <c r="A22" s="2" t="s">
        <v>654</v>
      </c>
      <c r="B22" s="4" t="str">
        <f>PCV!D34</f>
        <v>:34.59</v>
      </c>
      <c r="C22" s="4" t="str">
        <f>PCV!E34</f>
        <v>:41.43</v>
      </c>
      <c r="D22" s="5">
        <f>PCV!F34</f>
        <v>8.798611111111111E-4</v>
      </c>
      <c r="E22" s="5">
        <f>PCV!G34</f>
        <v>8.8356481481481478E-4</v>
      </c>
      <c r="F22" s="54"/>
      <c r="G22" s="54"/>
      <c r="H22" s="54"/>
      <c r="I22" s="55"/>
    </row>
    <row r="23" spans="1:9" ht="18" x14ac:dyDescent="0.25">
      <c r="A23" s="2" t="s">
        <v>783</v>
      </c>
      <c r="B23" s="4" t="str">
        <f>DAF!D34</f>
        <v>:34.90</v>
      </c>
      <c r="C23" s="4" t="str">
        <f>DAF!E34</f>
        <v>:40.26</v>
      </c>
      <c r="D23" s="5">
        <f>DAF!F34</f>
        <v>8.6990740740740735E-4</v>
      </c>
      <c r="E23" s="5" t="str">
        <f>DAF!G34</f>
        <v>NT</v>
      </c>
      <c r="F23" s="54"/>
      <c r="G23" s="54"/>
      <c r="H23" s="54"/>
      <c r="I23" s="55"/>
    </row>
    <row r="24" spans="1:9" ht="18" x14ac:dyDescent="0.25">
      <c r="A24" s="2" t="s">
        <v>864</v>
      </c>
      <c r="B24" s="4" t="str">
        <f>KI!D33</f>
        <v>:33.80</v>
      </c>
      <c r="C24" s="4" t="str">
        <f>KI!E33</f>
        <v>:40.34</v>
      </c>
      <c r="D24" s="5">
        <f>KI!F33</f>
        <v>8.5810185185185197E-4</v>
      </c>
      <c r="E24" s="5">
        <f>KI!G33</f>
        <v>8.5567129629629621E-4</v>
      </c>
      <c r="F24" s="54"/>
      <c r="G24" s="54"/>
      <c r="H24" s="54"/>
      <c r="I24" s="55"/>
    </row>
    <row r="25" spans="1:9" ht="18" x14ac:dyDescent="0.25">
      <c r="A25" s="2" t="s">
        <v>941</v>
      </c>
      <c r="B25" s="4" t="str">
        <f>HIG!D34</f>
        <v>:34.96</v>
      </c>
      <c r="C25" s="4" t="str">
        <f>HIG!E34</f>
        <v>:42.61</v>
      </c>
      <c r="D25" s="5">
        <f>HIG!F34</f>
        <v>8.9780092592592591E-4</v>
      </c>
      <c r="E25" s="5">
        <f>HIG!G34</f>
        <v>8.9664351851851841E-4</v>
      </c>
      <c r="F25" s="54"/>
      <c r="G25" s="54"/>
      <c r="H25" s="54"/>
      <c r="I25" s="55"/>
    </row>
    <row r="26" spans="1:9" ht="18" x14ac:dyDescent="0.25">
      <c r="A26" s="2" t="s">
        <v>1230</v>
      </c>
      <c r="B26" s="4" t="str">
        <f>SSI!D32</f>
        <v>:32.68</v>
      </c>
      <c r="C26" s="4" t="str">
        <f>SSI!E32</f>
        <v>:35.86</v>
      </c>
      <c r="D26" s="5">
        <f>SSI!F32</f>
        <v>7.932870370370369E-4</v>
      </c>
      <c r="E26" s="5">
        <f>SSI!G32</f>
        <v>7.9317129629629627E-4</v>
      </c>
      <c r="F26" s="54"/>
      <c r="G26" s="54"/>
      <c r="H26" s="54"/>
      <c r="I26" s="55"/>
    </row>
    <row r="27" spans="1:9" ht="18" x14ac:dyDescent="0.25">
      <c r="A27" s="2"/>
      <c r="B27" s="4"/>
      <c r="C27" s="4"/>
      <c r="D27" s="5"/>
      <c r="E27" s="5"/>
      <c r="F27" s="54"/>
      <c r="G27" s="54"/>
      <c r="H27" s="54"/>
      <c r="I27" s="55"/>
    </row>
    <row r="28" spans="1:9" ht="18" x14ac:dyDescent="0.25">
      <c r="A28" s="56" t="s">
        <v>103</v>
      </c>
      <c r="B28" s="57" t="s">
        <v>74</v>
      </c>
      <c r="C28" s="57" t="s">
        <v>75</v>
      </c>
      <c r="D28" s="239" t="s">
        <v>76</v>
      </c>
      <c r="E28" s="239" t="s">
        <v>77</v>
      </c>
      <c r="F28" s="57" t="s">
        <v>78</v>
      </c>
      <c r="G28" s="57" t="s">
        <v>58</v>
      </c>
      <c r="H28" s="57" t="s">
        <v>89</v>
      </c>
      <c r="I28" s="55"/>
    </row>
    <row r="29" spans="1:9" ht="18" x14ac:dyDescent="0.25">
      <c r="A29" s="2" t="s">
        <v>1050</v>
      </c>
      <c r="B29" s="24" t="str">
        <f>GCS!I4</f>
        <v>:39.87</v>
      </c>
      <c r="C29" s="24" t="str">
        <f>GCS!J4</f>
        <v>:50.39</v>
      </c>
      <c r="D29" s="24" t="str">
        <f>GCS!K4</f>
        <v>:52.14</v>
      </c>
      <c r="E29" s="24" t="str">
        <f>GCS!L4</f>
        <v>:52.97</v>
      </c>
      <c r="F29" s="24" t="str">
        <f>GCS!M4</f>
        <v>:53.22</v>
      </c>
      <c r="G29" s="25">
        <f>GCS!N4</f>
        <v>5.862384259259259E-3</v>
      </c>
      <c r="H29" s="25">
        <f>GCS!O4</f>
        <v>5.8543981481481476E-3</v>
      </c>
      <c r="I29" s="55"/>
    </row>
    <row r="30" spans="1:9" ht="18" x14ac:dyDescent="0.25">
      <c r="A30" s="2"/>
      <c r="B30" s="24" t="str">
        <f>GCS!I5</f>
        <v>:50.53</v>
      </c>
      <c r="C30" s="24" t="str">
        <f>GCS!J5</f>
        <v>:51.29</v>
      </c>
      <c r="D30" s="24" t="str">
        <f>GCS!K5</f>
        <v>:52.40</v>
      </c>
      <c r="E30" s="24" t="str">
        <f>GCS!L5</f>
        <v>:53.19</v>
      </c>
      <c r="F30" s="24" t="str">
        <f>GCS!M5</f>
        <v>:50.51</v>
      </c>
      <c r="G30" s="24"/>
      <c r="H30" s="24"/>
      <c r="I30" s="55"/>
    </row>
    <row r="31" spans="1:9" ht="18" x14ac:dyDescent="0.25">
      <c r="A31" s="2"/>
      <c r="B31" s="24"/>
      <c r="C31" s="24"/>
      <c r="D31" s="24"/>
      <c r="E31" s="24"/>
      <c r="F31" s="24"/>
      <c r="G31" s="5"/>
      <c r="H31" s="5"/>
      <c r="I31" s="55"/>
    </row>
    <row r="32" spans="1:9" ht="18" x14ac:dyDescent="0.25">
      <c r="A32" s="56" t="s">
        <v>104</v>
      </c>
      <c r="B32" s="57" t="s">
        <v>80</v>
      </c>
      <c r="C32" s="57" t="s">
        <v>81</v>
      </c>
      <c r="D32" s="57" t="s">
        <v>58</v>
      </c>
      <c r="E32" s="57" t="s">
        <v>89</v>
      </c>
      <c r="F32" s="57"/>
      <c r="G32" s="57"/>
      <c r="H32" s="54"/>
      <c r="I32" s="55"/>
    </row>
    <row r="33" spans="1:11" ht="18" x14ac:dyDescent="0.25">
      <c r="A33" s="2"/>
      <c r="B33" s="24"/>
      <c r="C33" s="24"/>
      <c r="D33" s="5"/>
      <c r="E33" s="5"/>
      <c r="F33" s="54"/>
      <c r="G33" s="54"/>
      <c r="H33" s="54"/>
      <c r="I33" s="55"/>
    </row>
    <row r="34" spans="1:11" ht="18" x14ac:dyDescent="0.25">
      <c r="A34" s="2"/>
      <c r="B34" s="24"/>
      <c r="C34" s="24"/>
      <c r="D34" s="5"/>
      <c r="E34" s="5"/>
      <c r="F34" s="54"/>
      <c r="G34" s="54"/>
      <c r="H34" s="54"/>
      <c r="I34" s="55"/>
    </row>
    <row r="35" spans="1:11" ht="18" x14ac:dyDescent="0.25">
      <c r="A35" s="56" t="s">
        <v>105</v>
      </c>
      <c r="B35" s="57" t="s">
        <v>80</v>
      </c>
      <c r="C35" s="57" t="s">
        <v>81</v>
      </c>
      <c r="D35" s="57" t="s">
        <v>58</v>
      </c>
      <c r="E35" s="57" t="s">
        <v>89</v>
      </c>
      <c r="F35" s="57"/>
      <c r="G35" s="57"/>
      <c r="H35" s="54"/>
      <c r="I35" s="55"/>
    </row>
    <row r="36" spans="1:11" ht="18" x14ac:dyDescent="0.25">
      <c r="A36" s="2" t="s">
        <v>366</v>
      </c>
      <c r="B36" s="24" t="str">
        <f>GIL!L25</f>
        <v>:46.41</v>
      </c>
      <c r="C36" s="24" t="str">
        <f>GIL!M25</f>
        <v>:55.41</v>
      </c>
      <c r="D36" s="25">
        <f>GIL!N25</f>
        <v>1.1784722222222222E-3</v>
      </c>
      <c r="E36" s="25" t="str">
        <f>GIL!O25</f>
        <v>NT</v>
      </c>
      <c r="F36" s="57"/>
      <c r="G36" s="57"/>
      <c r="H36" s="54"/>
      <c r="I36" s="55"/>
    </row>
    <row r="37" spans="1:11" ht="18" x14ac:dyDescent="0.25">
      <c r="A37" s="2" t="s">
        <v>657</v>
      </c>
      <c r="B37" s="24" t="str">
        <f>WI!L26</f>
        <v>:42.04</v>
      </c>
      <c r="C37" s="24" t="str">
        <f>WI!M26</f>
        <v>:50.88</v>
      </c>
      <c r="D37" s="25">
        <f>WI!N26</f>
        <v>1.075462962962963E-3</v>
      </c>
      <c r="E37" s="25">
        <f>WI!O26</f>
        <v>1.0776620370370369E-3</v>
      </c>
      <c r="F37" s="57"/>
      <c r="G37" s="57"/>
      <c r="H37" s="54"/>
      <c r="I37" s="55"/>
    </row>
    <row r="38" spans="1:11" ht="18" x14ac:dyDescent="0.25">
      <c r="A38" s="2" t="s">
        <v>864</v>
      </c>
      <c r="B38" s="24" t="str">
        <f>KI!L25</f>
        <v>:42.37</v>
      </c>
      <c r="C38" s="24" t="str">
        <f>KI!M25</f>
        <v>:50.32</v>
      </c>
      <c r="D38" s="25">
        <f>KI!N25</f>
        <v>1.0728009259259258E-3</v>
      </c>
      <c r="E38" s="25" t="str">
        <f>KI!O25</f>
        <v>DQ</v>
      </c>
      <c r="F38" s="57"/>
      <c r="G38" s="57"/>
      <c r="H38" s="54"/>
      <c r="I38" s="55"/>
    </row>
    <row r="39" spans="1:11" ht="18" x14ac:dyDescent="0.25">
      <c r="A39" s="2" t="s">
        <v>1050</v>
      </c>
      <c r="B39" s="24" t="str">
        <f>GCS!L25</f>
        <v>:44.99</v>
      </c>
      <c r="C39" s="24" t="str">
        <f>GCS!M25</f>
        <v>:51.67</v>
      </c>
      <c r="D39" s="25">
        <f>GCS!N25</f>
        <v>1.11875E-3</v>
      </c>
      <c r="E39" s="25">
        <f>GCS!O25</f>
        <v>1.1126157407407408E-3</v>
      </c>
      <c r="F39" s="57"/>
      <c r="G39" s="57"/>
      <c r="H39" s="54"/>
      <c r="I39" s="55"/>
    </row>
    <row r="40" spans="1:11" ht="18" x14ac:dyDescent="0.25">
      <c r="A40" s="2" t="s">
        <v>1230</v>
      </c>
      <c r="B40" s="24" t="str">
        <f>SSI!L24</f>
        <v>:41.24</v>
      </c>
      <c r="C40" s="24" t="str">
        <f>SSI!M24</f>
        <v>:48.56</v>
      </c>
      <c r="D40" s="25">
        <f>SSI!N24</f>
        <v>1.0428240740740741E-3</v>
      </c>
      <c r="E40" s="25">
        <f>SSI!O24</f>
        <v>1.0452546296296297E-3</v>
      </c>
      <c r="F40" s="57"/>
      <c r="G40" s="57"/>
      <c r="H40" s="54"/>
      <c r="I40" s="55"/>
    </row>
    <row r="41" spans="1:11" ht="18" x14ac:dyDescent="0.25">
      <c r="A41" s="102" t="s">
        <v>1379</v>
      </c>
      <c r="B41" s="24" t="str">
        <f>SAN!L24</f>
        <v>:41.14</v>
      </c>
      <c r="C41" s="24" t="str">
        <f>SAN!M24</f>
        <v>:50.50</v>
      </c>
      <c r="D41" s="25">
        <f>SAN!N24</f>
        <v>1.0606481481481482E-3</v>
      </c>
      <c r="E41" s="25">
        <f>SAN!O24</f>
        <v>1.0606481481481482E-3</v>
      </c>
      <c r="F41" s="57"/>
      <c r="G41" s="57"/>
      <c r="H41" s="54"/>
      <c r="I41" s="55"/>
    </row>
    <row r="42" spans="1:11" ht="18" x14ac:dyDescent="0.25">
      <c r="A42" s="2"/>
      <c r="B42" s="24"/>
      <c r="C42" s="24"/>
      <c r="D42" s="5"/>
      <c r="E42" s="5"/>
      <c r="F42" s="57"/>
      <c r="G42" s="57"/>
      <c r="H42" s="54"/>
      <c r="I42" s="55"/>
    </row>
    <row r="43" spans="1:11" ht="18.75" thickBot="1" x14ac:dyDescent="0.3">
      <c r="A43" s="2"/>
      <c r="B43" s="24"/>
      <c r="C43" s="24"/>
      <c r="D43" s="5"/>
      <c r="E43" s="5"/>
      <c r="F43" s="57"/>
      <c r="G43" s="57"/>
      <c r="H43" s="54"/>
      <c r="I43" s="55"/>
    </row>
    <row r="44" spans="1:11" ht="18.75" thickBot="1" x14ac:dyDescent="0.3">
      <c r="A44" s="214" t="s">
        <v>1393</v>
      </c>
      <c r="B44" s="225"/>
      <c r="C44" s="225"/>
      <c r="D44" s="226"/>
      <c r="E44" s="226"/>
      <c r="F44" s="215"/>
      <c r="G44" s="215"/>
      <c r="H44" s="216"/>
      <c r="I44" s="216"/>
      <c r="J44" s="74"/>
      <c r="K44" s="75"/>
    </row>
    <row r="45" spans="1:11" ht="18" x14ac:dyDescent="0.25">
      <c r="A45" s="227" t="s">
        <v>0</v>
      </c>
      <c r="B45" s="86" t="s">
        <v>2</v>
      </c>
      <c r="C45" s="86" t="s">
        <v>1</v>
      </c>
      <c r="D45" s="86" t="s">
        <v>3</v>
      </c>
      <c r="E45" s="87" t="s">
        <v>9</v>
      </c>
      <c r="F45" s="87" t="s">
        <v>4</v>
      </c>
      <c r="G45" s="87" t="s">
        <v>5</v>
      </c>
      <c r="H45" s="87" t="s">
        <v>10</v>
      </c>
      <c r="I45" s="87" t="s">
        <v>6</v>
      </c>
      <c r="J45" s="87" t="s">
        <v>7</v>
      </c>
      <c r="K45" s="88" t="s">
        <v>8</v>
      </c>
    </row>
    <row r="46" spans="1:11" ht="18.75" thickBot="1" x14ac:dyDescent="0.3">
      <c r="A46" s="164" t="s">
        <v>114</v>
      </c>
      <c r="B46" s="61" t="str">
        <f>BT!C9</f>
        <v>2:43.01 SAN</v>
      </c>
      <c r="C46" s="61" t="str">
        <f>BT!D9</f>
        <v>4:02.33 TT</v>
      </c>
      <c r="D46" s="61" t="str">
        <f>BT!E9</f>
        <v>:30.53 SPAJ</v>
      </c>
      <c r="E46" s="61" t="str">
        <f>BT!F9</f>
        <v>:29.75 SSI</v>
      </c>
      <c r="F46" s="61" t="str">
        <f>BT!G9</f>
        <v>1:59.78 TT</v>
      </c>
      <c r="G46" s="61" t="str">
        <f>BT!H9</f>
        <v>1:08.53 SSI</v>
      </c>
      <c r="H46" s="61" t="str">
        <f>BT!I9</f>
        <v>1:12.38 SSI</v>
      </c>
      <c r="I46" s="61" t="str">
        <f>BT!J9</f>
        <v>8:25.82 GCS</v>
      </c>
      <c r="J46" s="61" t="str">
        <f>BT!K9</f>
        <v>1:51.68 FB</v>
      </c>
      <c r="K46" s="62" t="str">
        <f>BT!L9</f>
        <v>1:30.10 SSI</v>
      </c>
    </row>
    <row r="47" spans="1:11" ht="13.5" thickBot="1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1:11" ht="18.75" thickBot="1" x14ac:dyDescent="0.3">
      <c r="A48" s="214">
        <v>2016</v>
      </c>
      <c r="B48" s="228"/>
      <c r="C48" s="228"/>
      <c r="D48" s="228"/>
      <c r="E48" s="228"/>
      <c r="F48" s="228"/>
      <c r="G48" s="228"/>
      <c r="H48" s="228"/>
      <c r="I48" s="228"/>
      <c r="J48" s="74"/>
      <c r="K48" s="75"/>
    </row>
    <row r="49" spans="1:11" ht="18" x14ac:dyDescent="0.25">
      <c r="A49" s="229" t="s">
        <v>106</v>
      </c>
      <c r="B49" s="223" t="s">
        <v>311</v>
      </c>
      <c r="C49" s="223" t="s">
        <v>319</v>
      </c>
      <c r="D49" s="223" t="s">
        <v>255</v>
      </c>
      <c r="E49" s="223" t="s">
        <v>1410</v>
      </c>
      <c r="F49" s="223" t="s">
        <v>230</v>
      </c>
      <c r="G49" s="223" t="s">
        <v>299</v>
      </c>
      <c r="H49" s="223" t="s">
        <v>14</v>
      </c>
      <c r="I49" s="223" t="s">
        <v>285</v>
      </c>
      <c r="J49" s="223" t="s">
        <v>204</v>
      </c>
      <c r="K49" s="224" t="s">
        <v>271</v>
      </c>
    </row>
    <row r="50" spans="1:11" ht="18.75" thickBot="1" x14ac:dyDescent="0.3">
      <c r="A50" s="164" t="s">
        <v>107</v>
      </c>
      <c r="B50" s="165" t="str">
        <f>BT!C9</f>
        <v>2:43.01 SAN</v>
      </c>
      <c r="C50" s="165" t="str">
        <f>BT!D9</f>
        <v>4:02.33 TT</v>
      </c>
      <c r="D50" s="165" t="str">
        <f>BT!E9</f>
        <v>:30.53 SPAJ</v>
      </c>
      <c r="E50" s="165" t="str">
        <f>BT!F9</f>
        <v>:29.75 SSI</v>
      </c>
      <c r="F50" s="165" t="str">
        <f>BT!G9</f>
        <v>1:59.78 TT</v>
      </c>
      <c r="G50" s="165" t="str">
        <f>BT!H9</f>
        <v>1:08.53 SSI</v>
      </c>
      <c r="H50" s="165" t="str">
        <f>BT!I9</f>
        <v>1:12.38 SSI</v>
      </c>
      <c r="I50" s="165" t="str">
        <f>BT!J9</f>
        <v>8:25.82 GCS</v>
      </c>
      <c r="J50" s="165" t="str">
        <f>BT!K9</f>
        <v>1:51.68 FB</v>
      </c>
      <c r="K50" s="166" t="str">
        <f>BT!L9</f>
        <v>1:30.10 SSI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44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42578125" customWidth="1"/>
  </cols>
  <sheetData>
    <row r="1" spans="1:9" ht="30" x14ac:dyDescent="0.4">
      <c r="A1" s="53" t="s">
        <v>211</v>
      </c>
      <c r="B1" s="203" t="s">
        <v>112</v>
      </c>
      <c r="C1" s="54"/>
      <c r="D1" s="54"/>
      <c r="E1" s="54"/>
      <c r="F1" s="54"/>
      <c r="G1" s="54"/>
      <c r="H1" s="54"/>
      <c r="I1" s="55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5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/>
      <c r="B4" s="24"/>
      <c r="C4" s="24"/>
      <c r="D4" s="24"/>
      <c r="E4" s="24"/>
      <c r="F4" s="5"/>
      <c r="G4" s="5"/>
      <c r="H4" s="54"/>
      <c r="I4" s="54"/>
    </row>
    <row r="5" spans="1:9" ht="18" x14ac:dyDescent="0.25">
      <c r="A5" s="2"/>
      <c r="B5" s="24"/>
      <c r="C5" s="24"/>
      <c r="D5" s="24"/>
      <c r="E5" s="24"/>
      <c r="F5" s="5"/>
      <c r="G5" s="5"/>
      <c r="H5" s="54"/>
      <c r="I5" s="54"/>
    </row>
    <row r="6" spans="1:9" ht="18" x14ac:dyDescent="0.25">
      <c r="A6" s="56" t="s">
        <v>1</v>
      </c>
      <c r="B6" s="57" t="s">
        <v>44</v>
      </c>
      <c r="C6" s="57" t="s">
        <v>42</v>
      </c>
      <c r="D6" s="57" t="s">
        <v>43</v>
      </c>
      <c r="E6" s="57" t="s">
        <v>45</v>
      </c>
      <c r="F6" s="57" t="s">
        <v>58</v>
      </c>
      <c r="G6" s="57" t="s">
        <v>89</v>
      </c>
      <c r="H6" s="54"/>
      <c r="I6" s="54"/>
    </row>
    <row r="7" spans="1:9" ht="18" x14ac:dyDescent="0.25">
      <c r="A7" s="2"/>
      <c r="B7" s="24"/>
      <c r="C7" s="24"/>
      <c r="D7" s="24"/>
      <c r="E7" s="24"/>
      <c r="F7" s="5"/>
      <c r="G7" s="5"/>
      <c r="H7" s="54"/>
      <c r="I7" s="54"/>
    </row>
    <row r="8" spans="1:9" ht="18" x14ac:dyDescent="0.25">
      <c r="A8" s="2"/>
      <c r="B8" s="24"/>
      <c r="C8" s="24"/>
      <c r="D8" s="24"/>
      <c r="E8" s="24"/>
      <c r="F8" s="5"/>
      <c r="G8" s="5"/>
      <c r="H8" s="54"/>
      <c r="I8" s="54"/>
    </row>
    <row r="9" spans="1:9" ht="18" x14ac:dyDescent="0.25">
      <c r="A9" s="56" t="s">
        <v>100</v>
      </c>
      <c r="B9" s="57" t="s">
        <v>58</v>
      </c>
      <c r="C9" s="57" t="s">
        <v>89</v>
      </c>
      <c r="D9" s="57"/>
      <c r="E9" s="57"/>
      <c r="F9" s="57"/>
      <c r="G9" s="57"/>
      <c r="H9" s="54"/>
      <c r="I9" s="54"/>
    </row>
    <row r="10" spans="1:9" ht="18" x14ac:dyDescent="0.25">
      <c r="A10" s="2" t="s">
        <v>418</v>
      </c>
      <c r="B10" s="5" t="str">
        <f>VTP!F24</f>
        <v>:29.44</v>
      </c>
      <c r="C10" s="5" t="str">
        <f>VTP!G24</f>
        <v>NT</v>
      </c>
      <c r="D10" s="54"/>
      <c r="E10" s="54"/>
      <c r="F10" s="54"/>
      <c r="G10" s="54"/>
      <c r="H10" s="54"/>
      <c r="I10" s="54"/>
    </row>
    <row r="11" spans="1:9" ht="18" x14ac:dyDescent="0.25">
      <c r="A11" s="2" t="s">
        <v>654</v>
      </c>
      <c r="B11" s="5" t="str">
        <f>PCV!F21</f>
        <v>:29.52</v>
      </c>
      <c r="C11" s="5" t="str">
        <f>PCV!G21</f>
        <v>:29.52</v>
      </c>
      <c r="D11" s="54"/>
      <c r="E11" s="54"/>
      <c r="F11" s="54"/>
      <c r="G11" s="54"/>
      <c r="H11" s="54"/>
      <c r="I11" s="54"/>
    </row>
    <row r="12" spans="1:9" ht="18" x14ac:dyDescent="0.25">
      <c r="A12" s="2" t="s">
        <v>1050</v>
      </c>
      <c r="B12" s="5" t="str">
        <f>GCS!F22</f>
        <v>:28.00</v>
      </c>
      <c r="C12" s="5" t="str">
        <f>GCS!G22</f>
        <v>:28.00</v>
      </c>
      <c r="D12" s="54"/>
      <c r="E12" s="54"/>
      <c r="F12" s="54"/>
      <c r="G12" s="54"/>
      <c r="H12" s="54"/>
      <c r="I12" s="54"/>
    </row>
    <row r="13" spans="1:9" ht="18" x14ac:dyDescent="0.25">
      <c r="A13" s="2" t="s">
        <v>1157</v>
      </c>
      <c r="B13" s="5" t="str">
        <f>SPAJ!F21</f>
        <v>:27.57</v>
      </c>
      <c r="C13" s="5" t="str">
        <f>SPAJ!G21</f>
        <v>:27.75</v>
      </c>
      <c r="D13" s="54"/>
      <c r="E13" s="54"/>
      <c r="F13" s="54"/>
      <c r="G13" s="54"/>
      <c r="H13" s="54"/>
      <c r="I13" s="54"/>
    </row>
    <row r="14" spans="1:9" ht="18" x14ac:dyDescent="0.25">
      <c r="A14" s="2" t="s">
        <v>1230</v>
      </c>
      <c r="B14" s="5" t="str">
        <f>SSI!F23</f>
        <v>:27.25</v>
      </c>
      <c r="C14" s="5" t="str">
        <f>SSI!G23</f>
        <v>:27.48</v>
      </c>
      <c r="D14" s="54"/>
      <c r="E14" s="54"/>
      <c r="F14" s="54"/>
      <c r="G14" s="54"/>
      <c r="H14" s="54"/>
      <c r="I14" s="54"/>
    </row>
    <row r="15" spans="1:9" ht="18" x14ac:dyDescent="0.25">
      <c r="A15" s="102" t="s">
        <v>1379</v>
      </c>
      <c r="B15" s="5" t="str">
        <f>SAN!F21</f>
        <v>:27.71</v>
      </c>
      <c r="C15" s="5" t="str">
        <f>SAN!G21</f>
        <v>:28.01</v>
      </c>
      <c r="D15" s="54"/>
      <c r="E15" s="54"/>
      <c r="F15" s="54"/>
      <c r="G15" s="54"/>
      <c r="H15" s="54"/>
      <c r="I15" s="54"/>
    </row>
    <row r="16" spans="1:9" ht="18" x14ac:dyDescent="0.25">
      <c r="A16" s="2"/>
      <c r="B16" s="5"/>
      <c r="C16" s="5"/>
      <c r="D16" s="54"/>
      <c r="E16" s="54"/>
      <c r="F16" s="54"/>
      <c r="G16" s="54"/>
      <c r="H16" s="54"/>
      <c r="I16" s="54"/>
    </row>
    <row r="17" spans="1:9" ht="18" x14ac:dyDescent="0.25">
      <c r="A17" s="56" t="s">
        <v>101</v>
      </c>
      <c r="B17" s="57" t="s">
        <v>80</v>
      </c>
      <c r="C17" s="57" t="s">
        <v>81</v>
      </c>
      <c r="D17" s="57" t="s">
        <v>58</v>
      </c>
      <c r="E17" s="57" t="s">
        <v>89</v>
      </c>
      <c r="F17" s="57"/>
      <c r="G17" s="57"/>
      <c r="H17" s="54"/>
      <c r="I17" s="54"/>
    </row>
    <row r="18" spans="1:9" ht="18" x14ac:dyDescent="0.25">
      <c r="A18" s="2" t="s">
        <v>657</v>
      </c>
      <c r="B18" s="24" t="str">
        <f>WI!D28</f>
        <v>:44.16</v>
      </c>
      <c r="C18" s="24">
        <f>WI!E28</f>
        <v>7.2384259259259266E-4</v>
      </c>
      <c r="D18" s="25">
        <f>WI!F28</f>
        <v>1.2349537037037036E-3</v>
      </c>
      <c r="E18" s="25">
        <f>WI!G28</f>
        <v>1.2339120370370371E-3</v>
      </c>
      <c r="F18" s="54"/>
      <c r="G18" s="54"/>
      <c r="H18" s="54"/>
      <c r="I18" s="54"/>
    </row>
    <row r="19" spans="1:9" ht="18" x14ac:dyDescent="0.25">
      <c r="A19" s="2"/>
      <c r="B19" s="24"/>
      <c r="C19" s="24"/>
      <c r="D19" s="5"/>
      <c r="E19" s="5"/>
      <c r="F19" s="54"/>
      <c r="G19" s="54"/>
      <c r="H19" s="54"/>
      <c r="I19" s="54"/>
    </row>
    <row r="20" spans="1:9" ht="18" x14ac:dyDescent="0.25">
      <c r="A20" s="56" t="s">
        <v>102</v>
      </c>
      <c r="B20" s="57" t="s">
        <v>80</v>
      </c>
      <c r="C20" s="57" t="s">
        <v>81</v>
      </c>
      <c r="D20" s="57" t="s">
        <v>58</v>
      </c>
      <c r="E20" s="57" t="s">
        <v>89</v>
      </c>
      <c r="F20" s="57"/>
      <c r="G20" s="57"/>
      <c r="H20" s="54"/>
      <c r="I20" s="54"/>
    </row>
    <row r="21" spans="1:9" ht="18" x14ac:dyDescent="0.25">
      <c r="A21" s="2" t="s">
        <v>418</v>
      </c>
      <c r="B21" s="24" t="str">
        <f>VTP!D35</f>
        <v>:33.65</v>
      </c>
      <c r="C21" s="24" t="str">
        <f>VTP!E35</f>
        <v>:38.80</v>
      </c>
      <c r="D21" s="25">
        <f>VTP!F35</f>
        <v>8.3854166666666669E-4</v>
      </c>
      <c r="E21" s="25" t="str">
        <f>VTP!G35</f>
        <v>NT</v>
      </c>
      <c r="F21" s="54"/>
      <c r="G21" s="54"/>
      <c r="H21" s="54"/>
      <c r="I21" s="54"/>
    </row>
    <row r="22" spans="1:9" ht="18" x14ac:dyDescent="0.25">
      <c r="A22" s="2" t="s">
        <v>654</v>
      </c>
      <c r="B22" s="24" t="str">
        <f>PCV!D33</f>
        <v>:33.62</v>
      </c>
      <c r="C22" s="24" t="str">
        <f>PCV!E33</f>
        <v>:40.49</v>
      </c>
      <c r="D22" s="25">
        <f>PCV!F33</f>
        <v>8.5775462962962975E-4</v>
      </c>
      <c r="E22" s="25">
        <f>PCV!G33</f>
        <v>8.5729166666666668E-4</v>
      </c>
      <c r="F22" s="54"/>
      <c r="G22" s="54"/>
      <c r="H22" s="54"/>
      <c r="I22" s="54"/>
    </row>
    <row r="23" spans="1:9" ht="18" x14ac:dyDescent="0.25">
      <c r="A23" s="2" t="s">
        <v>1050</v>
      </c>
      <c r="B23" s="24" t="str">
        <f>GCS!D34</f>
        <v>:31.67</v>
      </c>
      <c r="C23" s="24">
        <f>GCS!E34</f>
        <v>37.869999999999997</v>
      </c>
      <c r="D23" s="25">
        <f>GCS!F34</f>
        <v>8.0486111111111112E-4</v>
      </c>
      <c r="E23" s="25">
        <f>GCS!G34</f>
        <v>8.0266203703703706E-4</v>
      </c>
      <c r="F23" s="54"/>
      <c r="G23" s="54"/>
      <c r="H23" s="54"/>
      <c r="I23" s="54"/>
    </row>
    <row r="24" spans="1:9" ht="18" x14ac:dyDescent="0.25">
      <c r="A24" s="2" t="s">
        <v>1230</v>
      </c>
      <c r="B24" s="24" t="str">
        <f>SSI!D33</f>
        <v>:30.71</v>
      </c>
      <c r="C24" s="24" t="str">
        <f>SSI!E33</f>
        <v>:35.33</v>
      </c>
      <c r="D24" s="25">
        <f>SSI!F33</f>
        <v>7.6435185185185189E-4</v>
      </c>
      <c r="E24" s="25" t="str">
        <f>SSI!G33</f>
        <v>DQ</v>
      </c>
      <c r="F24" s="54"/>
      <c r="G24" s="54"/>
      <c r="H24" s="54"/>
      <c r="I24" s="54"/>
    </row>
    <row r="25" spans="1:9" ht="18" x14ac:dyDescent="0.25">
      <c r="A25" s="2"/>
      <c r="B25" s="24"/>
      <c r="C25" s="24"/>
      <c r="D25" s="5"/>
      <c r="E25" s="5"/>
      <c r="F25" s="54"/>
      <c r="G25" s="54"/>
      <c r="H25" s="54"/>
      <c r="I25" s="54"/>
    </row>
    <row r="26" spans="1:9" ht="18" x14ac:dyDescent="0.25">
      <c r="A26" s="56" t="s">
        <v>103</v>
      </c>
      <c r="B26" s="57" t="s">
        <v>74</v>
      </c>
      <c r="C26" s="57" t="s">
        <v>75</v>
      </c>
      <c r="D26" s="57" t="s">
        <v>76</v>
      </c>
      <c r="E26" s="57" t="s">
        <v>77</v>
      </c>
      <c r="F26" s="57" t="s">
        <v>78</v>
      </c>
      <c r="G26" s="57" t="s">
        <v>58</v>
      </c>
      <c r="H26" s="57" t="s">
        <v>89</v>
      </c>
      <c r="I26" s="54"/>
    </row>
    <row r="27" spans="1:9" ht="18" x14ac:dyDescent="0.25">
      <c r="A27" s="2"/>
      <c r="B27" s="24"/>
      <c r="C27" s="24"/>
      <c r="D27" s="24"/>
      <c r="E27" s="24"/>
      <c r="F27" s="24"/>
      <c r="G27" s="5"/>
      <c r="H27" s="5"/>
      <c r="I27" s="54"/>
    </row>
    <row r="28" spans="1:9" ht="18" x14ac:dyDescent="0.25">
      <c r="A28" s="2"/>
      <c r="B28" s="24"/>
      <c r="C28" s="24"/>
      <c r="D28" s="24"/>
      <c r="E28" s="24"/>
      <c r="F28" s="24"/>
      <c r="G28" s="5"/>
      <c r="H28" s="5"/>
      <c r="I28" s="54"/>
    </row>
    <row r="29" spans="1:9" ht="18" x14ac:dyDescent="0.25">
      <c r="A29" s="2"/>
      <c r="B29" s="24"/>
      <c r="C29" s="24"/>
      <c r="D29" s="24"/>
      <c r="E29" s="24"/>
      <c r="F29" s="24"/>
      <c r="G29" s="5"/>
      <c r="H29" s="5"/>
      <c r="I29" s="54"/>
    </row>
    <row r="30" spans="1:9" ht="18" x14ac:dyDescent="0.25">
      <c r="A30" s="56" t="s">
        <v>104</v>
      </c>
      <c r="B30" s="57" t="s">
        <v>80</v>
      </c>
      <c r="C30" s="57" t="s">
        <v>81</v>
      </c>
      <c r="D30" s="57" t="s">
        <v>58</v>
      </c>
      <c r="E30" s="57" t="s">
        <v>89</v>
      </c>
      <c r="F30" s="57"/>
      <c r="G30" s="57"/>
      <c r="H30" s="54"/>
      <c r="I30" s="54"/>
    </row>
    <row r="31" spans="1:9" ht="18" x14ac:dyDescent="0.25">
      <c r="A31" s="2" t="s">
        <v>657</v>
      </c>
      <c r="B31" s="24" t="str">
        <f>WI!L19</f>
        <v>:49.50</v>
      </c>
      <c r="C31" s="24" t="str">
        <f>WI!M19</f>
        <v>:58.18</v>
      </c>
      <c r="D31" s="25">
        <f>WI!N19</f>
        <v>1.2462962962962963E-3</v>
      </c>
      <c r="E31" s="25">
        <f>WI!O19</f>
        <v>1.2471064814814816E-3</v>
      </c>
      <c r="F31" s="54"/>
      <c r="G31" s="54"/>
      <c r="H31" s="54"/>
      <c r="I31" s="54"/>
    </row>
    <row r="32" spans="1:9" ht="18" x14ac:dyDescent="0.25">
      <c r="A32" s="2" t="s">
        <v>1157</v>
      </c>
      <c r="B32" s="24" t="str">
        <f>SPAJ!L19</f>
        <v>:43.66</v>
      </c>
      <c r="C32" s="24" t="str">
        <f>SPAJ!M19</f>
        <v>:54.02</v>
      </c>
      <c r="D32" s="25">
        <f>SPAJ!N19</f>
        <v>1.1305555555555557E-3</v>
      </c>
      <c r="E32" s="25">
        <f>SPAJ!O19</f>
        <v>1.1364583333333333E-3</v>
      </c>
      <c r="F32" s="54"/>
      <c r="G32" s="54"/>
      <c r="H32" s="54"/>
      <c r="I32" s="54"/>
    </row>
    <row r="33" spans="1:11" ht="18" x14ac:dyDescent="0.25">
      <c r="A33" s="2"/>
      <c r="B33" s="24"/>
      <c r="C33" s="24"/>
      <c r="D33" s="5"/>
      <c r="E33" s="5"/>
      <c r="F33" s="54"/>
      <c r="G33" s="54"/>
      <c r="H33" s="54"/>
      <c r="I33" s="54"/>
    </row>
    <row r="34" spans="1:11" ht="18" x14ac:dyDescent="0.25">
      <c r="A34" s="56" t="s">
        <v>105</v>
      </c>
      <c r="B34" s="57" t="s">
        <v>80</v>
      </c>
      <c r="C34" s="57" t="s">
        <v>81</v>
      </c>
      <c r="D34" s="57" t="s">
        <v>58</v>
      </c>
      <c r="E34" s="57" t="s">
        <v>89</v>
      </c>
      <c r="F34" s="57"/>
      <c r="G34" s="57"/>
      <c r="H34" s="54"/>
      <c r="I34" s="54"/>
    </row>
    <row r="35" spans="1:11" ht="18" x14ac:dyDescent="0.25">
      <c r="A35" s="102" t="s">
        <v>1379</v>
      </c>
      <c r="B35" s="24" t="str">
        <f>SAN!L25</f>
        <v>:38.93</v>
      </c>
      <c r="C35" s="24" t="str">
        <f>SAN!M25</f>
        <v>:46.46</v>
      </c>
      <c r="D35" s="25">
        <f>SAN!N25</f>
        <v>9.8831018518518517E-4</v>
      </c>
      <c r="E35" s="25">
        <f>SAN!O25</f>
        <v>9.8668981481481481E-4</v>
      </c>
      <c r="F35" s="57"/>
      <c r="G35" s="57"/>
      <c r="H35" s="54"/>
      <c r="I35" s="54"/>
    </row>
    <row r="36" spans="1:11" ht="18" x14ac:dyDescent="0.25">
      <c r="A36" s="56"/>
      <c r="B36" s="24"/>
      <c r="C36" s="24"/>
      <c r="D36" s="5"/>
      <c r="E36" s="5"/>
      <c r="F36" s="57"/>
      <c r="G36" s="57"/>
      <c r="H36" s="54"/>
      <c r="I36" s="54"/>
    </row>
    <row r="37" spans="1:11" ht="18.75" thickBot="1" x14ac:dyDescent="0.3">
      <c r="A37" s="2"/>
      <c r="B37" s="24"/>
      <c r="C37" s="24"/>
      <c r="D37" s="5"/>
      <c r="E37" s="5"/>
      <c r="F37" s="54"/>
      <c r="G37" s="54"/>
      <c r="H37" s="54"/>
      <c r="I37" s="54"/>
    </row>
    <row r="38" spans="1:11" ht="18.75" thickBot="1" x14ac:dyDescent="0.3">
      <c r="A38" s="214" t="s">
        <v>1393</v>
      </c>
      <c r="B38" s="225"/>
      <c r="C38" s="225"/>
      <c r="D38" s="226"/>
      <c r="E38" s="226"/>
      <c r="F38" s="215"/>
      <c r="G38" s="215"/>
      <c r="H38" s="216"/>
      <c r="I38" s="216"/>
      <c r="J38" s="74"/>
      <c r="K38" s="75"/>
    </row>
    <row r="39" spans="1:11" ht="18" x14ac:dyDescent="0.25">
      <c r="A39" s="227" t="s">
        <v>0</v>
      </c>
      <c r="B39" s="86" t="s">
        <v>2</v>
      </c>
      <c r="C39" s="86" t="s">
        <v>1</v>
      </c>
      <c r="D39" s="86" t="s">
        <v>3</v>
      </c>
      <c r="E39" s="87" t="s">
        <v>9</v>
      </c>
      <c r="F39" s="87" t="s">
        <v>4</v>
      </c>
      <c r="G39" s="87" t="s">
        <v>5</v>
      </c>
      <c r="H39" s="87" t="s">
        <v>10</v>
      </c>
      <c r="I39" s="87" t="s">
        <v>6</v>
      </c>
      <c r="J39" s="87" t="s">
        <v>7</v>
      </c>
      <c r="K39" s="88" t="s">
        <v>8</v>
      </c>
    </row>
    <row r="40" spans="1:11" ht="18.75" thickBot="1" x14ac:dyDescent="0.3">
      <c r="A40" s="164" t="s">
        <v>112</v>
      </c>
      <c r="B40" s="61" t="str">
        <f>BT!C10</f>
        <v>3:20.15 TT</v>
      </c>
      <c r="C40" s="61" t="str">
        <f>BT!D10</f>
        <v>4:01.22 TT</v>
      </c>
      <c r="D40" s="61" t="str">
        <f>BT!E10</f>
        <v>:27.25 SSI</v>
      </c>
      <c r="E40" s="61" t="str">
        <f>BT!F10</f>
        <v>:26.69 AZ</v>
      </c>
      <c r="F40" s="61" t="str">
        <f>BT!G10</f>
        <v>1:42.43 TT</v>
      </c>
      <c r="G40" s="61" t="str">
        <f>BT!H10</f>
        <v>1:04.67 SAN</v>
      </c>
      <c r="H40" s="61" t="str">
        <f>BT!I10</f>
        <v>1:18.59 WI</v>
      </c>
      <c r="I40" s="61" t="str">
        <f>BT!J10</f>
        <v>10:31.75 TT</v>
      </c>
      <c r="J40" s="61" t="str">
        <f>BT!K10</f>
        <v>1:37.68 SPAJ</v>
      </c>
      <c r="K40" s="62" t="str">
        <f>BT!L10</f>
        <v>1:25.25 SAN</v>
      </c>
    </row>
    <row r="41" spans="1:11" ht="13.5" thickBot="1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1:11" ht="18.75" thickBot="1" x14ac:dyDescent="0.3">
      <c r="A42" s="214">
        <v>2016</v>
      </c>
      <c r="B42" s="228"/>
      <c r="C42" s="228"/>
      <c r="D42" s="228"/>
      <c r="E42" s="228"/>
      <c r="F42" s="228"/>
      <c r="G42" s="228"/>
      <c r="H42" s="228"/>
      <c r="I42" s="228"/>
      <c r="J42" s="74"/>
      <c r="K42" s="75"/>
    </row>
    <row r="43" spans="1:11" ht="18" x14ac:dyDescent="0.25">
      <c r="A43" s="229" t="s">
        <v>106</v>
      </c>
      <c r="B43" s="223" t="s">
        <v>312</v>
      </c>
      <c r="C43" s="223" t="s">
        <v>318</v>
      </c>
      <c r="D43" s="223" t="s">
        <v>186</v>
      </c>
      <c r="E43" s="223" t="s">
        <v>14</v>
      </c>
      <c r="F43" s="223" t="s">
        <v>227</v>
      </c>
      <c r="G43" s="223" t="s">
        <v>322</v>
      </c>
      <c r="H43" s="223" t="s">
        <v>14</v>
      </c>
      <c r="I43" s="223" t="s">
        <v>372</v>
      </c>
      <c r="J43" s="223" t="s">
        <v>187</v>
      </c>
      <c r="K43" s="224" t="s">
        <v>369</v>
      </c>
    </row>
    <row r="44" spans="1:11" ht="18.75" thickBot="1" x14ac:dyDescent="0.3">
      <c r="A44" s="164" t="s">
        <v>107</v>
      </c>
      <c r="B44" s="165" t="str">
        <f>BT!C10</f>
        <v>3:20.15 TT</v>
      </c>
      <c r="C44" s="165" t="str">
        <f>BT!D10</f>
        <v>4:01.22 TT</v>
      </c>
      <c r="D44" s="165" t="str">
        <f>BT!E10</f>
        <v>:27.25 SSI</v>
      </c>
      <c r="E44" s="165" t="str">
        <f>BT!F10</f>
        <v>:26.69 AZ</v>
      </c>
      <c r="F44" s="165" t="str">
        <f>BT!G10</f>
        <v>1:42.43 TT</v>
      </c>
      <c r="G44" s="165" t="str">
        <f>BT!H10</f>
        <v>1:04.67 SAN</v>
      </c>
      <c r="H44" s="165" t="str">
        <f>BT!I10</f>
        <v>1:18.59 WI</v>
      </c>
      <c r="I44" s="165" t="str">
        <f>BT!J10</f>
        <v>10:31.75 TT</v>
      </c>
      <c r="J44" s="165" t="str">
        <f>BT!K10</f>
        <v>1:37.68 SPAJ</v>
      </c>
      <c r="K44" s="166" t="str">
        <f>BT!L10</f>
        <v>1:25.25 SAN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45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42578125" customWidth="1"/>
  </cols>
  <sheetData>
    <row r="1" spans="1:9" ht="30" x14ac:dyDescent="0.4">
      <c r="A1" s="53" t="s">
        <v>115</v>
      </c>
      <c r="B1" s="203" t="s">
        <v>114</v>
      </c>
      <c r="C1" s="54"/>
      <c r="D1" s="54"/>
      <c r="E1" s="54"/>
      <c r="F1" s="54"/>
      <c r="G1" s="54"/>
      <c r="H1" s="54"/>
      <c r="I1" s="54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4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 t="s">
        <v>418</v>
      </c>
      <c r="B4" s="24" t="str">
        <f>VTP!B9</f>
        <v>:36.39</v>
      </c>
      <c r="C4" s="24" t="str">
        <f>VTP!C9</f>
        <v>:45.54</v>
      </c>
      <c r="D4" s="24" t="str">
        <f>VTP!D9</f>
        <v>:48.51</v>
      </c>
      <c r="E4" s="24" t="str">
        <f>VTP!E9</f>
        <v>:47.07</v>
      </c>
      <c r="F4" s="25">
        <f>VTP!F9</f>
        <v>2.0494212962962961E-3</v>
      </c>
      <c r="G4" s="25">
        <f>VTP!G9</f>
        <v>2.0694444444444445E-3</v>
      </c>
      <c r="H4" s="54"/>
      <c r="I4" s="54"/>
    </row>
    <row r="5" spans="1:9" ht="18" x14ac:dyDescent="0.25">
      <c r="A5" s="2"/>
      <c r="B5" s="24"/>
      <c r="C5" s="24"/>
      <c r="D5" s="24"/>
      <c r="E5" s="24"/>
      <c r="F5" s="5"/>
      <c r="G5" s="5"/>
      <c r="H5" s="54"/>
      <c r="I5" s="54"/>
    </row>
    <row r="6" spans="1:9" ht="18" x14ac:dyDescent="0.25">
      <c r="A6" s="56" t="s">
        <v>1</v>
      </c>
      <c r="B6" s="57" t="s">
        <v>44</v>
      </c>
      <c r="C6" s="57" t="s">
        <v>42</v>
      </c>
      <c r="D6" s="57" t="s">
        <v>43</v>
      </c>
      <c r="E6" s="57" t="s">
        <v>45</v>
      </c>
      <c r="F6" s="57" t="s">
        <v>58</v>
      </c>
      <c r="G6" s="57" t="s">
        <v>89</v>
      </c>
      <c r="H6" s="54"/>
      <c r="I6" s="54"/>
    </row>
    <row r="7" spans="1:9" ht="18" x14ac:dyDescent="0.25">
      <c r="A7" s="2" t="s">
        <v>654</v>
      </c>
      <c r="B7" s="24" t="str">
        <f>PCV!B15</f>
        <v>:42.38</v>
      </c>
      <c r="C7" s="24" t="str">
        <f>PCV!C15</f>
        <v>:53.78</v>
      </c>
      <c r="D7" s="24" t="str">
        <f>PCV!D15</f>
        <v>:50.85</v>
      </c>
      <c r="E7" s="24" t="str">
        <f>PCV!E15</f>
        <v>:44.62</v>
      </c>
      <c r="F7" s="25">
        <f>PCV!F15</f>
        <v>2.2179398148148149E-3</v>
      </c>
      <c r="G7" s="25">
        <f>PCV!G15</f>
        <v>2.2181712962962966E-3</v>
      </c>
      <c r="H7" s="54"/>
      <c r="I7" s="54"/>
    </row>
    <row r="8" spans="1:9" ht="18" x14ac:dyDescent="0.25">
      <c r="A8" s="2" t="s">
        <v>1050</v>
      </c>
      <c r="B8" s="24" t="str">
        <f>GCS!B15</f>
        <v>:41.39</v>
      </c>
      <c r="C8" s="24" t="str">
        <f>GCS!C15</f>
        <v>:48.58</v>
      </c>
      <c r="D8" s="24" t="str">
        <f>GCS!D15</f>
        <v>:49.94</v>
      </c>
      <c r="E8" s="24" t="str">
        <f>GCS!E15</f>
        <v>:38.89</v>
      </c>
      <c r="F8" s="25">
        <f>GCS!F15</f>
        <v>2.0694444444444445E-3</v>
      </c>
      <c r="G8" s="25">
        <f>GCS!G15</f>
        <v>2.0667824074074074E-3</v>
      </c>
      <c r="H8" s="54"/>
      <c r="I8" s="54"/>
    </row>
    <row r="9" spans="1:9" ht="18" x14ac:dyDescent="0.25">
      <c r="A9" s="2"/>
      <c r="B9" s="24"/>
      <c r="C9" s="24"/>
      <c r="D9" s="24"/>
      <c r="E9" s="24"/>
      <c r="F9" s="5"/>
      <c r="G9" s="5"/>
      <c r="H9" s="54"/>
      <c r="I9" s="54"/>
    </row>
    <row r="10" spans="1:9" ht="18" x14ac:dyDescent="0.25">
      <c r="A10" s="56" t="s">
        <v>100</v>
      </c>
      <c r="B10" s="57" t="s">
        <v>89</v>
      </c>
      <c r="C10" s="57" t="s">
        <v>58</v>
      </c>
      <c r="D10" s="57"/>
      <c r="E10" s="57"/>
      <c r="F10" s="57"/>
      <c r="G10" s="57"/>
      <c r="H10" s="54"/>
      <c r="I10" s="54"/>
    </row>
    <row r="11" spans="1:9" ht="18" x14ac:dyDescent="0.25">
      <c r="A11" s="2" t="s">
        <v>783</v>
      </c>
      <c r="B11" s="5" t="str">
        <f>DAF!F23</f>
        <v>:32.84</v>
      </c>
      <c r="C11" s="5" t="str">
        <f>DAF!G23</f>
        <v>NT</v>
      </c>
      <c r="D11" s="54"/>
      <c r="E11" s="54"/>
      <c r="F11" s="54"/>
      <c r="G11" s="54"/>
      <c r="H11" s="54"/>
      <c r="I11" s="54"/>
    </row>
    <row r="12" spans="1:9" ht="18" x14ac:dyDescent="0.25">
      <c r="A12" s="2"/>
      <c r="B12" s="5"/>
      <c r="C12" s="5"/>
      <c r="D12" s="54"/>
      <c r="E12" s="54"/>
      <c r="F12" s="54"/>
      <c r="G12" s="54"/>
      <c r="H12" s="54"/>
      <c r="I12" s="54"/>
    </row>
    <row r="13" spans="1:9" ht="18" x14ac:dyDescent="0.25">
      <c r="A13" s="56" t="s">
        <v>101</v>
      </c>
      <c r="B13" s="57" t="s">
        <v>80</v>
      </c>
      <c r="C13" s="57" t="s">
        <v>81</v>
      </c>
      <c r="D13" s="57" t="s">
        <v>58</v>
      </c>
      <c r="E13" s="57" t="s">
        <v>89</v>
      </c>
      <c r="F13" s="57"/>
      <c r="G13" s="57"/>
      <c r="H13" s="54"/>
      <c r="I13" s="54"/>
    </row>
    <row r="14" spans="1:9" ht="18" x14ac:dyDescent="0.25">
      <c r="A14" s="2" t="s">
        <v>418</v>
      </c>
      <c r="B14" s="24" t="str">
        <f>VTP!D27</f>
        <v>:43.36</v>
      </c>
      <c r="C14" s="24" t="str">
        <f>VTP!E27</f>
        <v>:53.58</v>
      </c>
      <c r="D14" s="25">
        <f>VTP!F27</f>
        <v>1.1219907407407407E-3</v>
      </c>
      <c r="E14" s="25">
        <f>VTP!G27</f>
        <v>1.1215277777777777E-3</v>
      </c>
      <c r="F14" s="54"/>
      <c r="G14" s="54"/>
      <c r="H14" s="54"/>
      <c r="I14" s="54"/>
    </row>
    <row r="15" spans="1:9" ht="18" x14ac:dyDescent="0.25">
      <c r="A15" s="2" t="s">
        <v>783</v>
      </c>
      <c r="B15" s="24" t="str">
        <f>DAF!D28</f>
        <v>:42.42</v>
      </c>
      <c r="C15" s="24" t="str">
        <f>DAF!E28</f>
        <v>:51.60</v>
      </c>
      <c r="D15" s="25">
        <f>DAF!F28</f>
        <v>1.0881944444444446E-3</v>
      </c>
      <c r="E15" s="25">
        <f>DAF!G28</f>
        <v>1.080324074074074E-3</v>
      </c>
      <c r="F15" s="54"/>
      <c r="G15" s="54"/>
      <c r="H15" s="54"/>
      <c r="I15" s="54"/>
    </row>
    <row r="16" spans="1:9" ht="18" x14ac:dyDescent="0.25">
      <c r="A16" s="2" t="s">
        <v>1157</v>
      </c>
      <c r="B16" s="24" t="str">
        <f>SPAJ!D27</f>
        <v>:39.96</v>
      </c>
      <c r="C16" s="24" t="str">
        <f>SPAJ!E27</f>
        <v>:45.31</v>
      </c>
      <c r="D16" s="25">
        <f>SPAJ!F27</f>
        <v>9.8692129629629629E-4</v>
      </c>
      <c r="E16" s="25">
        <f>SPAJ!G27</f>
        <v>9.8599537037037037E-4</v>
      </c>
      <c r="F16" s="54"/>
      <c r="G16" s="54"/>
      <c r="H16" s="54"/>
      <c r="I16" s="54"/>
    </row>
    <row r="17" spans="1:9" ht="18" x14ac:dyDescent="0.25">
      <c r="A17" s="2" t="s">
        <v>1230</v>
      </c>
      <c r="B17" s="24" t="str">
        <f>SSI!D27</f>
        <v>:36.89</v>
      </c>
      <c r="C17" s="24" t="str">
        <f>SSI!E27</f>
        <v>:44.20</v>
      </c>
      <c r="D17" s="25">
        <f>SSI!F27</f>
        <v>9.3854166666666663E-4</v>
      </c>
      <c r="E17" s="25">
        <f>SSI!G27</f>
        <v>9.4027777777777783E-4</v>
      </c>
      <c r="F17" s="54"/>
      <c r="G17" s="54"/>
      <c r="H17" s="54"/>
      <c r="I17" s="54"/>
    </row>
    <row r="18" spans="1:9" ht="18" x14ac:dyDescent="0.25">
      <c r="A18" s="2"/>
      <c r="B18" s="24"/>
      <c r="C18" s="24"/>
      <c r="D18" s="5"/>
      <c r="E18" s="5"/>
      <c r="F18" s="54"/>
      <c r="G18" s="54"/>
      <c r="H18" s="54"/>
      <c r="I18" s="54"/>
    </row>
    <row r="19" spans="1:9" ht="18" x14ac:dyDescent="0.25">
      <c r="A19" s="56" t="s">
        <v>102</v>
      </c>
      <c r="B19" s="57" t="s">
        <v>80</v>
      </c>
      <c r="C19" s="57" t="s">
        <v>81</v>
      </c>
      <c r="D19" s="57" t="s">
        <v>58</v>
      </c>
      <c r="E19" s="57" t="s">
        <v>89</v>
      </c>
      <c r="F19" s="57"/>
      <c r="G19" s="57"/>
      <c r="H19" s="54"/>
      <c r="I19" s="54"/>
    </row>
    <row r="20" spans="1:9" ht="18" x14ac:dyDescent="0.25">
      <c r="A20" s="2" t="s">
        <v>657</v>
      </c>
      <c r="B20" s="24" t="str">
        <f>WI!D36</f>
        <v>:34.81</v>
      </c>
      <c r="C20" s="24" t="str">
        <f>WI!E36</f>
        <v>:39.89</v>
      </c>
      <c r="D20" s="25">
        <f>WI!F36</f>
        <v>8.6458333333333341E-4</v>
      </c>
      <c r="E20" s="25">
        <f>WI!G36</f>
        <v>8.6550925925925933E-4</v>
      </c>
      <c r="F20" s="54"/>
      <c r="G20" s="54"/>
      <c r="H20" s="54"/>
      <c r="I20" s="54"/>
    </row>
    <row r="21" spans="1:9" ht="18" x14ac:dyDescent="0.25">
      <c r="A21" s="2" t="s">
        <v>864</v>
      </c>
      <c r="B21" s="24" t="str">
        <f>KI!D34</f>
        <v>:34.86</v>
      </c>
      <c r="C21" s="24" t="str">
        <f>KI!E34</f>
        <v>:38.44</v>
      </c>
      <c r="D21" s="25">
        <f>KI!F34</f>
        <v>8.4837962962962959E-4</v>
      </c>
      <c r="E21" s="25">
        <f>KI!G34</f>
        <v>8.5289351851851845E-4</v>
      </c>
      <c r="F21" s="54"/>
      <c r="G21" s="54"/>
      <c r="H21" s="54"/>
      <c r="I21" s="54"/>
    </row>
    <row r="22" spans="1:9" ht="18" x14ac:dyDescent="0.25">
      <c r="A22" s="2"/>
      <c r="B22" s="24"/>
      <c r="C22" s="24"/>
      <c r="D22" s="5"/>
      <c r="E22" s="5"/>
      <c r="F22" s="54"/>
      <c r="G22" s="54"/>
      <c r="H22" s="54"/>
      <c r="I22" s="54"/>
    </row>
    <row r="23" spans="1:9" ht="18" x14ac:dyDescent="0.25">
      <c r="A23" s="56" t="s">
        <v>103</v>
      </c>
      <c r="B23" s="57" t="s">
        <v>74</v>
      </c>
      <c r="C23" s="57" t="s">
        <v>75</v>
      </c>
      <c r="D23" s="57" t="s">
        <v>76</v>
      </c>
      <c r="E23" s="57" t="s">
        <v>77</v>
      </c>
      <c r="F23" s="57" t="s">
        <v>78</v>
      </c>
      <c r="G23" s="57" t="s">
        <v>58</v>
      </c>
      <c r="H23" s="57" t="s">
        <v>89</v>
      </c>
      <c r="I23" s="54"/>
    </row>
    <row r="24" spans="1:9" ht="18" x14ac:dyDescent="0.25">
      <c r="A24" s="2"/>
      <c r="B24" s="24"/>
      <c r="C24" s="24"/>
      <c r="D24" s="24"/>
      <c r="E24" s="24"/>
      <c r="F24" s="24"/>
      <c r="G24" s="5"/>
      <c r="H24" s="5"/>
      <c r="I24" s="54"/>
    </row>
    <row r="25" spans="1:9" ht="18" x14ac:dyDescent="0.25">
      <c r="A25" s="2"/>
      <c r="B25" s="24"/>
      <c r="C25" s="24"/>
      <c r="D25" s="24"/>
      <c r="E25" s="24"/>
      <c r="F25" s="24"/>
      <c r="G25" s="5"/>
      <c r="H25" s="5"/>
      <c r="I25" s="54"/>
    </row>
    <row r="26" spans="1:9" ht="18" x14ac:dyDescent="0.25">
      <c r="A26" s="2"/>
      <c r="B26" s="24"/>
      <c r="C26" s="24"/>
      <c r="D26" s="24"/>
      <c r="E26" s="24"/>
      <c r="F26" s="24"/>
      <c r="G26" s="5"/>
      <c r="H26" s="5"/>
      <c r="I26" s="54"/>
    </row>
    <row r="27" spans="1:9" ht="18" x14ac:dyDescent="0.25">
      <c r="A27" s="56" t="s">
        <v>104</v>
      </c>
      <c r="B27" s="57" t="s">
        <v>80</v>
      </c>
      <c r="C27" s="57" t="s">
        <v>81</v>
      </c>
      <c r="D27" s="57" t="s">
        <v>58</v>
      </c>
      <c r="E27" s="57" t="s">
        <v>89</v>
      </c>
      <c r="F27" s="57"/>
      <c r="G27" s="57"/>
      <c r="H27" s="54"/>
      <c r="I27" s="54"/>
    </row>
    <row r="28" spans="1:9" ht="18" x14ac:dyDescent="0.25">
      <c r="A28" s="2"/>
      <c r="B28" s="24"/>
      <c r="C28" s="24"/>
      <c r="D28" s="5"/>
      <c r="E28" s="5"/>
      <c r="F28" s="54"/>
      <c r="G28" s="54"/>
      <c r="H28" s="54"/>
      <c r="I28" s="54"/>
    </row>
    <row r="29" spans="1:9" ht="18" x14ac:dyDescent="0.25">
      <c r="A29" s="2"/>
      <c r="B29" s="24"/>
      <c r="C29" s="24"/>
      <c r="D29" s="5"/>
      <c r="E29" s="5"/>
      <c r="F29" s="54"/>
      <c r="G29" s="54"/>
      <c r="H29" s="54"/>
      <c r="I29" s="54"/>
    </row>
    <row r="30" spans="1:9" ht="18" x14ac:dyDescent="0.25">
      <c r="A30" s="56" t="s">
        <v>105</v>
      </c>
      <c r="B30" s="57" t="s">
        <v>80</v>
      </c>
      <c r="C30" s="57" t="s">
        <v>81</v>
      </c>
      <c r="D30" s="57" t="s">
        <v>58</v>
      </c>
      <c r="E30" s="57" t="s">
        <v>89</v>
      </c>
      <c r="F30" s="57"/>
      <c r="G30" s="57"/>
      <c r="H30" s="54"/>
      <c r="I30" s="54"/>
    </row>
    <row r="31" spans="1:9" ht="18" x14ac:dyDescent="0.25">
      <c r="A31" s="2" t="s">
        <v>654</v>
      </c>
      <c r="B31" s="24" t="str">
        <f>PCV!L26</f>
        <v>:43.70</v>
      </c>
      <c r="C31" s="24" t="str">
        <f>PCV!M26</f>
        <v>:49.91</v>
      </c>
      <c r="D31" s="25">
        <f>PCV!N26</f>
        <v>1.0834490740740741E-3</v>
      </c>
      <c r="E31" s="25">
        <f>PCV!O26</f>
        <v>1.0846064814814815E-3</v>
      </c>
      <c r="F31" s="57"/>
      <c r="G31" s="57"/>
      <c r="H31" s="54"/>
      <c r="I31" s="54"/>
    </row>
    <row r="32" spans="1:9" ht="18" x14ac:dyDescent="0.25">
      <c r="A32" s="2" t="s">
        <v>864</v>
      </c>
      <c r="B32" s="24" t="str">
        <f>KI!L24</f>
        <v>:42.20</v>
      </c>
      <c r="C32" s="24" t="str">
        <f>KI!M24</f>
        <v>:46.51</v>
      </c>
      <c r="D32" s="25">
        <f>KI!N24</f>
        <v>1.0267361111111111E-3</v>
      </c>
      <c r="E32" s="25">
        <f>KI!O24</f>
        <v>1.0311342592592592E-3</v>
      </c>
      <c r="F32" s="57"/>
      <c r="G32" s="57"/>
      <c r="H32" s="54"/>
      <c r="I32" s="54"/>
    </row>
    <row r="33" spans="1:11" ht="18" x14ac:dyDescent="0.25">
      <c r="A33" s="2" t="s">
        <v>1050</v>
      </c>
      <c r="B33" s="24" t="str">
        <f>GCS!L26</f>
        <v>:45.09</v>
      </c>
      <c r="C33" s="24" t="str">
        <f>GCS!M26</f>
        <v>:49.87</v>
      </c>
      <c r="D33" s="25">
        <f>GCS!N26</f>
        <v>1.0990740740740741E-3</v>
      </c>
      <c r="E33" s="25">
        <f>GCS!O26</f>
        <v>1.0995370370370371E-3</v>
      </c>
      <c r="F33" s="57"/>
      <c r="G33" s="57"/>
      <c r="H33" s="54"/>
      <c r="I33" s="54"/>
    </row>
    <row r="34" spans="1:11" ht="18" x14ac:dyDescent="0.25">
      <c r="A34" s="2" t="s">
        <v>1157</v>
      </c>
      <c r="B34" s="24" t="str">
        <f>SPAJ!L25</f>
        <v>:43.75</v>
      </c>
      <c r="C34" s="24" t="str">
        <f>SPAJ!M25</f>
        <v>:48.96</v>
      </c>
      <c r="D34" s="25">
        <f>SPAJ!N25</f>
        <v>1.0730324074074075E-3</v>
      </c>
      <c r="E34" s="25">
        <f>SPAJ!O25</f>
        <v>1.080324074074074E-3</v>
      </c>
      <c r="F34" s="57"/>
      <c r="G34" s="57"/>
      <c r="H34" s="54"/>
      <c r="I34" s="54"/>
    </row>
    <row r="35" spans="1:11" ht="18" x14ac:dyDescent="0.25">
      <c r="A35" s="2"/>
      <c r="B35" s="24"/>
      <c r="C35" s="24"/>
      <c r="D35" s="5"/>
      <c r="E35" s="5"/>
      <c r="F35" s="57"/>
      <c r="G35" s="57"/>
      <c r="H35" s="54"/>
      <c r="I35" s="54"/>
    </row>
    <row r="36" spans="1:11" ht="18.75" thickBot="1" x14ac:dyDescent="0.3">
      <c r="A36" s="2"/>
      <c r="B36" s="24"/>
      <c r="C36" s="24"/>
      <c r="D36" s="5"/>
      <c r="E36" s="5"/>
      <c r="F36" s="57"/>
      <c r="G36" s="57"/>
      <c r="H36" s="54"/>
      <c r="I36" s="54"/>
    </row>
    <row r="37" spans="1:11" ht="18.75" thickBot="1" x14ac:dyDescent="0.3">
      <c r="A37" s="154" t="s">
        <v>1393</v>
      </c>
      <c r="B37" s="215"/>
      <c r="C37" s="215"/>
      <c r="D37" s="215"/>
      <c r="E37" s="215"/>
      <c r="F37" s="215"/>
      <c r="G37" s="215"/>
      <c r="H37" s="216"/>
      <c r="I37" s="216"/>
      <c r="J37" s="74"/>
      <c r="K37" s="75"/>
    </row>
    <row r="38" spans="1:11" ht="18" x14ac:dyDescent="0.25">
      <c r="A38" s="227" t="s">
        <v>0</v>
      </c>
      <c r="B38" s="86" t="s">
        <v>2</v>
      </c>
      <c r="C38" s="86" t="s">
        <v>1</v>
      </c>
      <c r="D38" s="86" t="s">
        <v>3</v>
      </c>
      <c r="E38" s="87" t="s">
        <v>9</v>
      </c>
      <c r="F38" s="87" t="s">
        <v>4</v>
      </c>
      <c r="G38" s="87" t="s">
        <v>5</v>
      </c>
      <c r="H38" s="87" t="s">
        <v>10</v>
      </c>
      <c r="I38" s="87" t="s">
        <v>6</v>
      </c>
      <c r="J38" s="87" t="s">
        <v>7</v>
      </c>
      <c r="K38" s="88" t="s">
        <v>8</v>
      </c>
    </row>
    <row r="39" spans="1:11" ht="18" x14ac:dyDescent="0.25">
      <c r="A39" s="163" t="s">
        <v>110</v>
      </c>
      <c r="B39" s="167" t="s">
        <v>14</v>
      </c>
      <c r="C39" s="167" t="s">
        <v>138</v>
      </c>
      <c r="D39" s="167" t="s">
        <v>139</v>
      </c>
      <c r="E39" s="169" t="s">
        <v>1407</v>
      </c>
      <c r="F39" s="169" t="s">
        <v>140</v>
      </c>
      <c r="G39" s="167" t="s">
        <v>141</v>
      </c>
      <c r="H39" s="167" t="s">
        <v>14</v>
      </c>
      <c r="I39" s="167" t="s">
        <v>14</v>
      </c>
      <c r="J39" s="167" t="s">
        <v>142</v>
      </c>
      <c r="K39" s="168" t="s">
        <v>143</v>
      </c>
    </row>
    <row r="40" spans="1:11" ht="18" x14ac:dyDescent="0.25">
      <c r="A40" s="163" t="s">
        <v>112</v>
      </c>
      <c r="B40" s="58" t="s">
        <v>69</v>
      </c>
      <c r="C40" s="58" t="s">
        <v>37</v>
      </c>
      <c r="D40" s="58" t="s">
        <v>29</v>
      </c>
      <c r="E40" s="58" t="s">
        <v>1405</v>
      </c>
      <c r="F40" s="58" t="s">
        <v>68</v>
      </c>
      <c r="G40" s="58" t="s">
        <v>39</v>
      </c>
      <c r="H40" s="58" t="s">
        <v>1406</v>
      </c>
      <c r="I40" s="58" t="s">
        <v>22</v>
      </c>
      <c r="J40" s="58" t="s">
        <v>19</v>
      </c>
      <c r="K40" s="59" t="s">
        <v>16</v>
      </c>
    </row>
    <row r="41" spans="1:11" ht="18.75" thickBot="1" x14ac:dyDescent="0.3">
      <c r="A41" s="164" t="s">
        <v>114</v>
      </c>
      <c r="B41" s="165" t="str">
        <f>BT!C11</f>
        <v>2:57.07 VTP</v>
      </c>
      <c r="C41" s="165" t="str">
        <f>BT!D11</f>
        <v>2:58.57 GCS</v>
      </c>
      <c r="D41" s="165" t="str">
        <f>BT!E11</f>
        <v>:32.17 SPAJ</v>
      </c>
      <c r="E41" s="165" t="str">
        <f>BT!F11</f>
        <v>:31.22 SSI</v>
      </c>
      <c r="F41" s="165" t="str">
        <f>BT!G11</f>
        <v>1:21.09 SSI</v>
      </c>
      <c r="G41" s="165" t="str">
        <f>BT!H11</f>
        <v>1:13.30 KI</v>
      </c>
      <c r="H41" s="165" t="str">
        <f>BT!I11</f>
        <v>1:18.60 DAF</v>
      </c>
      <c r="I41" s="165" t="str">
        <f>BT!J11</f>
        <v>8:41.52 TT</v>
      </c>
      <c r="J41" s="165" t="str">
        <f>BT!K11</f>
        <v>1:52.32 TT</v>
      </c>
      <c r="K41" s="166" t="str">
        <f>BT!L11</f>
        <v>1:28.71 KI</v>
      </c>
    </row>
    <row r="42" spans="1:11" ht="18.75" thickBot="1" x14ac:dyDescent="0.3">
      <c r="A42" s="232"/>
      <c r="B42" s="233"/>
      <c r="C42" s="233"/>
      <c r="D42" s="233"/>
      <c r="E42" s="235"/>
      <c r="F42" s="235"/>
      <c r="G42" s="233"/>
      <c r="H42" s="233"/>
      <c r="I42" s="233"/>
      <c r="J42" s="233"/>
      <c r="K42" s="233"/>
    </row>
    <row r="43" spans="1:11" ht="18.75" thickBot="1" x14ac:dyDescent="0.3">
      <c r="A43" s="236">
        <v>2016</v>
      </c>
      <c r="B43" s="228"/>
      <c r="C43" s="228"/>
      <c r="D43" s="228"/>
      <c r="E43" s="237"/>
      <c r="F43" s="237"/>
      <c r="G43" s="228"/>
      <c r="H43" s="228"/>
      <c r="I43" s="228"/>
      <c r="J43" s="228"/>
      <c r="K43" s="238"/>
    </row>
    <row r="44" spans="1:11" ht="18" x14ac:dyDescent="0.25">
      <c r="A44" s="229" t="s">
        <v>106</v>
      </c>
      <c r="B44" s="223" t="s">
        <v>310</v>
      </c>
      <c r="C44" s="223" t="s">
        <v>316</v>
      </c>
      <c r="D44" s="223" t="s">
        <v>193</v>
      </c>
      <c r="E44" s="223" t="s">
        <v>14</v>
      </c>
      <c r="F44" s="223" t="s">
        <v>224</v>
      </c>
      <c r="G44" s="223" t="s">
        <v>320</v>
      </c>
      <c r="H44" s="223" t="s">
        <v>14</v>
      </c>
      <c r="I44" s="223" t="s">
        <v>280</v>
      </c>
      <c r="J44" s="223" t="s">
        <v>202</v>
      </c>
      <c r="K44" s="224" t="s">
        <v>273</v>
      </c>
    </row>
    <row r="45" spans="1:11" ht="18.75" thickBot="1" x14ac:dyDescent="0.3">
      <c r="A45" s="164" t="s">
        <v>107</v>
      </c>
      <c r="B45" s="165" t="str">
        <f>BT!C11</f>
        <v>2:57.07 VTP</v>
      </c>
      <c r="C45" s="165" t="str">
        <f>BT!D11</f>
        <v>2:58.57 GCS</v>
      </c>
      <c r="D45" s="165" t="str">
        <f>BT!E11</f>
        <v>:32.17 SPAJ</v>
      </c>
      <c r="E45" s="165" t="str">
        <f>BT!F11</f>
        <v>:31.22 SSI</v>
      </c>
      <c r="F45" s="165" t="str">
        <f>BT!G11</f>
        <v>1:21.09 SSI</v>
      </c>
      <c r="G45" s="165" t="str">
        <f>BT!H11</f>
        <v>1:13.30 KI</v>
      </c>
      <c r="H45" s="165" t="str">
        <f>BT!I11</f>
        <v>1:18.60 DAF</v>
      </c>
      <c r="I45" s="165" t="str">
        <f>BT!J11</f>
        <v>8:41.52 TT</v>
      </c>
      <c r="J45" s="165" t="str">
        <f>BT!K11</f>
        <v>1:52.32 TT</v>
      </c>
      <c r="K45" s="166" t="str">
        <f>BT!L11</f>
        <v>1:28.71 KI</v>
      </c>
    </row>
  </sheetData>
  <phoneticPr fontId="1" type="noConversion"/>
  <pageMargins left="0.7" right="0.7" top="0.75" bottom="0.75" header="0.5" footer="0.5"/>
  <pageSetup scale="52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58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7109375" customWidth="1"/>
  </cols>
  <sheetData>
    <row r="1" spans="1:9" ht="30" x14ac:dyDescent="0.4">
      <c r="A1" s="53" t="s">
        <v>116</v>
      </c>
      <c r="B1" s="203" t="s">
        <v>109</v>
      </c>
      <c r="C1" s="54"/>
      <c r="D1" s="54"/>
      <c r="E1" s="54"/>
      <c r="F1" s="54"/>
      <c r="G1" s="54"/>
      <c r="H1" s="54"/>
      <c r="I1" s="54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4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 t="s">
        <v>1050</v>
      </c>
      <c r="B4" s="24" t="str">
        <f>GCS!B8</f>
        <v>:26.68</v>
      </c>
      <c r="C4" s="24" t="str">
        <f>GCS!C8</f>
        <v>:33.38</v>
      </c>
      <c r="D4" s="24" t="str">
        <f>GCS!D8</f>
        <v>:31.58</v>
      </c>
      <c r="E4" s="24" t="str">
        <f>GCS!E8</f>
        <v>:32.53</v>
      </c>
      <c r="F4" s="25">
        <f>GCS!F8</f>
        <v>1.4371527777777779E-3</v>
      </c>
      <c r="G4" s="25">
        <f>GCS!G8</f>
        <v>1.4435185185185187E-3</v>
      </c>
      <c r="H4" s="54"/>
      <c r="I4" s="54"/>
    </row>
    <row r="5" spans="1:9" ht="18" x14ac:dyDescent="0.25">
      <c r="A5" s="2"/>
      <c r="B5" s="24"/>
      <c r="C5" s="24"/>
      <c r="D5" s="24"/>
      <c r="E5" s="24"/>
      <c r="F5" s="24"/>
      <c r="G5" s="54"/>
      <c r="H5" s="54"/>
      <c r="I5" s="54"/>
    </row>
    <row r="6" spans="1:9" ht="18" x14ac:dyDescent="0.25">
      <c r="A6" s="56" t="s">
        <v>1</v>
      </c>
      <c r="B6" s="57" t="s">
        <v>44</v>
      </c>
      <c r="C6" s="57" t="s">
        <v>42</v>
      </c>
      <c r="D6" s="57" t="s">
        <v>43</v>
      </c>
      <c r="E6" s="57" t="s">
        <v>45</v>
      </c>
      <c r="F6" s="57" t="s">
        <v>58</v>
      </c>
      <c r="G6" s="57" t="s">
        <v>89</v>
      </c>
      <c r="H6" s="54"/>
      <c r="I6" s="54"/>
    </row>
    <row r="7" spans="1:9" ht="18" x14ac:dyDescent="0.25">
      <c r="A7" s="2"/>
      <c r="B7" s="24"/>
      <c r="C7" s="24"/>
      <c r="D7" s="24"/>
      <c r="E7" s="24"/>
      <c r="F7" s="5"/>
      <c r="G7" s="25"/>
      <c r="H7" s="54"/>
      <c r="I7" s="54"/>
    </row>
    <row r="8" spans="1:9" ht="18" x14ac:dyDescent="0.25">
      <c r="A8" s="2"/>
      <c r="B8" s="24"/>
      <c r="C8" s="24"/>
      <c r="D8" s="24"/>
      <c r="E8" s="24"/>
      <c r="F8" s="5"/>
      <c r="G8" s="54"/>
      <c r="H8" s="54"/>
      <c r="I8" s="54"/>
    </row>
    <row r="9" spans="1:9" ht="18" x14ac:dyDescent="0.25">
      <c r="A9" s="56" t="s">
        <v>100</v>
      </c>
      <c r="B9" s="57" t="s">
        <v>58</v>
      </c>
      <c r="C9" s="57" t="s">
        <v>89</v>
      </c>
      <c r="D9" s="57"/>
      <c r="E9" s="57"/>
      <c r="F9" s="57"/>
      <c r="G9" s="57"/>
      <c r="H9" s="54"/>
      <c r="I9" s="54"/>
    </row>
    <row r="10" spans="1:9" ht="18" x14ac:dyDescent="0.25">
      <c r="A10" s="2" t="s">
        <v>366</v>
      </c>
      <c r="B10" s="5" t="str">
        <f>GIL!F20</f>
        <v>:23.99</v>
      </c>
      <c r="C10" s="5" t="str">
        <f>GIL!G20</f>
        <v>NT</v>
      </c>
      <c r="D10" s="54"/>
      <c r="E10" s="54"/>
      <c r="F10" s="54"/>
      <c r="G10" s="54"/>
      <c r="H10" s="54"/>
      <c r="I10" s="54"/>
    </row>
    <row r="11" spans="1:9" ht="18" x14ac:dyDescent="0.25">
      <c r="A11" s="2" t="s">
        <v>418</v>
      </c>
      <c r="B11" s="5" t="str">
        <f>VTP!F19</f>
        <v>:23.28</v>
      </c>
      <c r="C11" s="5" t="str">
        <f>VTP!G19</f>
        <v>:23.38</v>
      </c>
      <c r="D11" s="54"/>
      <c r="E11" s="54"/>
      <c r="F11" s="54"/>
      <c r="G11" s="54"/>
      <c r="H11" s="54"/>
      <c r="I11" s="54"/>
    </row>
    <row r="12" spans="1:9" ht="18" x14ac:dyDescent="0.25">
      <c r="A12" s="2" t="s">
        <v>657</v>
      </c>
      <c r="B12" s="5" t="str">
        <f>WI!F20</f>
        <v>:23.04</v>
      </c>
      <c r="C12" s="5" t="str">
        <f>WI!G20</f>
        <v>:23.44</v>
      </c>
      <c r="D12" s="54"/>
      <c r="E12" s="54"/>
      <c r="F12" s="54"/>
      <c r="G12" s="54"/>
      <c r="H12" s="54"/>
      <c r="I12" s="54"/>
    </row>
    <row r="13" spans="1:9" ht="18" x14ac:dyDescent="0.25">
      <c r="A13" s="2" t="s">
        <v>783</v>
      </c>
      <c r="B13" s="5" t="str">
        <f>DAF!F17</f>
        <v>:24.65</v>
      </c>
      <c r="C13" s="5" t="str">
        <f>DAF!G17</f>
        <v>NT</v>
      </c>
      <c r="D13" s="54"/>
      <c r="E13" s="54"/>
      <c r="F13" s="54"/>
      <c r="G13" s="54"/>
      <c r="H13" s="54"/>
      <c r="I13" s="54"/>
    </row>
    <row r="14" spans="1:9" ht="18" x14ac:dyDescent="0.25">
      <c r="A14" s="2" t="s">
        <v>864</v>
      </c>
      <c r="B14" s="5" t="str">
        <f>KI!F24</f>
        <v>:23.21</v>
      </c>
      <c r="C14" s="5" t="str">
        <f>KI!G24</f>
        <v>:23.51</v>
      </c>
      <c r="D14" s="54"/>
      <c r="E14" s="54"/>
      <c r="F14" s="54"/>
      <c r="G14" s="54"/>
      <c r="H14" s="54"/>
      <c r="I14" s="54"/>
    </row>
    <row r="15" spans="1:9" ht="18" x14ac:dyDescent="0.25">
      <c r="A15" s="2" t="s">
        <v>941</v>
      </c>
      <c r="B15" s="5" t="str">
        <f>HIG!F20</f>
        <v>:23.70</v>
      </c>
      <c r="C15" s="5" t="str">
        <f>HIG!G20</f>
        <v>:23.69</v>
      </c>
      <c r="D15" s="54"/>
      <c r="E15" s="54"/>
      <c r="F15" s="54"/>
      <c r="G15" s="54"/>
      <c r="H15" s="54"/>
      <c r="I15" s="54"/>
    </row>
    <row r="16" spans="1:9" ht="18" x14ac:dyDescent="0.25">
      <c r="A16" s="2" t="s">
        <v>1157</v>
      </c>
      <c r="B16" s="5" t="str">
        <f>SPAJ!F20</f>
        <v>:23.74</v>
      </c>
      <c r="C16" s="5" t="str">
        <f>SPAJ!G20</f>
        <v>:23.75</v>
      </c>
      <c r="D16" s="54"/>
      <c r="E16" s="54"/>
      <c r="F16" s="54"/>
      <c r="G16" s="54"/>
      <c r="H16" s="54"/>
      <c r="I16" s="54"/>
    </row>
    <row r="17" spans="1:9" ht="18" x14ac:dyDescent="0.25">
      <c r="A17" s="102" t="s">
        <v>1379</v>
      </c>
      <c r="B17" s="5" t="str">
        <f>SAN!F23</f>
        <v>:23.14</v>
      </c>
      <c r="C17" s="5" t="str">
        <f>SAN!G23</f>
        <v>:23.33</v>
      </c>
      <c r="D17" s="54"/>
      <c r="E17" s="54"/>
      <c r="F17" s="54"/>
      <c r="G17" s="54"/>
      <c r="H17" s="54"/>
      <c r="I17" s="54"/>
    </row>
    <row r="18" spans="1:9" ht="18" x14ac:dyDescent="0.25">
      <c r="A18" s="2" t="s">
        <v>1381</v>
      </c>
      <c r="B18" s="5" t="str">
        <f>AZ!F20</f>
        <v>:22.67</v>
      </c>
      <c r="C18" s="5" t="str">
        <f>AZ!G20</f>
        <v>:22.67</v>
      </c>
      <c r="D18" s="54"/>
      <c r="E18" s="54"/>
      <c r="F18" s="54"/>
      <c r="G18" s="54"/>
      <c r="H18" s="54"/>
      <c r="I18" s="54"/>
    </row>
    <row r="19" spans="1:9" ht="18" x14ac:dyDescent="0.25">
      <c r="A19" s="2" t="s">
        <v>1381</v>
      </c>
      <c r="B19" s="5" t="str">
        <f>AZ!F21</f>
        <v>:22.26</v>
      </c>
      <c r="C19" s="5" t="str">
        <f>AZ!G21</f>
        <v>:22.26</v>
      </c>
      <c r="D19" s="54"/>
      <c r="E19" s="54"/>
      <c r="F19" s="54"/>
      <c r="G19" s="54"/>
      <c r="H19" s="54"/>
      <c r="I19" s="54"/>
    </row>
    <row r="20" spans="1:9" ht="18" x14ac:dyDescent="0.25">
      <c r="A20" s="2"/>
      <c r="B20" s="5"/>
      <c r="C20" s="5"/>
      <c r="D20" s="54"/>
      <c r="E20" s="54"/>
      <c r="F20" s="54"/>
      <c r="G20" s="54"/>
      <c r="H20" s="54"/>
      <c r="I20" s="54"/>
    </row>
    <row r="21" spans="1:9" ht="18" x14ac:dyDescent="0.25">
      <c r="A21" s="56" t="s">
        <v>101</v>
      </c>
      <c r="B21" s="57" t="s">
        <v>80</v>
      </c>
      <c r="C21" s="57" t="s">
        <v>81</v>
      </c>
      <c r="D21" s="57" t="s">
        <v>58</v>
      </c>
      <c r="E21" s="57" t="s">
        <v>89</v>
      </c>
      <c r="F21" s="57"/>
      <c r="G21" s="57"/>
      <c r="H21" s="54"/>
      <c r="I21" s="54"/>
    </row>
    <row r="22" spans="1:9" ht="18" x14ac:dyDescent="0.25">
      <c r="A22" s="2" t="s">
        <v>366</v>
      </c>
      <c r="B22" s="24" t="str">
        <f>GIL!D26</f>
        <v>:29.64</v>
      </c>
      <c r="C22" s="24" t="str">
        <f>GIL!E26</f>
        <v>:38.48</v>
      </c>
      <c r="D22" s="25">
        <f>GIL!F26</f>
        <v>7.8842592592592593E-4</v>
      </c>
      <c r="E22" s="25" t="str">
        <f>GIL!G26</f>
        <v>NT</v>
      </c>
      <c r="F22" s="54"/>
      <c r="G22" s="54"/>
      <c r="H22" s="54"/>
      <c r="I22" s="54"/>
    </row>
    <row r="23" spans="1:9" ht="18" x14ac:dyDescent="0.25">
      <c r="A23" s="2" t="s">
        <v>418</v>
      </c>
      <c r="B23" s="24" t="str">
        <f>VTP!D26</f>
        <v>:28.88</v>
      </c>
      <c r="C23" s="24" t="str">
        <f>VTP!E26</f>
        <v>:37.84</v>
      </c>
      <c r="D23" s="25">
        <f>VTP!F26</f>
        <v>7.7222222222222232E-4</v>
      </c>
      <c r="E23" s="25">
        <f>VTP!G26</f>
        <v>7.7754629629629625E-4</v>
      </c>
      <c r="F23" s="54"/>
      <c r="G23" s="54"/>
      <c r="H23" s="54"/>
      <c r="I23" s="54"/>
    </row>
    <row r="24" spans="1:9" ht="18" x14ac:dyDescent="0.25">
      <c r="A24" s="2" t="s">
        <v>654</v>
      </c>
      <c r="B24" s="24" t="str">
        <f>PCV!D26</f>
        <v>:30.11</v>
      </c>
      <c r="C24" s="24" t="str">
        <f>PCV!E26</f>
        <v>:37.44</v>
      </c>
      <c r="D24" s="25">
        <f>PCV!F26</f>
        <v>7.7951388888888894E-4</v>
      </c>
      <c r="E24" s="25">
        <f>PCV!G26</f>
        <v>7.8275462962962966E-4</v>
      </c>
      <c r="F24" s="54"/>
      <c r="G24" s="54"/>
      <c r="H24" s="54"/>
      <c r="I24" s="54"/>
    </row>
    <row r="25" spans="1:9" ht="18" x14ac:dyDescent="0.25">
      <c r="A25" s="2"/>
      <c r="B25" s="24"/>
      <c r="C25" s="24"/>
      <c r="D25" s="5"/>
      <c r="E25" s="5"/>
      <c r="F25" s="54"/>
      <c r="G25" s="54"/>
      <c r="H25" s="54"/>
      <c r="I25" s="54"/>
    </row>
    <row r="26" spans="1:9" ht="18" x14ac:dyDescent="0.25">
      <c r="A26" s="56" t="s">
        <v>102</v>
      </c>
      <c r="B26" s="57" t="s">
        <v>80</v>
      </c>
      <c r="C26" s="57" t="s">
        <v>81</v>
      </c>
      <c r="D26" s="57" t="s">
        <v>58</v>
      </c>
      <c r="E26" s="57" t="s">
        <v>89</v>
      </c>
      <c r="F26" s="57"/>
      <c r="G26" s="57"/>
      <c r="H26" s="54"/>
      <c r="I26" s="54"/>
    </row>
    <row r="27" spans="1:9" ht="18" x14ac:dyDescent="0.25">
      <c r="A27" s="2" t="s">
        <v>657</v>
      </c>
      <c r="B27" s="24" t="str">
        <f>WI!D32</f>
        <v>:24.58</v>
      </c>
      <c r="C27" s="24" t="str">
        <f>WI!E32</f>
        <v>:28.65</v>
      </c>
      <c r="D27" s="25" t="str">
        <f>WI!F32</f>
        <v>:53.23</v>
      </c>
      <c r="E27" s="25" t="str">
        <f>WI!G32</f>
        <v>:53.22</v>
      </c>
      <c r="F27" s="54"/>
      <c r="G27" s="54"/>
      <c r="H27" s="54"/>
      <c r="I27" s="54"/>
    </row>
    <row r="28" spans="1:9" ht="18" x14ac:dyDescent="0.25">
      <c r="A28" s="2" t="s">
        <v>864</v>
      </c>
      <c r="B28" s="24" t="str">
        <f>KI!D36</f>
        <v>:24.07</v>
      </c>
      <c r="C28" s="24" t="str">
        <f>KI!E36</f>
        <v>:29.74</v>
      </c>
      <c r="D28" s="25" t="str">
        <f>KI!F36</f>
        <v>:53.81</v>
      </c>
      <c r="E28" s="25" t="str">
        <f>KI!G36</f>
        <v>:54.21</v>
      </c>
      <c r="F28" s="54"/>
      <c r="G28" s="54"/>
      <c r="H28" s="54"/>
      <c r="I28" s="54"/>
    </row>
    <row r="29" spans="1:9" ht="18" x14ac:dyDescent="0.25">
      <c r="A29" s="2" t="s">
        <v>941</v>
      </c>
      <c r="B29" s="24" t="str">
        <f>HIG!D32</f>
        <v>:25.11</v>
      </c>
      <c r="C29" s="24" t="str">
        <f>HIG!E32</f>
        <v>:29.33</v>
      </c>
      <c r="D29" s="25" t="str">
        <f>HIG!F32</f>
        <v>:54.44</v>
      </c>
      <c r="E29" s="25" t="str">
        <f>HIG!G32</f>
        <v>:54.47</v>
      </c>
      <c r="F29" s="54"/>
      <c r="G29" s="54"/>
      <c r="H29" s="54"/>
      <c r="I29" s="54"/>
    </row>
    <row r="30" spans="1:9" ht="18" x14ac:dyDescent="0.25">
      <c r="A30" s="2" t="s">
        <v>1230</v>
      </c>
      <c r="B30" s="24" t="str">
        <f>SSI!D36</f>
        <v>:23.86</v>
      </c>
      <c r="C30" s="24" t="str">
        <f>SSI!E36</f>
        <v>:29.07</v>
      </c>
      <c r="D30" s="25" t="str">
        <f>SSI!F36</f>
        <v>:52.93</v>
      </c>
      <c r="E30" s="25" t="str">
        <f>SSI!G36</f>
        <v>:53.13</v>
      </c>
      <c r="F30" s="54"/>
      <c r="G30" s="54"/>
      <c r="H30" s="54"/>
      <c r="I30" s="54"/>
    </row>
    <row r="31" spans="1:9" ht="18" x14ac:dyDescent="0.25">
      <c r="A31" s="102" t="s">
        <v>1379</v>
      </c>
      <c r="B31" s="24" t="str">
        <f>SAN!D35</f>
        <v>:23.93</v>
      </c>
      <c r="C31" s="24" t="str">
        <f>SAN!E35</f>
        <v>:28.16</v>
      </c>
      <c r="D31" s="25" t="str">
        <f>SAN!F35</f>
        <v>:52.09</v>
      </c>
      <c r="E31" s="25" t="str">
        <f>SAN!G35</f>
        <v>:52.15</v>
      </c>
      <c r="F31" s="54"/>
      <c r="G31" s="54"/>
      <c r="H31" s="54"/>
      <c r="I31" s="54"/>
    </row>
    <row r="32" spans="1:9" ht="18" x14ac:dyDescent="0.25">
      <c r="A32" s="2"/>
      <c r="B32" s="24"/>
      <c r="C32" s="24"/>
      <c r="D32" s="5"/>
      <c r="E32" s="5"/>
      <c r="F32" s="54"/>
      <c r="G32" s="54"/>
      <c r="H32" s="54"/>
      <c r="I32" s="54"/>
    </row>
    <row r="33" spans="1:9" ht="18" x14ac:dyDescent="0.25">
      <c r="A33" s="56" t="s">
        <v>103</v>
      </c>
      <c r="B33" s="57" t="s">
        <v>74</v>
      </c>
      <c r="C33" s="57" t="s">
        <v>75</v>
      </c>
      <c r="D33" s="57" t="s">
        <v>76</v>
      </c>
      <c r="E33" s="57" t="s">
        <v>77</v>
      </c>
      <c r="F33" s="57" t="s">
        <v>78</v>
      </c>
      <c r="G33" s="57" t="s">
        <v>58</v>
      </c>
      <c r="H33" s="57" t="s">
        <v>89</v>
      </c>
      <c r="I33" s="54"/>
    </row>
    <row r="34" spans="1:9" ht="18" x14ac:dyDescent="0.25">
      <c r="A34" s="2"/>
      <c r="B34" s="24"/>
      <c r="C34" s="24"/>
      <c r="D34" s="24"/>
      <c r="E34" s="24"/>
      <c r="F34" s="24"/>
      <c r="G34" s="5"/>
      <c r="H34" s="5"/>
      <c r="I34" s="54"/>
    </row>
    <row r="35" spans="1:9" ht="18" x14ac:dyDescent="0.25">
      <c r="A35" s="2"/>
      <c r="B35" s="24"/>
      <c r="C35" s="24"/>
      <c r="D35" s="24"/>
      <c r="E35" s="24"/>
      <c r="F35" s="24"/>
      <c r="G35" s="5"/>
      <c r="H35" s="5"/>
      <c r="I35" s="54"/>
    </row>
    <row r="36" spans="1:9" ht="18" x14ac:dyDescent="0.25">
      <c r="A36" s="2"/>
      <c r="B36" s="24"/>
      <c r="C36" s="24"/>
      <c r="D36" s="24"/>
      <c r="E36" s="24"/>
      <c r="F36" s="24"/>
      <c r="G36" s="5"/>
      <c r="H36" s="54"/>
      <c r="I36" s="54"/>
    </row>
    <row r="37" spans="1:9" ht="18" x14ac:dyDescent="0.25">
      <c r="A37" s="56" t="s">
        <v>104</v>
      </c>
      <c r="B37" s="57" t="s">
        <v>80</v>
      </c>
      <c r="C37" s="57" t="s">
        <v>81</v>
      </c>
      <c r="D37" s="57" t="s">
        <v>58</v>
      </c>
      <c r="E37" s="57" t="s">
        <v>89</v>
      </c>
      <c r="F37" s="57"/>
      <c r="G37" s="57"/>
      <c r="H37" s="54"/>
      <c r="I37" s="54"/>
    </row>
    <row r="38" spans="1:9" ht="18" x14ac:dyDescent="0.25">
      <c r="A38" s="2" t="s">
        <v>654</v>
      </c>
      <c r="B38" s="24" t="str">
        <f>PCV!L18</f>
        <v>:31.68</v>
      </c>
      <c r="C38" s="24" t="str">
        <f>PCV!M18</f>
        <v>:34.25</v>
      </c>
      <c r="D38" s="25">
        <f>PCV!N18</f>
        <v>7.6307870370370375E-4</v>
      </c>
      <c r="E38" s="25">
        <f>PCV!O18</f>
        <v>7.6585648148148151E-4</v>
      </c>
      <c r="F38" s="54"/>
      <c r="G38" s="54"/>
      <c r="H38" s="54"/>
      <c r="I38" s="54"/>
    </row>
    <row r="39" spans="1:9" ht="18" x14ac:dyDescent="0.25">
      <c r="A39" s="2" t="s">
        <v>783</v>
      </c>
      <c r="B39" s="24" t="str">
        <f>DAF!L18</f>
        <v>:33.99</v>
      </c>
      <c r="C39" s="24" t="str">
        <f>DAF!M18</f>
        <v>:35.71</v>
      </c>
      <c r="D39" s="25">
        <f>DAF!N18</f>
        <v>8.0671296296296296E-4</v>
      </c>
      <c r="E39" s="25">
        <f>DAF!O18</f>
        <v>8.097222222222222E-4</v>
      </c>
      <c r="F39" s="54"/>
      <c r="G39" s="54"/>
      <c r="H39" s="54"/>
      <c r="I39" s="54"/>
    </row>
    <row r="40" spans="1:9" ht="18" x14ac:dyDescent="0.25">
      <c r="A40" s="2" t="s">
        <v>1050</v>
      </c>
      <c r="B40" s="24" t="str">
        <f>GCS!L18</f>
        <v>:33.03</v>
      </c>
      <c r="C40" s="24" t="str">
        <f>GCS!M18</f>
        <v>:36.00</v>
      </c>
      <c r="D40" s="25">
        <f>GCS!N18</f>
        <v>7.9895833333333338E-4</v>
      </c>
      <c r="E40" s="25">
        <f>GCS!O18</f>
        <v>7.9895833333333338E-4</v>
      </c>
      <c r="F40" s="54"/>
      <c r="G40" s="54"/>
      <c r="H40" s="54"/>
      <c r="I40" s="54"/>
    </row>
    <row r="41" spans="1:9" ht="18" x14ac:dyDescent="0.25">
      <c r="A41" s="2" t="s">
        <v>1157</v>
      </c>
      <c r="B41" s="24" t="str">
        <f>SPAJ!L18</f>
        <v>:30.54</v>
      </c>
      <c r="C41" s="24" t="str">
        <f>SPAJ!M18</f>
        <v>:33.56</v>
      </c>
      <c r="D41" s="25">
        <f>SPAJ!N18</f>
        <v>7.4189814814814821E-4</v>
      </c>
      <c r="E41" s="25">
        <f>SPAJ!O18</f>
        <v>7.4293981481481487E-4</v>
      </c>
      <c r="F41" s="54"/>
      <c r="G41" s="54"/>
      <c r="H41" s="54"/>
      <c r="I41" s="54"/>
    </row>
    <row r="42" spans="1:9" ht="18" x14ac:dyDescent="0.25">
      <c r="A42" s="2" t="s">
        <v>1230</v>
      </c>
      <c r="B42" s="24" t="str">
        <f>SSI!L19</f>
        <v>:29.41</v>
      </c>
      <c r="C42" s="24" t="str">
        <f>SSI!M19</f>
        <v>:32.76</v>
      </c>
      <c r="D42" s="25">
        <f>SSI!N19</f>
        <v>7.1956018518518517E-4</v>
      </c>
      <c r="E42" s="25">
        <f>SSI!O19</f>
        <v>7.2349537037037044E-4</v>
      </c>
      <c r="F42" s="54"/>
      <c r="G42" s="54"/>
      <c r="H42" s="54"/>
      <c r="I42" s="54"/>
    </row>
    <row r="43" spans="1:9" ht="18" x14ac:dyDescent="0.25">
      <c r="A43" s="2" t="s">
        <v>1381</v>
      </c>
      <c r="B43" s="24" t="str">
        <f>AZ!L18</f>
        <v>:27.32</v>
      </c>
      <c r="C43" s="24" t="str">
        <f>AZ!M18</f>
        <v>:32.49</v>
      </c>
      <c r="D43" s="25" t="str">
        <f>AZ!N18</f>
        <v>:59.73</v>
      </c>
      <c r="E43" s="25" t="str">
        <f>AZ!O18</f>
        <v>:59.73</v>
      </c>
      <c r="F43" s="54"/>
      <c r="G43" s="54"/>
      <c r="H43" s="54"/>
      <c r="I43" s="54"/>
    </row>
    <row r="44" spans="1:9" ht="18" x14ac:dyDescent="0.25">
      <c r="A44" s="2" t="s">
        <v>1381</v>
      </c>
      <c r="B44" s="24" t="str">
        <f>AZ!L19</f>
        <v>:26.94</v>
      </c>
      <c r="C44" s="24" t="str">
        <f>AZ!M19</f>
        <v>:31.37</v>
      </c>
      <c r="D44" s="25" t="str">
        <f>AZ!N19</f>
        <v>:58.31</v>
      </c>
      <c r="E44" s="25" t="str">
        <f>AZ!O19</f>
        <v>:58.74</v>
      </c>
      <c r="F44" s="54"/>
      <c r="G44" s="54"/>
      <c r="H44" s="54"/>
      <c r="I44" s="54"/>
    </row>
    <row r="45" spans="1:9" ht="18" x14ac:dyDescent="0.25">
      <c r="A45" s="2"/>
      <c r="B45" s="24"/>
      <c r="C45" s="24"/>
      <c r="D45" s="5"/>
      <c r="E45" s="5"/>
      <c r="F45" s="54"/>
      <c r="G45" s="54"/>
      <c r="H45" s="54"/>
      <c r="I45" s="54"/>
    </row>
    <row r="46" spans="1:9" ht="18" x14ac:dyDescent="0.25">
      <c r="A46" s="56" t="s">
        <v>105</v>
      </c>
      <c r="B46" s="57" t="s">
        <v>80</v>
      </c>
      <c r="C46" s="57" t="s">
        <v>81</v>
      </c>
      <c r="D46" s="57" t="s">
        <v>58</v>
      </c>
      <c r="E46" s="57" t="s">
        <v>89</v>
      </c>
      <c r="F46" s="57"/>
      <c r="G46" s="57"/>
      <c r="H46" s="54"/>
      <c r="I46" s="54"/>
    </row>
    <row r="47" spans="1:9" ht="18" x14ac:dyDescent="0.25">
      <c r="A47" s="2"/>
      <c r="B47" s="24"/>
      <c r="C47" s="24"/>
      <c r="D47" s="5"/>
      <c r="E47" s="5"/>
      <c r="F47" s="57"/>
      <c r="G47" s="57"/>
      <c r="H47" s="54"/>
      <c r="I47" s="54"/>
    </row>
    <row r="48" spans="1:9" ht="18.75" thickBot="1" x14ac:dyDescent="0.3">
      <c r="A48" s="2"/>
      <c r="B48" s="24"/>
      <c r="C48" s="24"/>
      <c r="D48" s="5"/>
      <c r="E48" s="5"/>
      <c r="F48" s="57"/>
      <c r="G48" s="57"/>
      <c r="H48" s="54"/>
      <c r="I48" s="54"/>
    </row>
    <row r="49" spans="1:11" ht="18.75" thickBot="1" x14ac:dyDescent="0.3">
      <c r="A49" s="214" t="s">
        <v>1393</v>
      </c>
      <c r="B49" s="225"/>
      <c r="C49" s="225"/>
      <c r="D49" s="226"/>
      <c r="E49" s="226"/>
      <c r="F49" s="215"/>
      <c r="G49" s="215"/>
      <c r="H49" s="216"/>
      <c r="I49" s="216"/>
      <c r="J49" s="74"/>
      <c r="K49" s="75"/>
    </row>
    <row r="50" spans="1:11" ht="18" x14ac:dyDescent="0.25">
      <c r="A50" s="85" t="s">
        <v>0</v>
      </c>
      <c r="B50" s="86" t="s">
        <v>2</v>
      </c>
      <c r="C50" s="86" t="s">
        <v>1</v>
      </c>
      <c r="D50" s="86" t="s">
        <v>3</v>
      </c>
      <c r="E50" s="87" t="s">
        <v>9</v>
      </c>
      <c r="F50" s="87" t="s">
        <v>4</v>
      </c>
      <c r="G50" s="87" t="s">
        <v>5</v>
      </c>
      <c r="H50" s="87" t="s">
        <v>10</v>
      </c>
      <c r="I50" s="87" t="s">
        <v>6</v>
      </c>
      <c r="J50" s="87" t="s">
        <v>7</v>
      </c>
      <c r="K50" s="88" t="s">
        <v>8</v>
      </c>
    </row>
    <row r="51" spans="1:11" ht="18" x14ac:dyDescent="0.25">
      <c r="A51" s="163" t="s">
        <v>110</v>
      </c>
      <c r="B51" s="167" t="s">
        <v>152</v>
      </c>
      <c r="C51" s="167" t="s">
        <v>153</v>
      </c>
      <c r="D51" s="167" t="s">
        <v>154</v>
      </c>
      <c r="E51" s="167" t="s">
        <v>1403</v>
      </c>
      <c r="F51" s="167" t="s">
        <v>155</v>
      </c>
      <c r="G51" s="167" t="s">
        <v>156</v>
      </c>
      <c r="H51" s="167" t="s">
        <v>1404</v>
      </c>
      <c r="I51" s="234" t="s">
        <v>157</v>
      </c>
      <c r="J51" s="167" t="s">
        <v>158</v>
      </c>
      <c r="K51" s="168" t="s">
        <v>159</v>
      </c>
    </row>
    <row r="52" spans="1:11" ht="18" x14ac:dyDescent="0.25">
      <c r="A52" s="163" t="s">
        <v>112</v>
      </c>
      <c r="B52" s="167" t="s">
        <v>14</v>
      </c>
      <c r="C52" s="167" t="s">
        <v>144</v>
      </c>
      <c r="D52" s="167" t="s">
        <v>145</v>
      </c>
      <c r="E52" s="167" t="s">
        <v>1401</v>
      </c>
      <c r="F52" s="167" t="s">
        <v>146</v>
      </c>
      <c r="G52" s="167" t="s">
        <v>147</v>
      </c>
      <c r="H52" s="167" t="s">
        <v>1402</v>
      </c>
      <c r="I52" s="167" t="s">
        <v>14</v>
      </c>
      <c r="J52" s="167" t="s">
        <v>148</v>
      </c>
      <c r="K52" s="168" t="s">
        <v>149</v>
      </c>
    </row>
    <row r="53" spans="1:11" ht="18" x14ac:dyDescent="0.25">
      <c r="A53" s="163" t="s">
        <v>114</v>
      </c>
      <c r="B53" s="58" t="s">
        <v>71</v>
      </c>
      <c r="C53" s="58" t="s">
        <v>65</v>
      </c>
      <c r="D53" s="58" t="s">
        <v>99</v>
      </c>
      <c r="E53" s="58" t="s">
        <v>1399</v>
      </c>
      <c r="F53" s="58" t="s">
        <v>48</v>
      </c>
      <c r="G53" s="58" t="s">
        <v>32</v>
      </c>
      <c r="H53" s="58" t="s">
        <v>1400</v>
      </c>
      <c r="I53" s="58" t="s">
        <v>23</v>
      </c>
      <c r="J53" s="58" t="s">
        <v>70</v>
      </c>
      <c r="K53" s="59" t="s">
        <v>17</v>
      </c>
    </row>
    <row r="54" spans="1:11" ht="18.75" thickBot="1" x14ac:dyDescent="0.3">
      <c r="A54" s="164" t="s">
        <v>109</v>
      </c>
      <c r="B54" s="165" t="str">
        <f>BT!C12</f>
        <v>2:04.17 GCS</v>
      </c>
      <c r="C54" s="165" t="str">
        <f>BT!D12</f>
        <v>2:32.44 TT</v>
      </c>
      <c r="D54" s="165" t="str">
        <f>BT!E12</f>
        <v>:22.26 AZ</v>
      </c>
      <c r="E54" s="165" t="str">
        <f>BT!F12</f>
        <v>:22.97 SAN</v>
      </c>
      <c r="F54" s="165" t="str">
        <f>BT!G12</f>
        <v>1:06.25 TT</v>
      </c>
      <c r="G54" s="165" t="str">
        <f>BT!H12</f>
        <v>:52.09 SAN</v>
      </c>
      <c r="H54" s="165" t="str">
        <f>BT!I12</f>
        <v>:49.78 AZ</v>
      </c>
      <c r="I54" s="165" t="str">
        <f>BT!J12</f>
        <v>6:08.08 TT</v>
      </c>
      <c r="J54" s="165" t="str">
        <f>BT!K12</f>
        <v>:58.31 AZ</v>
      </c>
      <c r="K54" s="166" t="str">
        <f>BT!L12</f>
        <v>1:19.17 FB</v>
      </c>
    </row>
    <row r="55" spans="1:11" ht="18.75" thickBot="1" x14ac:dyDescent="0.3">
      <c r="A55" s="232"/>
      <c r="B55" s="233"/>
      <c r="C55" s="233"/>
      <c r="D55" s="233"/>
      <c r="E55" s="233"/>
      <c r="F55" s="233"/>
      <c r="G55" s="233"/>
      <c r="H55" s="233"/>
      <c r="I55" s="233"/>
      <c r="J55" s="55"/>
      <c r="K55" s="55"/>
    </row>
    <row r="56" spans="1:11" ht="18.75" thickBot="1" x14ac:dyDescent="0.3">
      <c r="A56" s="214">
        <v>2016</v>
      </c>
      <c r="B56" s="225"/>
      <c r="C56" s="225"/>
      <c r="D56" s="226"/>
      <c r="E56" s="226"/>
      <c r="F56" s="215"/>
      <c r="G56" s="215"/>
      <c r="H56" s="216"/>
      <c r="I56" s="216"/>
      <c r="J56" s="74"/>
      <c r="K56" s="75"/>
    </row>
    <row r="57" spans="1:11" ht="18" x14ac:dyDescent="0.25">
      <c r="A57" s="229" t="s">
        <v>106</v>
      </c>
      <c r="B57" s="223" t="s">
        <v>305</v>
      </c>
      <c r="C57" s="222" t="s">
        <v>315</v>
      </c>
      <c r="D57" s="223" t="s">
        <v>188</v>
      </c>
      <c r="E57" s="223" t="s">
        <v>14</v>
      </c>
      <c r="F57" s="223" t="s">
        <v>221</v>
      </c>
      <c r="G57" s="223" t="s">
        <v>293</v>
      </c>
      <c r="H57" s="223" t="s">
        <v>14</v>
      </c>
      <c r="I57" s="223" t="s">
        <v>278</v>
      </c>
      <c r="J57" s="223" t="s">
        <v>196</v>
      </c>
      <c r="K57" s="224" t="s">
        <v>266</v>
      </c>
    </row>
    <row r="58" spans="1:11" ht="18.75" thickBot="1" x14ac:dyDescent="0.3">
      <c r="A58" s="164" t="s">
        <v>107</v>
      </c>
      <c r="B58" s="165" t="str">
        <f>BT!C12</f>
        <v>2:04.17 GCS</v>
      </c>
      <c r="C58" s="165" t="str">
        <f>BT!D12</f>
        <v>2:32.44 TT</v>
      </c>
      <c r="D58" s="165" t="str">
        <f>BT!E12</f>
        <v>:22.26 AZ</v>
      </c>
      <c r="E58" s="165" t="str">
        <f>BT!F12</f>
        <v>:22.97 SAN</v>
      </c>
      <c r="F58" s="165" t="str">
        <f>BT!G12</f>
        <v>1:06.25 TT</v>
      </c>
      <c r="G58" s="165" t="str">
        <f>BT!H12</f>
        <v>:52.09 SAN</v>
      </c>
      <c r="H58" s="165" t="str">
        <f>BT!I12</f>
        <v>:49.78 AZ</v>
      </c>
      <c r="I58" s="165" t="str">
        <f>BT!J12</f>
        <v>6:08.08 TT</v>
      </c>
      <c r="J58" s="165" t="str">
        <f>BT!K12</f>
        <v>:58.31 AZ</v>
      </c>
      <c r="K58" s="166" t="str">
        <f>BT!L12</f>
        <v>1:19.17 FB</v>
      </c>
    </row>
  </sheetData>
  <phoneticPr fontId="1" type="noConversion"/>
  <pageMargins left="0.7" right="0.7" top="0.75" bottom="0.75" header="0.5" footer="0.5"/>
  <pageSetup scale="4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3"/>
  <sheetViews>
    <sheetView zoomScale="75" zoomScaleNormal="75" zoomScalePageLayoutView="75" workbookViewId="0">
      <selection activeCell="P29" sqref="P29"/>
    </sheetView>
  </sheetViews>
  <sheetFormatPr defaultColWidth="10.85546875" defaultRowHeight="18" x14ac:dyDescent="0.25"/>
  <cols>
    <col min="1" max="1" width="30" style="2" bestFit="1" customWidth="1"/>
    <col min="2" max="10" width="9.7109375" style="2" bestFit="1" customWidth="1"/>
    <col min="11" max="20" width="9.42578125" style="2" bestFit="1" customWidth="1"/>
    <col min="21" max="21" width="9.7109375" style="2" bestFit="1" customWidth="1"/>
    <col min="22" max="22" width="9.42578125" style="2" bestFit="1" customWidth="1"/>
    <col min="23" max="31" width="9.7109375" style="2" bestFit="1" customWidth="1"/>
    <col min="32" max="32" width="9.28515625" style="2" bestFit="1" customWidth="1"/>
    <col min="33" max="16384" width="10.85546875" style="2"/>
  </cols>
  <sheetData>
    <row r="1" spans="1:31" x14ac:dyDescent="0.25">
      <c r="A1" s="117" t="s">
        <v>176</v>
      </c>
      <c r="B1" s="32"/>
      <c r="C1" s="32"/>
      <c r="D1" s="32"/>
      <c r="E1" s="32"/>
      <c r="F1" s="32"/>
      <c r="G1" s="32"/>
      <c r="H1" s="33"/>
      <c r="I1" s="32"/>
      <c r="J1" s="32"/>
      <c r="K1" s="34"/>
    </row>
    <row r="2" spans="1:31" x14ac:dyDescent="0.25">
      <c r="A2" s="118" t="s">
        <v>178</v>
      </c>
      <c r="B2" s="35">
        <v>42604</v>
      </c>
      <c r="C2" s="35">
        <v>42605</v>
      </c>
      <c r="D2" s="35">
        <v>42606</v>
      </c>
      <c r="E2" s="35">
        <v>42607</v>
      </c>
      <c r="F2" s="35">
        <v>42608</v>
      </c>
      <c r="G2" s="35">
        <v>42609</v>
      </c>
      <c r="H2" s="36">
        <v>42610</v>
      </c>
      <c r="I2" s="35">
        <v>42611</v>
      </c>
      <c r="J2" s="35">
        <v>42612</v>
      </c>
      <c r="K2" s="37">
        <v>42613</v>
      </c>
    </row>
    <row r="3" spans="1:31" x14ac:dyDescent="0.25">
      <c r="A3" s="91" t="s">
        <v>160</v>
      </c>
      <c r="B3" s="26">
        <v>0.25</v>
      </c>
      <c r="C3" s="26"/>
      <c r="D3" s="26">
        <v>0.25</v>
      </c>
      <c r="E3" s="26"/>
      <c r="F3" s="26">
        <v>0.25</v>
      </c>
      <c r="G3" s="26">
        <v>1</v>
      </c>
      <c r="H3" s="27"/>
      <c r="I3" s="26">
        <v>0.25</v>
      </c>
      <c r="J3" s="26"/>
      <c r="K3" s="30">
        <v>0.25</v>
      </c>
    </row>
    <row r="4" spans="1:31" x14ac:dyDescent="0.25">
      <c r="A4" s="91" t="s">
        <v>167</v>
      </c>
      <c r="B4" s="26"/>
      <c r="C4" s="26"/>
      <c r="D4" s="26"/>
      <c r="E4" s="26"/>
      <c r="F4" s="26"/>
      <c r="G4" s="26">
        <v>1</v>
      </c>
      <c r="H4" s="27"/>
      <c r="I4" s="26"/>
      <c r="J4" s="26"/>
      <c r="K4" s="30"/>
    </row>
    <row r="5" spans="1:31" x14ac:dyDescent="0.25">
      <c r="A5" s="91" t="s">
        <v>168</v>
      </c>
      <c r="B5" s="26"/>
      <c r="C5" s="26"/>
      <c r="D5" s="26"/>
      <c r="E5" s="26"/>
      <c r="F5" s="26"/>
      <c r="G5" s="26">
        <v>1</v>
      </c>
      <c r="H5" s="27"/>
      <c r="I5" s="26"/>
      <c r="J5" s="26"/>
      <c r="K5" s="30"/>
    </row>
    <row r="6" spans="1:31" x14ac:dyDescent="0.25">
      <c r="A6" s="91" t="s">
        <v>161</v>
      </c>
      <c r="B6" s="26"/>
      <c r="C6" s="26"/>
      <c r="D6" s="26"/>
      <c r="E6" s="26"/>
      <c r="F6" s="26"/>
      <c r="G6" s="26">
        <v>1</v>
      </c>
      <c r="H6" s="27"/>
      <c r="I6" s="26"/>
      <c r="J6" s="26"/>
      <c r="K6" s="30"/>
    </row>
    <row r="7" spans="1:31" x14ac:dyDescent="0.25">
      <c r="A7" s="91" t="s">
        <v>170</v>
      </c>
      <c r="B7" s="26"/>
      <c r="C7" s="26"/>
      <c r="D7" s="26"/>
      <c r="E7" s="26"/>
      <c r="F7" s="26"/>
      <c r="G7" s="26"/>
      <c r="H7" s="27"/>
      <c r="I7" s="26"/>
      <c r="J7" s="26"/>
      <c r="K7" s="30"/>
    </row>
    <row r="8" spans="1:31" x14ac:dyDescent="0.25">
      <c r="A8" s="91" t="s">
        <v>162</v>
      </c>
      <c r="B8" s="26"/>
      <c r="C8" s="26"/>
      <c r="D8" s="26"/>
      <c r="E8" s="26"/>
      <c r="F8" s="26"/>
      <c r="G8" s="26">
        <v>1</v>
      </c>
      <c r="H8" s="27"/>
      <c r="I8" s="26"/>
      <c r="J8" s="26">
        <v>0.25</v>
      </c>
      <c r="K8" s="30"/>
    </row>
    <row r="9" spans="1:31" x14ac:dyDescent="0.25">
      <c r="A9" s="91" t="s">
        <v>171</v>
      </c>
      <c r="B9" s="26"/>
      <c r="C9" s="26"/>
      <c r="D9" s="26"/>
      <c r="E9" s="26"/>
      <c r="F9" s="26"/>
      <c r="G9" s="26">
        <v>1</v>
      </c>
      <c r="H9" s="27"/>
      <c r="I9" s="26"/>
      <c r="J9" s="26"/>
      <c r="K9" s="30"/>
    </row>
    <row r="10" spans="1:31" x14ac:dyDescent="0.25">
      <c r="A10" s="91" t="s">
        <v>172</v>
      </c>
      <c r="B10" s="26"/>
      <c r="C10" s="26"/>
      <c r="D10" s="26"/>
      <c r="E10" s="26"/>
      <c r="F10" s="26"/>
      <c r="G10" s="26"/>
      <c r="H10" s="27"/>
      <c r="I10" s="26"/>
      <c r="J10" s="26"/>
      <c r="K10" s="30"/>
    </row>
    <row r="11" spans="1:31" x14ac:dyDescent="0.25">
      <c r="A11" s="91" t="s">
        <v>163</v>
      </c>
      <c r="B11" s="26"/>
      <c r="C11" s="26"/>
      <c r="D11" s="26"/>
      <c r="E11" s="26"/>
      <c r="F11" s="26"/>
      <c r="G11" s="26"/>
      <c r="H11" s="27"/>
      <c r="I11" s="26"/>
      <c r="J11" s="26"/>
      <c r="K11" s="30"/>
    </row>
    <row r="12" spans="1:31" x14ac:dyDescent="0.25">
      <c r="A12" s="91" t="s">
        <v>164</v>
      </c>
      <c r="B12" s="26">
        <v>0.25</v>
      </c>
      <c r="C12" s="26"/>
      <c r="D12" s="26"/>
      <c r="E12" s="26"/>
      <c r="F12" s="26">
        <v>0.25</v>
      </c>
      <c r="G12" s="26">
        <v>1</v>
      </c>
      <c r="H12" s="27"/>
      <c r="I12" s="26"/>
      <c r="J12" s="26"/>
      <c r="K12" s="30"/>
    </row>
    <row r="13" spans="1:31" x14ac:dyDescent="0.25">
      <c r="A13" s="91" t="s">
        <v>165</v>
      </c>
      <c r="B13" s="26"/>
      <c r="C13" s="26"/>
      <c r="D13" s="26"/>
      <c r="E13" s="26"/>
      <c r="F13" s="26">
        <v>0.25</v>
      </c>
      <c r="G13" s="26">
        <v>1</v>
      </c>
      <c r="H13" s="27"/>
      <c r="I13" s="26"/>
      <c r="J13" s="26"/>
      <c r="K13" s="30"/>
    </row>
    <row r="14" spans="1:31" ht="18.75" thickBot="1" x14ac:dyDescent="0.3">
      <c r="A14" s="105" t="s">
        <v>175</v>
      </c>
      <c r="B14" s="28"/>
      <c r="C14" s="28"/>
      <c r="D14" s="28"/>
      <c r="E14" s="28"/>
      <c r="F14" s="28"/>
      <c r="G14" s="26"/>
      <c r="H14" s="29"/>
      <c r="I14" s="28"/>
      <c r="J14" s="28"/>
      <c r="K14" s="31"/>
    </row>
    <row r="15" spans="1:31" x14ac:dyDescent="0.25">
      <c r="A15" s="120" t="s">
        <v>179</v>
      </c>
      <c r="B15" s="39">
        <v>42614</v>
      </c>
      <c r="C15" s="39">
        <v>42615</v>
      </c>
      <c r="D15" s="39">
        <v>42616</v>
      </c>
      <c r="E15" s="38">
        <v>42617</v>
      </c>
      <c r="F15" s="38">
        <v>42618</v>
      </c>
      <c r="G15" s="39">
        <v>42619</v>
      </c>
      <c r="H15" s="39">
        <v>42620</v>
      </c>
      <c r="I15" s="38">
        <v>42621</v>
      </c>
      <c r="J15" s="39">
        <v>42622</v>
      </c>
      <c r="K15" s="39">
        <v>42623</v>
      </c>
      <c r="L15" s="38">
        <v>42624</v>
      </c>
      <c r="M15" s="39">
        <v>42625</v>
      </c>
      <c r="N15" s="39">
        <v>42626</v>
      </c>
      <c r="O15" s="39">
        <v>42627</v>
      </c>
      <c r="P15" s="39">
        <v>42628</v>
      </c>
      <c r="Q15" s="39">
        <v>42629</v>
      </c>
      <c r="R15" s="38">
        <v>42630</v>
      </c>
      <c r="S15" s="38">
        <v>42631</v>
      </c>
      <c r="T15" s="39">
        <v>42632</v>
      </c>
      <c r="U15" s="39">
        <v>42633</v>
      </c>
      <c r="V15" s="39">
        <v>42634</v>
      </c>
      <c r="W15" s="39">
        <v>42635</v>
      </c>
      <c r="X15" s="39">
        <v>42636</v>
      </c>
      <c r="Y15" s="38">
        <v>42637</v>
      </c>
      <c r="Z15" s="38">
        <v>42638</v>
      </c>
      <c r="AA15" s="39">
        <v>42639</v>
      </c>
      <c r="AB15" s="39">
        <v>42640</v>
      </c>
      <c r="AC15" s="39">
        <v>42641</v>
      </c>
      <c r="AD15" s="39">
        <v>42642</v>
      </c>
      <c r="AE15" s="40">
        <v>42643</v>
      </c>
    </row>
    <row r="16" spans="1:31" x14ac:dyDescent="0.25">
      <c r="A16" s="91" t="s">
        <v>160</v>
      </c>
      <c r="B16" s="26"/>
      <c r="C16" s="26"/>
      <c r="D16" s="26">
        <v>1</v>
      </c>
      <c r="E16" s="27"/>
      <c r="F16" s="27"/>
      <c r="G16" s="26">
        <v>0.25</v>
      </c>
      <c r="H16" s="26">
        <v>0.25</v>
      </c>
      <c r="I16" s="27"/>
      <c r="J16" s="26"/>
      <c r="K16" s="26"/>
      <c r="L16" s="27"/>
      <c r="M16" s="26"/>
      <c r="N16" s="26"/>
      <c r="O16" s="26"/>
      <c r="P16" s="26"/>
      <c r="Q16" s="26"/>
      <c r="R16" s="27"/>
      <c r="S16" s="27"/>
      <c r="T16" s="26"/>
      <c r="U16" s="26"/>
      <c r="V16" s="26"/>
      <c r="W16" s="26"/>
      <c r="X16" s="26"/>
      <c r="Y16" s="27"/>
      <c r="Z16" s="27"/>
      <c r="AA16" s="26"/>
      <c r="AB16" s="26"/>
      <c r="AC16" s="26"/>
      <c r="AD16" s="26"/>
      <c r="AE16" s="30"/>
    </row>
    <row r="17" spans="1:32" x14ac:dyDescent="0.25">
      <c r="A17" s="91" t="s">
        <v>167</v>
      </c>
      <c r="B17" s="26"/>
      <c r="C17" s="26"/>
      <c r="D17" s="26">
        <v>1</v>
      </c>
      <c r="E17" s="27"/>
      <c r="F17" s="27"/>
      <c r="G17" s="26"/>
      <c r="H17" s="26"/>
      <c r="I17" s="27"/>
      <c r="J17" s="26"/>
      <c r="K17" s="26"/>
      <c r="L17" s="27"/>
      <c r="M17" s="26"/>
      <c r="N17" s="26"/>
      <c r="O17" s="26"/>
      <c r="P17" s="26"/>
      <c r="Q17" s="26"/>
      <c r="R17" s="27"/>
      <c r="S17" s="27"/>
      <c r="T17" s="26"/>
      <c r="U17" s="26"/>
      <c r="V17" s="26"/>
      <c r="W17" s="26"/>
      <c r="X17" s="26"/>
      <c r="Y17" s="27"/>
      <c r="Z17" s="27"/>
      <c r="AA17" s="26"/>
      <c r="AB17" s="26"/>
      <c r="AC17" s="26"/>
      <c r="AD17" s="26"/>
      <c r="AE17" s="30"/>
    </row>
    <row r="18" spans="1:32" x14ac:dyDescent="0.25">
      <c r="A18" s="91" t="s">
        <v>168</v>
      </c>
      <c r="B18" s="26"/>
      <c r="C18" s="26"/>
      <c r="D18" s="26">
        <v>1</v>
      </c>
      <c r="E18" s="27"/>
      <c r="F18" s="27"/>
      <c r="G18" s="26"/>
      <c r="H18" s="26"/>
      <c r="I18" s="27"/>
      <c r="J18" s="26"/>
      <c r="K18" s="26"/>
      <c r="L18" s="27"/>
      <c r="M18" s="26"/>
      <c r="N18" s="26"/>
      <c r="O18" s="26"/>
      <c r="P18" s="26"/>
      <c r="Q18" s="26"/>
      <c r="R18" s="27"/>
      <c r="S18" s="27"/>
      <c r="T18" s="26"/>
      <c r="U18" s="26"/>
      <c r="V18" s="26"/>
      <c r="W18" s="26"/>
      <c r="X18" s="26"/>
      <c r="Y18" s="27"/>
      <c r="Z18" s="27"/>
      <c r="AA18" s="26"/>
      <c r="AB18" s="26"/>
      <c r="AC18" s="26"/>
      <c r="AD18" s="26"/>
      <c r="AE18" s="30"/>
    </row>
    <row r="19" spans="1:32" x14ac:dyDescent="0.25">
      <c r="A19" s="91" t="s">
        <v>161</v>
      </c>
      <c r="B19" s="26"/>
      <c r="C19" s="26"/>
      <c r="D19" s="26"/>
      <c r="E19" s="27"/>
      <c r="F19" s="27"/>
      <c r="G19" s="26"/>
      <c r="H19" s="26"/>
      <c r="I19" s="27"/>
      <c r="J19" s="26"/>
      <c r="K19" s="26"/>
      <c r="L19" s="27"/>
      <c r="M19" s="26"/>
      <c r="N19" s="26"/>
      <c r="O19" s="26"/>
      <c r="P19" s="26"/>
      <c r="Q19" s="26"/>
      <c r="R19" s="27"/>
      <c r="S19" s="27"/>
      <c r="T19" s="26"/>
      <c r="U19" s="26"/>
      <c r="V19" s="26"/>
      <c r="W19" s="26"/>
      <c r="X19" s="26"/>
      <c r="Y19" s="27"/>
      <c r="Z19" s="27"/>
      <c r="AA19" s="26"/>
      <c r="AB19" s="26"/>
      <c r="AC19" s="26"/>
      <c r="AD19" s="26"/>
      <c r="AE19" s="30"/>
    </row>
    <row r="20" spans="1:32" x14ac:dyDescent="0.25">
      <c r="A20" s="91" t="s">
        <v>170</v>
      </c>
      <c r="B20" s="26"/>
      <c r="C20" s="26"/>
      <c r="D20" s="26">
        <v>1</v>
      </c>
      <c r="E20" s="27"/>
      <c r="F20" s="27"/>
      <c r="G20" s="26"/>
      <c r="H20" s="26"/>
      <c r="I20" s="27"/>
      <c r="J20" s="26"/>
      <c r="K20" s="26"/>
      <c r="L20" s="27"/>
      <c r="M20" s="26"/>
      <c r="N20" s="26"/>
      <c r="O20" s="26"/>
      <c r="P20" s="26"/>
      <c r="Q20" s="26"/>
      <c r="R20" s="27"/>
      <c r="S20" s="27"/>
      <c r="T20" s="26"/>
      <c r="U20" s="26"/>
      <c r="V20" s="26"/>
      <c r="W20" s="26"/>
      <c r="X20" s="26"/>
      <c r="Y20" s="27"/>
      <c r="Z20" s="27"/>
      <c r="AA20" s="26"/>
      <c r="AB20" s="26"/>
      <c r="AC20" s="26"/>
      <c r="AD20" s="26"/>
      <c r="AE20" s="30"/>
    </row>
    <row r="21" spans="1:32" x14ac:dyDescent="0.25">
      <c r="A21" s="91" t="s">
        <v>162</v>
      </c>
      <c r="B21" s="26"/>
      <c r="C21" s="26"/>
      <c r="D21" s="26">
        <v>1</v>
      </c>
      <c r="E21" s="27"/>
      <c r="F21" s="27"/>
      <c r="G21" s="26"/>
      <c r="H21" s="26"/>
      <c r="I21" s="27"/>
      <c r="J21" s="26"/>
      <c r="K21" s="26"/>
      <c r="L21" s="27"/>
      <c r="M21" s="26"/>
      <c r="N21" s="26"/>
      <c r="O21" s="26"/>
      <c r="P21" s="26"/>
      <c r="Q21" s="26"/>
      <c r="R21" s="27"/>
      <c r="S21" s="27"/>
      <c r="T21" s="26"/>
      <c r="U21" s="26"/>
      <c r="V21" s="26"/>
      <c r="W21" s="26"/>
      <c r="X21" s="26"/>
      <c r="Y21" s="27"/>
      <c r="Z21" s="27"/>
      <c r="AA21" s="26"/>
      <c r="AB21" s="26"/>
      <c r="AC21" s="26"/>
      <c r="AD21" s="26"/>
      <c r="AE21" s="30"/>
    </row>
    <row r="22" spans="1:32" x14ac:dyDescent="0.25">
      <c r="A22" s="91" t="s">
        <v>171</v>
      </c>
      <c r="B22" s="26"/>
      <c r="C22" s="26"/>
      <c r="D22" s="26"/>
      <c r="E22" s="27"/>
      <c r="F22" s="27"/>
      <c r="G22" s="26"/>
      <c r="H22" s="26"/>
      <c r="I22" s="27"/>
      <c r="J22" s="26"/>
      <c r="K22" s="26"/>
      <c r="L22" s="27"/>
      <c r="M22" s="26"/>
      <c r="N22" s="26"/>
      <c r="O22" s="26"/>
      <c r="P22" s="26"/>
      <c r="Q22" s="26"/>
      <c r="R22" s="27"/>
      <c r="S22" s="27"/>
      <c r="T22" s="26"/>
      <c r="U22" s="26"/>
      <c r="V22" s="26"/>
      <c r="W22" s="26"/>
      <c r="X22" s="26"/>
      <c r="Y22" s="27"/>
      <c r="Z22" s="27"/>
      <c r="AA22" s="26"/>
      <c r="AB22" s="26"/>
      <c r="AC22" s="26"/>
      <c r="AD22" s="26"/>
      <c r="AE22" s="30"/>
    </row>
    <row r="23" spans="1:32" x14ac:dyDescent="0.25">
      <c r="A23" s="91" t="s">
        <v>172</v>
      </c>
      <c r="B23" s="26"/>
      <c r="C23" s="26"/>
      <c r="D23" s="26"/>
      <c r="E23" s="27"/>
      <c r="F23" s="27"/>
      <c r="G23" s="26"/>
      <c r="H23" s="26"/>
      <c r="I23" s="27"/>
      <c r="J23" s="26"/>
      <c r="K23" s="26"/>
      <c r="L23" s="27"/>
      <c r="M23" s="26"/>
      <c r="N23" s="26"/>
      <c r="O23" s="26"/>
      <c r="P23" s="26"/>
      <c r="Q23" s="26"/>
      <c r="R23" s="27"/>
      <c r="S23" s="27"/>
      <c r="T23" s="26"/>
      <c r="U23" s="26"/>
      <c r="V23" s="26"/>
      <c r="W23" s="26"/>
      <c r="X23" s="26"/>
      <c r="Y23" s="27"/>
      <c r="Z23" s="27"/>
      <c r="AA23" s="26"/>
      <c r="AB23" s="26"/>
      <c r="AC23" s="26"/>
      <c r="AD23" s="26"/>
      <c r="AE23" s="30"/>
    </row>
    <row r="24" spans="1:32" x14ac:dyDescent="0.25">
      <c r="A24" s="91" t="s">
        <v>163</v>
      </c>
      <c r="B24" s="26"/>
      <c r="C24" s="26"/>
      <c r="D24" s="26">
        <v>1</v>
      </c>
      <c r="E24" s="27"/>
      <c r="F24" s="27"/>
      <c r="G24" s="26"/>
      <c r="H24" s="26"/>
      <c r="I24" s="27"/>
      <c r="J24" s="26"/>
      <c r="K24" s="26"/>
      <c r="L24" s="27"/>
      <c r="M24" s="26"/>
      <c r="N24" s="26"/>
      <c r="O24" s="26"/>
      <c r="P24" s="26"/>
      <c r="Q24" s="26"/>
      <c r="R24" s="27"/>
      <c r="S24" s="27"/>
      <c r="T24" s="26"/>
      <c r="U24" s="26"/>
      <c r="V24" s="26"/>
      <c r="W24" s="26"/>
      <c r="X24" s="26"/>
      <c r="Y24" s="27"/>
      <c r="Z24" s="27"/>
      <c r="AA24" s="26"/>
      <c r="AB24" s="26"/>
      <c r="AC24" s="26"/>
      <c r="AD24" s="26"/>
      <c r="AE24" s="30"/>
    </row>
    <row r="25" spans="1:32" x14ac:dyDescent="0.25">
      <c r="A25" s="91" t="s">
        <v>164</v>
      </c>
      <c r="B25" s="26"/>
      <c r="C25" s="26"/>
      <c r="D25" s="26">
        <v>1</v>
      </c>
      <c r="E25" s="27"/>
      <c r="F25" s="27"/>
      <c r="G25" s="26"/>
      <c r="H25" s="26"/>
      <c r="I25" s="27"/>
      <c r="J25" s="26"/>
      <c r="K25" s="26"/>
      <c r="L25" s="27"/>
      <c r="M25" s="26"/>
      <c r="N25" s="26"/>
      <c r="O25" s="26"/>
      <c r="P25" s="26"/>
      <c r="Q25" s="26"/>
      <c r="R25" s="27"/>
      <c r="S25" s="27"/>
      <c r="T25" s="26"/>
      <c r="U25" s="26"/>
      <c r="V25" s="26"/>
      <c r="W25" s="26"/>
      <c r="X25" s="26"/>
      <c r="Y25" s="27"/>
      <c r="Z25" s="27"/>
      <c r="AA25" s="26"/>
      <c r="AB25" s="26"/>
      <c r="AC25" s="26"/>
      <c r="AD25" s="26"/>
      <c r="AE25" s="30"/>
    </row>
    <row r="26" spans="1:32" x14ac:dyDescent="0.25">
      <c r="A26" s="91" t="s">
        <v>165</v>
      </c>
      <c r="B26" s="26"/>
      <c r="C26" s="26"/>
      <c r="D26" s="26"/>
      <c r="E26" s="27"/>
      <c r="F26" s="27"/>
      <c r="G26" s="26">
        <v>0.25</v>
      </c>
      <c r="H26" s="26"/>
      <c r="I26" s="27"/>
      <c r="J26" s="26"/>
      <c r="K26" s="26"/>
      <c r="L26" s="27"/>
      <c r="M26" s="26"/>
      <c r="N26" s="26"/>
      <c r="O26" s="26"/>
      <c r="P26" s="26"/>
      <c r="Q26" s="26"/>
      <c r="R26" s="27"/>
      <c r="S26" s="27"/>
      <c r="T26" s="26"/>
      <c r="U26" s="26"/>
      <c r="V26" s="26"/>
      <c r="W26" s="26"/>
      <c r="X26" s="26"/>
      <c r="Y26" s="27"/>
      <c r="Z26" s="27"/>
      <c r="AA26" s="26"/>
      <c r="AB26" s="26"/>
      <c r="AC26" s="26"/>
      <c r="AD26" s="26"/>
      <c r="AE26" s="30"/>
    </row>
    <row r="27" spans="1:32" ht="18.75" thickBot="1" x14ac:dyDescent="0.3">
      <c r="A27" s="105" t="s">
        <v>175</v>
      </c>
      <c r="B27" s="28"/>
      <c r="C27" s="28"/>
      <c r="D27" s="26">
        <v>1</v>
      </c>
      <c r="E27" s="29"/>
      <c r="F27" s="29"/>
      <c r="G27" s="28"/>
      <c r="H27" s="28"/>
      <c r="I27" s="29"/>
      <c r="J27" s="28"/>
      <c r="K27" s="28"/>
      <c r="L27" s="29"/>
      <c r="M27" s="28"/>
      <c r="N27" s="28"/>
      <c r="O27" s="28"/>
      <c r="P27" s="28"/>
      <c r="Q27" s="28"/>
      <c r="R27" s="29"/>
      <c r="S27" s="29"/>
      <c r="T27" s="28"/>
      <c r="U27" s="28"/>
      <c r="V27" s="28"/>
      <c r="W27" s="28"/>
      <c r="X27" s="28"/>
      <c r="Y27" s="29"/>
      <c r="Z27" s="29"/>
      <c r="AA27" s="28"/>
      <c r="AB27" s="28"/>
      <c r="AC27" s="28"/>
      <c r="AD27" s="28"/>
      <c r="AE27" s="31"/>
    </row>
    <row r="28" spans="1:32" x14ac:dyDescent="0.25">
      <c r="A28" s="120" t="s">
        <v>180</v>
      </c>
      <c r="B28" s="39">
        <v>42644</v>
      </c>
      <c r="C28" s="38">
        <v>42645</v>
      </c>
      <c r="D28" s="39">
        <v>42646</v>
      </c>
      <c r="E28" s="39">
        <v>42647</v>
      </c>
      <c r="F28" s="39">
        <v>42648</v>
      </c>
      <c r="G28" s="39">
        <v>42649</v>
      </c>
      <c r="H28" s="39">
        <v>42650</v>
      </c>
      <c r="I28" s="39">
        <v>42651</v>
      </c>
      <c r="J28" s="38">
        <v>42652</v>
      </c>
      <c r="K28" s="39">
        <v>42653</v>
      </c>
      <c r="L28" s="39">
        <v>42654</v>
      </c>
      <c r="M28" s="39">
        <v>42655</v>
      </c>
      <c r="N28" s="39">
        <v>42656</v>
      </c>
      <c r="O28" s="39">
        <v>42657</v>
      </c>
      <c r="P28" s="39">
        <v>42658</v>
      </c>
      <c r="Q28" s="38">
        <v>42659</v>
      </c>
      <c r="R28" s="39">
        <v>42660</v>
      </c>
      <c r="S28" s="39">
        <v>42661</v>
      </c>
      <c r="T28" s="39">
        <v>42662</v>
      </c>
      <c r="U28" s="39">
        <v>42663</v>
      </c>
      <c r="V28" s="39">
        <v>42664</v>
      </c>
      <c r="W28" s="39">
        <v>42665</v>
      </c>
      <c r="X28" s="38">
        <v>42666</v>
      </c>
      <c r="Y28" s="39">
        <v>42667</v>
      </c>
      <c r="Z28" s="39">
        <v>42668</v>
      </c>
      <c r="AA28" s="39">
        <v>42669</v>
      </c>
      <c r="AB28" s="39">
        <v>42670</v>
      </c>
      <c r="AC28" s="39">
        <v>42671</v>
      </c>
      <c r="AD28" s="39">
        <v>42672</v>
      </c>
      <c r="AE28" s="38">
        <v>42673</v>
      </c>
      <c r="AF28" s="40">
        <v>42674</v>
      </c>
    </row>
    <row r="29" spans="1:32" x14ac:dyDescent="0.25">
      <c r="A29" s="91" t="s">
        <v>160</v>
      </c>
      <c r="B29" s="26"/>
      <c r="C29" s="27"/>
      <c r="D29" s="26"/>
      <c r="E29" s="26"/>
      <c r="F29" s="26"/>
      <c r="G29" s="26"/>
      <c r="H29" s="26"/>
      <c r="I29" s="26"/>
      <c r="J29" s="27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6"/>
      <c r="W29" s="26"/>
      <c r="X29" s="27"/>
      <c r="Y29" s="26"/>
      <c r="Z29" s="26"/>
      <c r="AA29" s="26"/>
      <c r="AB29" s="26"/>
      <c r="AC29" s="26"/>
      <c r="AD29" s="26"/>
      <c r="AE29" s="27"/>
      <c r="AF29" s="30"/>
    </row>
    <row r="30" spans="1:32" x14ac:dyDescent="0.25">
      <c r="A30" s="91" t="s">
        <v>167</v>
      </c>
      <c r="B30" s="26"/>
      <c r="C30" s="27"/>
      <c r="D30" s="26"/>
      <c r="E30" s="26"/>
      <c r="F30" s="26"/>
      <c r="G30" s="26"/>
      <c r="H30" s="26"/>
      <c r="I30" s="26"/>
      <c r="J30" s="27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6"/>
      <c r="W30" s="26"/>
      <c r="X30" s="27"/>
      <c r="Y30" s="26"/>
      <c r="Z30" s="26"/>
      <c r="AA30" s="26"/>
      <c r="AB30" s="26"/>
      <c r="AC30" s="26"/>
      <c r="AD30" s="26"/>
      <c r="AE30" s="27"/>
      <c r="AF30" s="30"/>
    </row>
    <row r="31" spans="1:32" x14ac:dyDescent="0.25">
      <c r="A31" s="91" t="s">
        <v>168</v>
      </c>
      <c r="B31" s="26"/>
      <c r="C31" s="27"/>
      <c r="D31" s="26"/>
      <c r="E31" s="26"/>
      <c r="F31" s="26"/>
      <c r="G31" s="26"/>
      <c r="H31" s="26"/>
      <c r="I31" s="26"/>
      <c r="J31" s="27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6"/>
      <c r="W31" s="26"/>
      <c r="X31" s="27"/>
      <c r="Y31" s="26"/>
      <c r="Z31" s="26"/>
      <c r="AA31" s="26"/>
      <c r="AB31" s="26"/>
      <c r="AC31" s="26"/>
      <c r="AD31" s="26"/>
      <c r="AE31" s="27"/>
      <c r="AF31" s="30"/>
    </row>
    <row r="32" spans="1:32" x14ac:dyDescent="0.25">
      <c r="A32" s="91" t="s">
        <v>161</v>
      </c>
      <c r="B32" s="26">
        <v>1</v>
      </c>
      <c r="C32" s="27"/>
      <c r="D32" s="26"/>
      <c r="E32" s="26"/>
      <c r="F32" s="26"/>
      <c r="G32" s="26"/>
      <c r="H32" s="26"/>
      <c r="I32" s="26"/>
      <c r="J32" s="27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6"/>
      <c r="W32" s="26"/>
      <c r="X32" s="27"/>
      <c r="Y32" s="26"/>
      <c r="Z32" s="26"/>
      <c r="AA32" s="26"/>
      <c r="AB32" s="26"/>
      <c r="AC32" s="26"/>
      <c r="AD32" s="26"/>
      <c r="AE32" s="27"/>
      <c r="AF32" s="30"/>
    </row>
    <row r="33" spans="1:32" x14ac:dyDescent="0.25">
      <c r="A33" s="91" t="s">
        <v>170</v>
      </c>
      <c r="B33" s="26"/>
      <c r="C33" s="27"/>
      <c r="D33" s="26"/>
      <c r="E33" s="26"/>
      <c r="F33" s="26"/>
      <c r="G33" s="26"/>
      <c r="H33" s="26"/>
      <c r="I33" s="26"/>
      <c r="J33" s="27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6"/>
      <c r="W33" s="26"/>
      <c r="X33" s="27"/>
      <c r="Y33" s="26"/>
      <c r="Z33" s="26"/>
      <c r="AA33" s="26"/>
      <c r="AB33" s="26"/>
      <c r="AC33" s="26"/>
      <c r="AD33" s="26"/>
      <c r="AE33" s="27"/>
      <c r="AF33" s="30"/>
    </row>
    <row r="34" spans="1:32" x14ac:dyDescent="0.25">
      <c r="A34" s="91" t="s">
        <v>162</v>
      </c>
      <c r="B34" s="26"/>
      <c r="C34" s="27"/>
      <c r="D34" s="26"/>
      <c r="E34" s="26"/>
      <c r="F34" s="26"/>
      <c r="G34" s="26"/>
      <c r="H34" s="26"/>
      <c r="I34" s="26"/>
      <c r="J34" s="27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6"/>
      <c r="W34" s="26"/>
      <c r="X34" s="27"/>
      <c r="Y34" s="26"/>
      <c r="Z34" s="26"/>
      <c r="AA34" s="26"/>
      <c r="AB34" s="26"/>
      <c r="AC34" s="26"/>
      <c r="AD34" s="26"/>
      <c r="AE34" s="27"/>
      <c r="AF34" s="30"/>
    </row>
    <row r="35" spans="1:32" x14ac:dyDescent="0.25">
      <c r="A35" s="91" t="s">
        <v>171</v>
      </c>
      <c r="B35" s="26"/>
      <c r="C35" s="27"/>
      <c r="D35" s="26"/>
      <c r="E35" s="26"/>
      <c r="F35" s="26"/>
      <c r="G35" s="26"/>
      <c r="H35" s="26"/>
      <c r="I35" s="26"/>
      <c r="J35" s="27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6"/>
      <c r="W35" s="26"/>
      <c r="X35" s="27"/>
      <c r="Y35" s="26"/>
      <c r="Z35" s="26"/>
      <c r="AA35" s="26"/>
      <c r="AB35" s="26"/>
      <c r="AC35" s="26"/>
      <c r="AD35" s="26"/>
      <c r="AE35" s="27"/>
      <c r="AF35" s="30"/>
    </row>
    <row r="36" spans="1:32" x14ac:dyDescent="0.25">
      <c r="A36" s="91" t="s">
        <v>172</v>
      </c>
      <c r="B36" s="26"/>
      <c r="C36" s="27"/>
      <c r="D36" s="26"/>
      <c r="E36" s="26"/>
      <c r="F36" s="26"/>
      <c r="G36" s="26"/>
      <c r="H36" s="26"/>
      <c r="I36" s="26"/>
      <c r="J36" s="27"/>
      <c r="K36" s="26"/>
      <c r="L36" s="26"/>
      <c r="M36" s="26"/>
      <c r="N36" s="26"/>
      <c r="O36" s="26"/>
      <c r="P36" s="26"/>
      <c r="Q36" s="27"/>
      <c r="R36" s="26"/>
      <c r="S36" s="26"/>
      <c r="T36" s="26"/>
      <c r="U36" s="26"/>
      <c r="V36" s="26"/>
      <c r="W36" s="26"/>
      <c r="X36" s="27"/>
      <c r="Y36" s="26"/>
      <c r="Z36" s="26"/>
      <c r="AA36" s="26"/>
      <c r="AB36" s="26"/>
      <c r="AC36" s="26"/>
      <c r="AD36" s="26"/>
      <c r="AE36" s="27"/>
      <c r="AF36" s="30"/>
    </row>
    <row r="37" spans="1:32" x14ac:dyDescent="0.25">
      <c r="A37" s="91" t="s">
        <v>163</v>
      </c>
      <c r="B37" s="26"/>
      <c r="C37" s="27"/>
      <c r="D37" s="26"/>
      <c r="E37" s="26"/>
      <c r="F37" s="26"/>
      <c r="G37" s="26"/>
      <c r="H37" s="26"/>
      <c r="I37" s="26"/>
      <c r="J37" s="27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6"/>
      <c r="V37" s="26"/>
      <c r="W37" s="26"/>
      <c r="X37" s="27"/>
      <c r="Y37" s="26"/>
      <c r="Z37" s="26"/>
      <c r="AA37" s="26"/>
      <c r="AB37" s="26"/>
      <c r="AC37" s="26"/>
      <c r="AD37" s="26"/>
      <c r="AE37" s="27"/>
      <c r="AF37" s="30"/>
    </row>
    <row r="38" spans="1:32" x14ac:dyDescent="0.25">
      <c r="A38" s="91" t="s">
        <v>164</v>
      </c>
      <c r="B38" s="26">
        <v>1</v>
      </c>
      <c r="C38" s="27"/>
      <c r="D38" s="26"/>
      <c r="E38" s="26"/>
      <c r="F38" s="26"/>
      <c r="G38" s="26"/>
      <c r="H38" s="26"/>
      <c r="I38" s="26"/>
      <c r="J38" s="27"/>
      <c r="K38" s="26"/>
      <c r="L38" s="26"/>
      <c r="M38" s="26"/>
      <c r="N38" s="26"/>
      <c r="O38" s="26"/>
      <c r="P38" s="26">
        <v>1</v>
      </c>
      <c r="Q38" s="27"/>
      <c r="R38" s="26"/>
      <c r="S38" s="26"/>
      <c r="T38" s="26"/>
      <c r="U38" s="26"/>
      <c r="V38" s="26"/>
      <c r="W38" s="26"/>
      <c r="X38" s="27"/>
      <c r="Y38" s="26"/>
      <c r="Z38" s="26"/>
      <c r="AA38" s="26"/>
      <c r="AB38" s="26"/>
      <c r="AC38" s="26"/>
      <c r="AD38" s="26"/>
      <c r="AE38" s="27"/>
      <c r="AF38" s="30"/>
    </row>
    <row r="39" spans="1:32" x14ac:dyDescent="0.25">
      <c r="A39" s="91" t="s">
        <v>165</v>
      </c>
      <c r="B39" s="26"/>
      <c r="C39" s="27"/>
      <c r="D39" s="26"/>
      <c r="E39" s="26"/>
      <c r="F39" s="26"/>
      <c r="G39" s="26"/>
      <c r="H39" s="26"/>
      <c r="I39" s="26"/>
      <c r="J39" s="27"/>
      <c r="K39" s="26"/>
      <c r="L39" s="26"/>
      <c r="M39" s="26"/>
      <c r="N39" s="26"/>
      <c r="O39" s="26"/>
      <c r="P39" s="26"/>
      <c r="Q39" s="27"/>
      <c r="R39" s="26"/>
      <c r="S39" s="26"/>
      <c r="T39" s="26"/>
      <c r="U39" s="26"/>
      <c r="V39" s="26"/>
      <c r="W39" s="26"/>
      <c r="X39" s="27"/>
      <c r="Y39" s="26"/>
      <c r="Z39" s="26"/>
      <c r="AA39" s="26"/>
      <c r="AB39" s="26"/>
      <c r="AC39" s="26"/>
      <c r="AD39" s="26"/>
      <c r="AE39" s="27"/>
      <c r="AF39" s="30"/>
    </row>
    <row r="40" spans="1:32" ht="18.75" thickBot="1" x14ac:dyDescent="0.3">
      <c r="A40" s="105" t="s">
        <v>175</v>
      </c>
      <c r="B40" s="28"/>
      <c r="C40" s="29"/>
      <c r="D40" s="28"/>
      <c r="E40" s="28"/>
      <c r="F40" s="28"/>
      <c r="G40" s="41"/>
      <c r="H40" s="41"/>
      <c r="I40" s="41"/>
      <c r="J40" s="42"/>
      <c r="K40" s="41"/>
      <c r="L40" s="41"/>
      <c r="M40" s="41"/>
      <c r="N40" s="41"/>
      <c r="O40" s="41"/>
      <c r="P40" s="41"/>
      <c r="Q40" s="42"/>
      <c r="R40" s="41"/>
      <c r="S40" s="41"/>
      <c r="T40" s="41"/>
      <c r="U40" s="41"/>
      <c r="V40" s="41"/>
      <c r="W40" s="41"/>
      <c r="X40" s="42"/>
      <c r="Y40" s="41"/>
      <c r="Z40" s="41"/>
      <c r="AA40" s="41"/>
      <c r="AB40" s="41"/>
      <c r="AC40" s="41"/>
      <c r="AD40" s="41"/>
      <c r="AE40" s="42"/>
      <c r="AF40" s="43"/>
    </row>
    <row r="41" spans="1:32" x14ac:dyDescent="0.25">
      <c r="A41" s="120" t="s">
        <v>181</v>
      </c>
      <c r="B41" s="39">
        <v>42675</v>
      </c>
      <c r="C41" s="39">
        <v>42676</v>
      </c>
      <c r="D41" s="39">
        <v>42677</v>
      </c>
      <c r="E41" s="39">
        <v>42678</v>
      </c>
      <c r="F41" s="40">
        <v>42679</v>
      </c>
    </row>
    <row r="42" spans="1:32" x14ac:dyDescent="0.25">
      <c r="A42" s="91" t="s">
        <v>160</v>
      </c>
      <c r="B42" s="26"/>
      <c r="C42" s="26"/>
      <c r="D42" s="26"/>
      <c r="E42" s="26"/>
      <c r="F42" s="30"/>
    </row>
    <row r="43" spans="1:32" x14ac:dyDescent="0.25">
      <c r="A43" s="91" t="s">
        <v>167</v>
      </c>
      <c r="B43" s="26"/>
      <c r="C43" s="26"/>
      <c r="D43" s="26"/>
      <c r="E43" s="26"/>
      <c r="F43" s="30"/>
    </row>
    <row r="44" spans="1:32" x14ac:dyDescent="0.25">
      <c r="A44" s="91" t="s">
        <v>168</v>
      </c>
      <c r="B44" s="26"/>
      <c r="C44" s="26"/>
      <c r="D44" s="26"/>
      <c r="E44" s="26"/>
      <c r="F44" s="30"/>
    </row>
    <row r="45" spans="1:32" x14ac:dyDescent="0.25">
      <c r="A45" s="91" t="s">
        <v>161</v>
      </c>
      <c r="B45" s="26"/>
      <c r="C45" s="26"/>
      <c r="D45" s="26"/>
      <c r="E45" s="26"/>
      <c r="F45" s="30"/>
    </row>
    <row r="46" spans="1:32" x14ac:dyDescent="0.25">
      <c r="A46" s="91" t="s">
        <v>170</v>
      </c>
      <c r="B46" s="26"/>
      <c r="C46" s="26"/>
      <c r="D46" s="26"/>
      <c r="E46" s="26"/>
      <c r="F46" s="30"/>
    </row>
    <row r="47" spans="1:32" x14ac:dyDescent="0.25">
      <c r="A47" s="91" t="s">
        <v>162</v>
      </c>
      <c r="B47" s="26"/>
      <c r="C47" s="26"/>
      <c r="D47" s="26"/>
      <c r="E47" s="26"/>
      <c r="F47" s="30"/>
    </row>
    <row r="48" spans="1:32" x14ac:dyDescent="0.25">
      <c r="A48" s="91" t="s">
        <v>171</v>
      </c>
      <c r="B48" s="26"/>
      <c r="C48" s="26"/>
      <c r="D48" s="26"/>
      <c r="E48" s="26"/>
      <c r="F48" s="30"/>
    </row>
    <row r="49" spans="1:6" x14ac:dyDescent="0.25">
      <c r="A49" s="91" t="s">
        <v>172</v>
      </c>
      <c r="B49" s="26"/>
      <c r="C49" s="26"/>
      <c r="D49" s="26"/>
      <c r="E49" s="26"/>
      <c r="F49" s="30"/>
    </row>
    <row r="50" spans="1:6" x14ac:dyDescent="0.25">
      <c r="A50" s="91" t="s">
        <v>163</v>
      </c>
      <c r="B50" s="26"/>
      <c r="C50" s="26"/>
      <c r="D50" s="26"/>
      <c r="E50" s="26"/>
      <c r="F50" s="30"/>
    </row>
    <row r="51" spans="1:6" x14ac:dyDescent="0.25">
      <c r="A51" s="91" t="s">
        <v>164</v>
      </c>
      <c r="B51" s="26"/>
      <c r="C51" s="26"/>
      <c r="D51" s="26"/>
      <c r="E51" s="26"/>
      <c r="F51" s="30"/>
    </row>
    <row r="52" spans="1:6" x14ac:dyDescent="0.25">
      <c r="A52" s="91" t="s">
        <v>165</v>
      </c>
      <c r="B52" s="26"/>
      <c r="C52" s="26"/>
      <c r="D52" s="26"/>
      <c r="E52" s="26"/>
      <c r="F52" s="30"/>
    </row>
    <row r="53" spans="1:6" ht="18.75" thickBot="1" x14ac:dyDescent="0.3">
      <c r="A53" s="94" t="s">
        <v>175</v>
      </c>
      <c r="B53" s="41"/>
      <c r="C53" s="41"/>
      <c r="D53" s="41"/>
      <c r="E53" s="41"/>
      <c r="F53" s="43"/>
    </row>
  </sheetData>
  <phoneticPr fontId="1" type="noConversion"/>
  <pageMargins left="0.7" right="0.7" top="0.75" bottom="0.75" header="0.3" footer="0.3"/>
  <pageSetup orientation="landscape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62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1" width="16.7109375" customWidth="1"/>
  </cols>
  <sheetData>
    <row r="1" spans="1:9" ht="30" x14ac:dyDescent="0.4">
      <c r="A1" s="53" t="s">
        <v>1649</v>
      </c>
      <c r="B1" s="203" t="s">
        <v>112</v>
      </c>
      <c r="C1" s="54"/>
      <c r="D1" s="54"/>
      <c r="E1" s="54"/>
      <c r="F1" s="54"/>
      <c r="G1" s="54"/>
      <c r="H1" s="54"/>
      <c r="I1" s="54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4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 t="s">
        <v>654</v>
      </c>
      <c r="B4" s="24" t="str">
        <f>PCV!B8</f>
        <v>:29.44</v>
      </c>
      <c r="C4" s="24" t="str">
        <f>PCV!C8</f>
        <v>:32.71</v>
      </c>
      <c r="D4" s="24" t="str">
        <f>PCV!D8</f>
        <v>:34.07</v>
      </c>
      <c r="E4" s="24" t="str">
        <f>PCV!E8</f>
        <v>:33.40</v>
      </c>
      <c r="F4" s="25">
        <f>PCV!F8</f>
        <v>1.5002314814814815E-3</v>
      </c>
      <c r="G4" s="25">
        <f>PCV!G8</f>
        <v>1.5019675925925927E-3</v>
      </c>
      <c r="H4" s="54"/>
      <c r="I4" s="54"/>
    </row>
    <row r="5" spans="1:9" ht="18" x14ac:dyDescent="0.25">
      <c r="A5" s="2" t="s">
        <v>657</v>
      </c>
      <c r="B5" s="24" t="str">
        <f>WI!B8</f>
        <v>:28.82</v>
      </c>
      <c r="C5" s="24" t="str">
        <f>WI!C8</f>
        <v>:32.51</v>
      </c>
      <c r="D5" s="24" t="str">
        <f>WI!D8</f>
        <v>:34.22</v>
      </c>
      <c r="E5" s="24" t="str">
        <f>WI!E8</f>
        <v>:34.74</v>
      </c>
      <c r="F5" s="25">
        <f>WI!F8</f>
        <v>1.507986111111111E-3</v>
      </c>
      <c r="G5" s="25">
        <f>WI!G8</f>
        <v>1.5100694444444443E-3</v>
      </c>
      <c r="H5" s="54"/>
      <c r="I5" s="54"/>
    </row>
    <row r="6" spans="1:9" ht="18" x14ac:dyDescent="0.25">
      <c r="A6" s="2" t="s">
        <v>1230</v>
      </c>
      <c r="B6" s="24" t="str">
        <f>SSI!B10</f>
        <v>:27.63</v>
      </c>
      <c r="C6" s="24" t="str">
        <f>SSI!C10</f>
        <v>:30.90</v>
      </c>
      <c r="D6" s="24" t="str">
        <f>SSI!D10</f>
        <v>:31.93</v>
      </c>
      <c r="E6" s="24" t="str">
        <f>SSI!E10</f>
        <v>:31.97</v>
      </c>
      <c r="F6" s="25">
        <f>SSI!F10</f>
        <v>1.4170138888888889E-3</v>
      </c>
      <c r="G6" s="25">
        <f>SSI!G10</f>
        <v>1.4216435185185185E-3</v>
      </c>
      <c r="H6" s="54"/>
      <c r="I6" s="54"/>
    </row>
    <row r="7" spans="1:9" ht="18" x14ac:dyDescent="0.25">
      <c r="A7" s="2" t="s">
        <v>1381</v>
      </c>
      <c r="B7" s="24" t="str">
        <f>AZ!B8</f>
        <v>:27.71</v>
      </c>
      <c r="C7" s="24" t="str">
        <f>AZ!C8</f>
        <v>:30.37</v>
      </c>
      <c r="D7" s="24" t="str">
        <f>AZ!D8</f>
        <v>:31.77</v>
      </c>
      <c r="E7" s="24" t="str">
        <f>AZ!E8</f>
        <v>:32.45</v>
      </c>
      <c r="F7" s="25">
        <f>AZ!F8</f>
        <v>1.4155092592592589E-3</v>
      </c>
      <c r="G7" s="25">
        <f>AZ!G8</f>
        <v>1.4171296296296295E-3</v>
      </c>
      <c r="H7" s="54"/>
      <c r="I7" s="54"/>
    </row>
    <row r="8" spans="1:9" ht="18" x14ac:dyDescent="0.25">
      <c r="A8" s="2"/>
      <c r="B8" s="4"/>
      <c r="C8" s="4"/>
      <c r="D8" s="4"/>
      <c r="E8" s="4"/>
      <c r="F8" s="5"/>
      <c r="G8" s="54"/>
      <c r="H8" s="54"/>
      <c r="I8" s="54"/>
    </row>
    <row r="9" spans="1:9" ht="18" x14ac:dyDescent="0.25">
      <c r="A9" s="56" t="s">
        <v>1</v>
      </c>
      <c r="B9" s="57" t="s">
        <v>44</v>
      </c>
      <c r="C9" s="57" t="s">
        <v>42</v>
      </c>
      <c r="D9" s="57" t="s">
        <v>43</v>
      </c>
      <c r="E9" s="57" t="s">
        <v>45</v>
      </c>
      <c r="F9" s="57" t="s">
        <v>58</v>
      </c>
      <c r="G9" s="57" t="s">
        <v>89</v>
      </c>
      <c r="H9" s="54"/>
      <c r="I9" s="54"/>
    </row>
    <row r="10" spans="1:9" ht="18" x14ac:dyDescent="0.25">
      <c r="A10" s="2" t="s">
        <v>418</v>
      </c>
      <c r="B10" s="24" t="str">
        <f>VTP!B14</f>
        <v>:32.90</v>
      </c>
      <c r="C10" s="24" t="str">
        <f>VTP!C14</f>
        <v>:36.97</v>
      </c>
      <c r="D10" s="24" t="str">
        <f>VTP!D14</f>
        <v>:46.85</v>
      </c>
      <c r="E10" s="24" t="str">
        <f>VTP!E14</f>
        <v>:34.48</v>
      </c>
      <c r="F10" s="25">
        <f>VTP!F14</f>
        <v>1.7488425925925926E-3</v>
      </c>
      <c r="G10" s="25">
        <f>VTP!G14</f>
        <v>1.7465277777777781E-3</v>
      </c>
      <c r="H10" s="54"/>
      <c r="I10" s="54"/>
    </row>
    <row r="11" spans="1:9" ht="18" x14ac:dyDescent="0.25">
      <c r="A11" s="2" t="s">
        <v>864</v>
      </c>
      <c r="B11" s="24" t="str">
        <f>KI!B15</f>
        <v>:31.26</v>
      </c>
      <c r="C11" s="24" t="str">
        <f>KI!C15</f>
        <v>:40.04</v>
      </c>
      <c r="D11" s="24" t="str">
        <f>KI!D15</f>
        <v>:45.22</v>
      </c>
      <c r="E11" s="24" t="str">
        <f>KI!E15</f>
        <v>:33.71</v>
      </c>
      <c r="F11" s="25">
        <f>KI!F15</f>
        <v>1.7387731481481484E-3</v>
      </c>
      <c r="G11" s="25">
        <f>KI!G15</f>
        <v>1.7401620370370372E-3</v>
      </c>
      <c r="H11" s="54"/>
      <c r="I11" s="54"/>
    </row>
    <row r="12" spans="1:9" ht="18" x14ac:dyDescent="0.25">
      <c r="A12" s="2" t="s">
        <v>941</v>
      </c>
      <c r="B12" s="24" t="str">
        <f>HIG!B14</f>
        <v>:30.94</v>
      </c>
      <c r="C12" s="24" t="str">
        <f>HIG!C14</f>
        <v>:37.87</v>
      </c>
      <c r="D12" s="24" t="str">
        <f>HIG!D14</f>
        <v>:43.33</v>
      </c>
      <c r="E12" s="24" t="str">
        <f>HIG!E14</f>
        <v>:34.65</v>
      </c>
      <c r="F12" s="25">
        <f>HIG!F14</f>
        <v>1.6989583333333334E-3</v>
      </c>
      <c r="G12" s="25">
        <f>HIG!G14</f>
        <v>1.7017361111111111E-3</v>
      </c>
      <c r="H12" s="54"/>
      <c r="I12" s="54"/>
    </row>
    <row r="13" spans="1:9" ht="18" x14ac:dyDescent="0.25">
      <c r="A13" s="2" t="s">
        <v>1157</v>
      </c>
      <c r="B13" s="24" t="str">
        <f>SPAJ!B14</f>
        <v>:29.87</v>
      </c>
      <c r="C13" s="24" t="str">
        <f>SPAJ!C14</f>
        <v>:37.10</v>
      </c>
      <c r="D13" s="24" t="str">
        <f>SPAJ!D14</f>
        <v>:45.31</v>
      </c>
      <c r="E13" s="24" t="str">
        <f>SPAJ!E14</f>
        <v>:35.38</v>
      </c>
      <c r="F13" s="25">
        <f>SPAJ!F14</f>
        <v>1.7090277777777778E-3</v>
      </c>
      <c r="G13" s="25">
        <f>SPAJ!G14</f>
        <v>1.7107638888888886E-3</v>
      </c>
      <c r="H13" s="54"/>
      <c r="I13" s="54"/>
    </row>
    <row r="14" spans="1:9" ht="18" x14ac:dyDescent="0.25">
      <c r="A14" s="2"/>
      <c r="B14" s="4"/>
      <c r="C14" s="4"/>
      <c r="D14" s="4"/>
      <c r="E14" s="4"/>
      <c r="F14" s="5"/>
      <c r="G14" s="54"/>
      <c r="H14" s="54"/>
      <c r="I14" s="54"/>
    </row>
    <row r="15" spans="1:9" ht="18" x14ac:dyDescent="0.25">
      <c r="A15" s="56" t="s">
        <v>100</v>
      </c>
      <c r="B15" s="57" t="s">
        <v>58</v>
      </c>
      <c r="C15" s="57" t="s">
        <v>89</v>
      </c>
      <c r="D15" s="57"/>
      <c r="E15" s="57"/>
      <c r="F15" s="57"/>
      <c r="G15" s="57"/>
      <c r="H15" s="54"/>
      <c r="I15" s="54"/>
    </row>
    <row r="16" spans="1:9" ht="18" x14ac:dyDescent="0.25">
      <c r="A16" s="2"/>
      <c r="B16" s="25"/>
      <c r="C16" s="25"/>
      <c r="D16" s="54"/>
      <c r="E16" s="54"/>
      <c r="F16" s="54"/>
      <c r="G16" s="54"/>
      <c r="H16" s="54"/>
      <c r="I16" s="54"/>
    </row>
    <row r="17" spans="1:9" ht="18" x14ac:dyDescent="0.25">
      <c r="A17" s="2"/>
      <c r="B17" s="6"/>
      <c r="C17" s="54"/>
      <c r="D17" s="54"/>
      <c r="E17" s="54"/>
      <c r="F17" s="54"/>
      <c r="G17" s="54"/>
      <c r="H17" s="54"/>
      <c r="I17" s="54"/>
    </row>
    <row r="18" spans="1:9" ht="18" x14ac:dyDescent="0.25">
      <c r="A18" s="56" t="s">
        <v>101</v>
      </c>
      <c r="B18" s="57" t="s">
        <v>80</v>
      </c>
      <c r="C18" s="57" t="s">
        <v>81</v>
      </c>
      <c r="D18" s="57" t="s">
        <v>58</v>
      </c>
      <c r="E18" s="57" t="s">
        <v>89</v>
      </c>
      <c r="F18" s="57"/>
      <c r="G18" s="57"/>
      <c r="H18" s="54"/>
      <c r="I18" s="54"/>
    </row>
    <row r="19" spans="1:9" ht="18" x14ac:dyDescent="0.25">
      <c r="A19" s="2" t="s">
        <v>657</v>
      </c>
      <c r="B19" s="24" t="str">
        <f>WI!D26</f>
        <v>:31.71</v>
      </c>
      <c r="C19" s="24" t="str">
        <f>WI!E26</f>
        <v>:36.43</v>
      </c>
      <c r="D19" s="25">
        <f>WI!F26</f>
        <v>7.886574074074073E-4</v>
      </c>
      <c r="E19" s="25">
        <f>WI!G26</f>
        <v>7.9421296296296282E-4</v>
      </c>
      <c r="F19" s="54"/>
      <c r="G19" s="54"/>
      <c r="H19" s="54"/>
      <c r="I19" s="54"/>
    </row>
    <row r="20" spans="1:9" ht="18" x14ac:dyDescent="0.25">
      <c r="A20" s="2" t="s">
        <v>783</v>
      </c>
      <c r="B20" s="24" t="str">
        <f>DAF!D27</f>
        <v>:30.42</v>
      </c>
      <c r="C20" s="24" t="str">
        <f>DAF!E27</f>
        <v>:35.27</v>
      </c>
      <c r="D20" s="25">
        <f>DAF!F27</f>
        <v>7.6030092592592599E-4</v>
      </c>
      <c r="E20" s="25">
        <f>DAF!G27</f>
        <v>7.594907407407407E-4</v>
      </c>
      <c r="F20" s="54"/>
      <c r="G20" s="54"/>
      <c r="H20" s="54"/>
      <c r="I20" s="54"/>
    </row>
    <row r="21" spans="1:9" ht="18" x14ac:dyDescent="0.25">
      <c r="A21" s="2" t="s">
        <v>1050</v>
      </c>
      <c r="B21" s="24" t="str">
        <f>GCS!D26</f>
        <v>:30.19</v>
      </c>
      <c r="C21" s="24" t="str">
        <f>GCS!E26</f>
        <v>:34.57</v>
      </c>
      <c r="D21" s="25">
        <f>GCS!F26</f>
        <v>7.4953703703703695E-4</v>
      </c>
      <c r="E21" s="25">
        <f>GCS!G26</f>
        <v>7.5127314814814816E-4</v>
      </c>
      <c r="F21" s="54"/>
      <c r="G21" s="54"/>
      <c r="H21" s="54"/>
      <c r="I21" s="54"/>
    </row>
    <row r="22" spans="1:9" ht="18" x14ac:dyDescent="0.25">
      <c r="A22" s="2" t="s">
        <v>1230</v>
      </c>
      <c r="B22" s="24" t="str">
        <f>SSI!D29</f>
        <v>:28.79</v>
      </c>
      <c r="C22" s="24" t="str">
        <f>SSI!E29</f>
        <v>:34.78</v>
      </c>
      <c r="D22" s="25">
        <f>SSI!F29</f>
        <v>7.3576388888888877E-4</v>
      </c>
      <c r="E22" s="25">
        <f>SSI!G29</f>
        <v>7.3935185185185182E-4</v>
      </c>
      <c r="F22" s="54"/>
      <c r="G22" s="54"/>
      <c r="H22" s="54"/>
      <c r="I22" s="54"/>
    </row>
    <row r="23" spans="1:9" ht="18" x14ac:dyDescent="0.25">
      <c r="A23" s="102" t="s">
        <v>1379</v>
      </c>
      <c r="B23" s="24" t="str">
        <f>SAN!D27</f>
        <v>:29.16</v>
      </c>
      <c r="C23" s="24" t="str">
        <f>SAN!E27</f>
        <v>:34.06</v>
      </c>
      <c r="D23" s="25">
        <f>SAN!F27</f>
        <v>7.3171296296296309E-4</v>
      </c>
      <c r="E23" s="25">
        <f>SAN!G27</f>
        <v>7.3043981481481484E-4</v>
      </c>
      <c r="F23" s="54"/>
      <c r="G23" s="54"/>
      <c r="H23" s="54"/>
      <c r="I23" s="54"/>
    </row>
    <row r="24" spans="1:9" ht="18" x14ac:dyDescent="0.25">
      <c r="A24" s="2"/>
      <c r="B24" s="4"/>
      <c r="C24" s="4"/>
      <c r="D24" s="5"/>
      <c r="E24" s="54"/>
      <c r="F24" s="54"/>
      <c r="G24" s="54"/>
      <c r="H24" s="54"/>
      <c r="I24" s="54"/>
    </row>
    <row r="25" spans="1:9" ht="18" x14ac:dyDescent="0.25">
      <c r="A25" s="56" t="s">
        <v>102</v>
      </c>
      <c r="B25" s="57" t="s">
        <v>80</v>
      </c>
      <c r="C25" s="57" t="s">
        <v>81</v>
      </c>
      <c r="D25" s="57" t="s">
        <v>58</v>
      </c>
      <c r="E25" s="57" t="s">
        <v>89</v>
      </c>
      <c r="F25" s="57"/>
      <c r="G25" s="57"/>
      <c r="H25" s="54"/>
      <c r="I25" s="54"/>
    </row>
    <row r="26" spans="1:9" ht="18" x14ac:dyDescent="0.25">
      <c r="A26" s="2"/>
      <c r="B26" s="24"/>
      <c r="C26" s="24"/>
      <c r="D26" s="25"/>
      <c r="E26" s="25"/>
      <c r="F26" s="54"/>
      <c r="G26" s="54"/>
      <c r="H26" s="54"/>
      <c r="I26" s="54"/>
    </row>
    <row r="27" spans="1:9" ht="18" x14ac:dyDescent="0.25">
      <c r="A27" s="2"/>
      <c r="B27" s="24"/>
      <c r="C27" s="24"/>
      <c r="D27" s="5"/>
      <c r="E27" s="54"/>
      <c r="F27" s="54"/>
      <c r="G27" s="54"/>
      <c r="H27" s="54"/>
      <c r="I27" s="54"/>
    </row>
    <row r="28" spans="1:9" ht="18" x14ac:dyDescent="0.25">
      <c r="A28" s="56" t="s">
        <v>103</v>
      </c>
      <c r="B28" s="57" t="s">
        <v>74</v>
      </c>
      <c r="C28" s="57" t="s">
        <v>75</v>
      </c>
      <c r="D28" s="57" t="s">
        <v>76</v>
      </c>
      <c r="E28" s="57" t="s">
        <v>77</v>
      </c>
      <c r="F28" s="57" t="s">
        <v>78</v>
      </c>
      <c r="G28" s="57" t="s">
        <v>58</v>
      </c>
      <c r="H28" s="57" t="s">
        <v>89</v>
      </c>
      <c r="I28" s="54"/>
    </row>
    <row r="29" spans="1:9" ht="18" x14ac:dyDescent="0.25">
      <c r="A29" s="2" t="s">
        <v>366</v>
      </c>
      <c r="B29" s="24">
        <f>GIL!I3</f>
        <v>7.4490740740740735E-4</v>
      </c>
      <c r="C29" s="24">
        <f>GIL!J3</f>
        <v>8.5381944444444448E-4</v>
      </c>
      <c r="D29" s="24">
        <f>GIL!K3</f>
        <v>8.7916666666666666E-4</v>
      </c>
      <c r="E29" s="24">
        <f>GIL!L3</f>
        <v>8.798611111111111E-4</v>
      </c>
      <c r="F29" s="24">
        <f>GIL!M3</f>
        <v>8.495370370370371E-4</v>
      </c>
      <c r="G29" s="25">
        <f>GIL!N3</f>
        <v>4.2096064814814817E-3</v>
      </c>
      <c r="H29" s="25" t="str">
        <f>GIL!O3</f>
        <v>NT</v>
      </c>
      <c r="I29" s="54"/>
    </row>
    <row r="30" spans="1:9" ht="18" x14ac:dyDescent="0.25">
      <c r="A30" s="2" t="s">
        <v>654</v>
      </c>
      <c r="B30" s="24" t="str">
        <f>PCV!I2</f>
        <v>:29.47</v>
      </c>
      <c r="C30" s="24" t="str">
        <f>PCV!J2</f>
        <v>:36.73</v>
      </c>
      <c r="D30" s="24" t="str">
        <f>PCV!K2</f>
        <v>:37.71</v>
      </c>
      <c r="E30" s="24" t="str">
        <f>PCV!L2</f>
        <v>:37.00</v>
      </c>
      <c r="F30" s="24" t="str">
        <f>PCV!M2</f>
        <v>:37.61</v>
      </c>
      <c r="G30" s="25">
        <f>PCV!N2</f>
        <v>4.1842592592592591E-3</v>
      </c>
      <c r="H30" s="25">
        <f>PCV!O2</f>
        <v>4.1877314814814815E-3</v>
      </c>
      <c r="I30" s="54"/>
    </row>
    <row r="31" spans="1:9" ht="18" x14ac:dyDescent="0.25">
      <c r="A31" s="2"/>
      <c r="B31" s="24" t="str">
        <f>PCV!I3</f>
        <v>:34.78</v>
      </c>
      <c r="C31" s="24" t="str">
        <f>PCV!J3</f>
        <v>:37.37</v>
      </c>
      <c r="D31" s="24" t="str">
        <f>PCV!K3</f>
        <v>:37.94</v>
      </c>
      <c r="E31" s="24" t="str">
        <f>PCV!L3</f>
        <v>:37.15</v>
      </c>
      <c r="F31" s="24" t="str">
        <f>PCV!M3</f>
        <v>:35.76</v>
      </c>
      <c r="G31" s="25"/>
      <c r="H31" s="25"/>
      <c r="I31" s="54"/>
    </row>
    <row r="32" spans="1:9" ht="18" x14ac:dyDescent="0.25">
      <c r="A32" s="2" t="s">
        <v>783</v>
      </c>
      <c r="B32" s="24" t="str">
        <f>DAF!I2</f>
        <v>:30.12</v>
      </c>
      <c r="C32" s="24" t="str">
        <f>DAF!J2</f>
        <v>:36.51</v>
      </c>
      <c r="D32" s="24" t="str">
        <f>DAF!K2</f>
        <v>:38.57</v>
      </c>
      <c r="E32" s="24" t="str">
        <f>DAF!L2</f>
        <v>:39.03</v>
      </c>
      <c r="F32" s="24" t="str">
        <f>DAF!M2</f>
        <v>:37.08</v>
      </c>
      <c r="G32" s="25">
        <f>DAF!N2</f>
        <v>4.2211805555555553E-3</v>
      </c>
      <c r="H32" s="25">
        <f>DAF!O2</f>
        <v>4.2245370370370371E-3</v>
      </c>
      <c r="I32" s="54"/>
    </row>
    <row r="33" spans="1:9" ht="18" x14ac:dyDescent="0.25">
      <c r="A33" s="2"/>
      <c r="B33" s="24" t="str">
        <f>DAF!I3</f>
        <v>:35.03</v>
      </c>
      <c r="C33" s="24" t="str">
        <f>DAF!J3</f>
        <v>:37.46</v>
      </c>
      <c r="D33" s="24" t="str">
        <f>DAF!K3</f>
        <v>:37.45</v>
      </c>
      <c r="E33" s="24" t="str">
        <f>DAF!L3</f>
        <v>:38.16</v>
      </c>
      <c r="F33" s="24" t="str">
        <f>DAF!M3</f>
        <v>:35.30</v>
      </c>
      <c r="G33" s="25"/>
      <c r="H33" s="25"/>
      <c r="I33" s="54"/>
    </row>
    <row r="34" spans="1:9" ht="18" x14ac:dyDescent="0.25">
      <c r="A34" s="2" t="s">
        <v>864</v>
      </c>
      <c r="B34" s="24" t="str">
        <f>KI!I4</f>
        <v>:30.17</v>
      </c>
      <c r="C34" s="24" t="str">
        <f>KI!J4</f>
        <v>:36.05</v>
      </c>
      <c r="D34" s="24" t="str">
        <f>KI!K4</f>
        <v>:37.16</v>
      </c>
      <c r="E34" s="24" t="str">
        <f>KI!L4</f>
        <v>:37.50</v>
      </c>
      <c r="F34" s="24" t="str">
        <f>KI!M4</f>
        <v>:37.06</v>
      </c>
      <c r="G34" s="25">
        <f>KI!N4</f>
        <v>4.1263888888888886E-3</v>
      </c>
      <c r="H34" s="25">
        <f>KI!O4</f>
        <v>4.1259259259259261E-3</v>
      </c>
      <c r="I34" s="54"/>
    </row>
    <row r="35" spans="1:9" ht="18" x14ac:dyDescent="0.25">
      <c r="A35" s="2"/>
      <c r="B35" s="24" t="str">
        <f>KI!I5</f>
        <v>:33.27</v>
      </c>
      <c r="C35" s="24" t="str">
        <f>KI!J5</f>
        <v>:36.29</v>
      </c>
      <c r="D35" s="24" t="str">
        <f>KI!K5</f>
        <v>:37.27</v>
      </c>
      <c r="E35" s="24" t="str">
        <f>KI!L5</f>
        <v>:37.27</v>
      </c>
      <c r="F35" s="24" t="str">
        <f>KI!M5</f>
        <v>:34.48</v>
      </c>
      <c r="G35" s="25"/>
      <c r="H35" s="25"/>
      <c r="I35" s="54"/>
    </row>
    <row r="36" spans="1:9" ht="18" x14ac:dyDescent="0.25">
      <c r="A36" s="2" t="s">
        <v>941</v>
      </c>
      <c r="B36" s="24" t="str">
        <f>HIG!I2</f>
        <v>:30.83</v>
      </c>
      <c r="C36" s="24" t="str">
        <f>HIG!J2</f>
        <v>:36.71</v>
      </c>
      <c r="D36" s="24" t="str">
        <f>HIG!K2</f>
        <v>:37.72</v>
      </c>
      <c r="E36" s="24" t="str">
        <f>HIG!L2</f>
        <v>:40.54</v>
      </c>
      <c r="F36" s="24" t="str">
        <f>HIG!M2</f>
        <v>:38.53</v>
      </c>
      <c r="G36" s="25">
        <f>HIG!N2</f>
        <v>4.3192129629629631E-3</v>
      </c>
      <c r="H36" s="25">
        <f>HIG!O2</f>
        <v>4.3218750000000002E-3</v>
      </c>
      <c r="I36" s="54"/>
    </row>
    <row r="37" spans="1:9" ht="18" x14ac:dyDescent="0.25">
      <c r="A37" s="2"/>
      <c r="B37" s="24" t="str">
        <f>HIG!I3</f>
        <v>:35.88</v>
      </c>
      <c r="C37" s="24" t="str">
        <f>HIG!J3</f>
        <v>:37.18</v>
      </c>
      <c r="D37" s="24" t="str">
        <f>HIG!K3</f>
        <v>:39.79</v>
      </c>
      <c r="E37" s="24" t="str">
        <f>HIG!L3</f>
        <v>:37.59</v>
      </c>
      <c r="F37" s="24" t="str">
        <f>HIG!M3</f>
        <v>:38.41</v>
      </c>
      <c r="G37" s="25"/>
      <c r="H37" s="25"/>
      <c r="I37" s="54"/>
    </row>
    <row r="38" spans="1:9" ht="18" x14ac:dyDescent="0.25">
      <c r="A38" s="2" t="s">
        <v>1157</v>
      </c>
      <c r="B38" s="24" t="str">
        <f>SPAJ!I2</f>
        <v>:29.37</v>
      </c>
      <c r="C38" s="24" t="str">
        <f>SPAJ!J2</f>
        <v>:35.94</v>
      </c>
      <c r="D38" s="24" t="str">
        <f>SPAJ!K2</f>
        <v>:35.68</v>
      </c>
      <c r="E38" s="24" t="str">
        <f>SPAJ!L2</f>
        <v>:36.83</v>
      </c>
      <c r="F38" s="24" t="str">
        <f>SPAJ!M2</f>
        <v>:37.19</v>
      </c>
      <c r="G38" s="25">
        <f>SPAJ!N2</f>
        <v>4.0768518518518515E-3</v>
      </c>
      <c r="H38" s="25">
        <f>SPAJ!O2</f>
        <v>4.0915509259259264E-3</v>
      </c>
      <c r="I38" s="54"/>
    </row>
    <row r="39" spans="1:9" ht="18" x14ac:dyDescent="0.25">
      <c r="A39" s="2"/>
      <c r="B39" s="24" t="str">
        <f>SPAJ!I3</f>
        <v>:33.66</v>
      </c>
      <c r="C39" s="24" t="str">
        <f>SPAJ!J3</f>
        <v>:36.27</v>
      </c>
      <c r="D39" s="24" t="str">
        <f>SPAJ!K3</f>
        <v>:37.24</v>
      </c>
      <c r="E39" s="24" t="str">
        <f>SPAJ!L3</f>
        <v>:36.36</v>
      </c>
      <c r="F39" s="24" t="str">
        <f>SPAJ!M3</f>
        <v>:33.70</v>
      </c>
      <c r="G39" s="25"/>
      <c r="H39" s="25"/>
      <c r="I39" s="54"/>
    </row>
    <row r="40" spans="1:9" ht="18" x14ac:dyDescent="0.25">
      <c r="A40" s="102" t="s">
        <v>1379</v>
      </c>
      <c r="B40" s="24" t="str">
        <f>SAN!I6</f>
        <v>:28.27</v>
      </c>
      <c r="C40" s="24" t="str">
        <f>SAN!J6</f>
        <v>:33.14</v>
      </c>
      <c r="D40" s="24" t="str">
        <f>SAN!K6</f>
        <v>:35.64</v>
      </c>
      <c r="E40" s="24" t="str">
        <f>SAN!L6</f>
        <v>:36.38</v>
      </c>
      <c r="F40" s="24" t="str">
        <f>SAN!M6</f>
        <v>:36.24</v>
      </c>
      <c r="G40" s="25">
        <f>SAN!N6</f>
        <v>3.9718750000000006E-3</v>
      </c>
      <c r="H40" s="25">
        <f>SAN!O6</f>
        <v>3.970601851851851E-3</v>
      </c>
      <c r="I40" s="54"/>
    </row>
    <row r="41" spans="1:9" ht="18" x14ac:dyDescent="0.25">
      <c r="A41" s="2"/>
      <c r="B41" s="24" t="str">
        <f>SAN!I7</f>
        <v>:31.27</v>
      </c>
      <c r="C41" s="24" t="str">
        <f>SAN!J7</f>
        <v>:34.85</v>
      </c>
      <c r="D41" s="24" t="str">
        <f>SAN!K7</f>
        <v>:36.60</v>
      </c>
      <c r="E41" s="24" t="str">
        <f>SAN!L7</f>
        <v>:36.56</v>
      </c>
      <c r="F41" s="24" t="str">
        <f>SAN!M7</f>
        <v>:34.22</v>
      </c>
      <c r="G41" s="25"/>
      <c r="H41" s="25"/>
      <c r="I41" s="54"/>
    </row>
    <row r="42" spans="1:9" ht="18" x14ac:dyDescent="0.25">
      <c r="A42" s="2" t="s">
        <v>1381</v>
      </c>
      <c r="B42" s="24" t="str">
        <f>AZ!I2</f>
        <v>:28.61</v>
      </c>
      <c r="C42" s="24" t="str">
        <f>AZ!J2</f>
        <v>:33.37</v>
      </c>
      <c r="D42" s="24" t="str">
        <f>AZ!K2</f>
        <v>:35.15</v>
      </c>
      <c r="E42" s="24" t="str">
        <f>AZ!L2</f>
        <v>:35.81</v>
      </c>
      <c r="F42" s="24" t="str">
        <f>AZ!M2</f>
        <v>:35.33</v>
      </c>
      <c r="G42" s="25">
        <f>AZ!N2</f>
        <v>3.9413194444444443E-3</v>
      </c>
      <c r="H42" s="25">
        <f>AZ!O2</f>
        <v>3.9458333333333333E-3</v>
      </c>
      <c r="I42" s="54"/>
    </row>
    <row r="43" spans="1:9" ht="18" x14ac:dyDescent="0.25">
      <c r="A43" s="2"/>
      <c r="B43" s="24" t="str">
        <f>AZ!I3</f>
        <v>:32.08</v>
      </c>
      <c r="C43" s="24" t="str">
        <f>AZ!J3</f>
        <v>:34.95</v>
      </c>
      <c r="D43" s="24" t="str">
        <f>AZ!K3</f>
        <v>:35.68</v>
      </c>
      <c r="E43" s="24" t="str">
        <f>AZ!L3</f>
        <v>:35.75</v>
      </c>
      <c r="F43" s="24" t="str">
        <f>AZ!M3</f>
        <v>:33.81</v>
      </c>
      <c r="G43" s="25"/>
      <c r="H43" s="25"/>
      <c r="I43" s="54"/>
    </row>
    <row r="44" spans="1:9" ht="18" x14ac:dyDescent="0.25">
      <c r="A44" s="2" t="s">
        <v>1381</v>
      </c>
      <c r="B44" s="24" t="str">
        <f>AZ!I4</f>
        <v>:28.83</v>
      </c>
      <c r="C44" s="24" t="str">
        <f>AZ!J4</f>
        <v>:33.69</v>
      </c>
      <c r="D44" s="24" t="str">
        <f>AZ!K4</f>
        <v>:34.75</v>
      </c>
      <c r="E44" s="24" t="str">
        <f>AZ!L4</f>
        <v>:36.26</v>
      </c>
      <c r="F44" s="24" t="str">
        <f>AZ!M4</f>
        <v>:35.69</v>
      </c>
      <c r="G44" s="25">
        <f>AZ!N4</f>
        <v>3.9630787037037039E-3</v>
      </c>
      <c r="H44" s="25">
        <f>AZ!O4</f>
        <v>3.9690972222222228E-3</v>
      </c>
      <c r="I44" s="54"/>
    </row>
    <row r="45" spans="1:9" ht="18" x14ac:dyDescent="0.25">
      <c r="A45" s="2"/>
      <c r="B45" s="24" t="str">
        <f>AZ!I5</f>
        <v>:32.85</v>
      </c>
      <c r="C45" s="24" t="str">
        <f>AZ!J5</f>
        <v>:33.28</v>
      </c>
      <c r="D45" s="24" t="str">
        <f>AZ!K5</f>
        <v>:36.12</v>
      </c>
      <c r="E45" s="24" t="str">
        <f>AZ!L5</f>
        <v>:35.53</v>
      </c>
      <c r="F45" s="24" t="str">
        <f>AZ!M5</f>
        <v>:35.41</v>
      </c>
      <c r="G45" s="25"/>
      <c r="H45" s="25"/>
      <c r="I45" s="54"/>
    </row>
    <row r="46" spans="1:9" ht="18" x14ac:dyDescent="0.25">
      <c r="A46" s="2"/>
      <c r="B46" s="24"/>
      <c r="C46" s="24"/>
      <c r="D46" s="24"/>
      <c r="E46" s="24"/>
      <c r="F46" s="24"/>
      <c r="G46" s="5"/>
      <c r="H46" s="54"/>
      <c r="I46" s="54"/>
    </row>
    <row r="47" spans="1:9" ht="18" x14ac:dyDescent="0.25">
      <c r="A47" s="56" t="s">
        <v>104</v>
      </c>
      <c r="B47" s="57" t="s">
        <v>80</v>
      </c>
      <c r="C47" s="57" t="s">
        <v>81</v>
      </c>
      <c r="D47" s="57" t="s">
        <v>58</v>
      </c>
      <c r="E47" s="57" t="s">
        <v>89</v>
      </c>
      <c r="F47" s="57"/>
      <c r="G47" s="57"/>
      <c r="H47" s="54"/>
      <c r="I47" s="54"/>
    </row>
    <row r="48" spans="1:9" ht="18" x14ac:dyDescent="0.25">
      <c r="A48" s="2" t="s">
        <v>366</v>
      </c>
      <c r="B48" s="24" t="str">
        <f>GIL!L18</f>
        <v>:37.48</v>
      </c>
      <c r="C48" s="24" t="str">
        <f>GIL!M18</f>
        <v>:41.10</v>
      </c>
      <c r="D48" s="25">
        <f>GIL!N18</f>
        <v>9.0949074074074077E-4</v>
      </c>
      <c r="E48" s="25" t="str">
        <f>GIL!O18</f>
        <v>NT</v>
      </c>
      <c r="F48" s="54"/>
      <c r="G48" s="54"/>
      <c r="H48" s="54"/>
      <c r="I48" s="54"/>
    </row>
    <row r="49" spans="1:11" ht="18" x14ac:dyDescent="0.25">
      <c r="A49" s="2" t="s">
        <v>418</v>
      </c>
      <c r="B49" s="24" t="str">
        <f>VTP!L18</f>
        <v>:36.68</v>
      </c>
      <c r="C49" s="24" t="str">
        <f>VTP!M18</f>
        <v>:38.65</v>
      </c>
      <c r="D49" s="25">
        <f>VTP!N18</f>
        <v>8.7187500000000015E-4</v>
      </c>
      <c r="E49" s="25">
        <f>VTP!O18</f>
        <v>8.6874999999999984E-4</v>
      </c>
      <c r="F49" s="54"/>
      <c r="G49" s="54"/>
      <c r="H49" s="54"/>
      <c r="I49" s="54"/>
    </row>
    <row r="50" spans="1:11" ht="18" x14ac:dyDescent="0.25">
      <c r="A50" s="2"/>
      <c r="B50" s="4"/>
      <c r="C50" s="4"/>
      <c r="D50" s="5"/>
      <c r="E50" s="54"/>
      <c r="F50" s="54"/>
      <c r="G50" s="54"/>
      <c r="H50" s="54"/>
      <c r="I50" s="54"/>
    </row>
    <row r="51" spans="1:11" ht="18" x14ac:dyDescent="0.25">
      <c r="A51" s="56" t="s">
        <v>105</v>
      </c>
      <c r="B51" s="57" t="s">
        <v>80</v>
      </c>
      <c r="C51" s="57" t="s">
        <v>81</v>
      </c>
      <c r="D51" s="57" t="s">
        <v>58</v>
      </c>
      <c r="E51" s="57" t="s">
        <v>89</v>
      </c>
      <c r="F51" s="57"/>
      <c r="G51" s="57"/>
      <c r="H51" s="54"/>
      <c r="I51" s="54"/>
    </row>
    <row r="52" spans="1:11" ht="18" x14ac:dyDescent="0.25">
      <c r="A52" s="2" t="s">
        <v>1050</v>
      </c>
      <c r="B52" s="24" t="str">
        <f>GCS!L24</f>
        <v>:37.17</v>
      </c>
      <c r="C52" s="24" t="str">
        <f>GCS!M24</f>
        <v>:40.92</v>
      </c>
      <c r="D52" s="25">
        <f>GCS!N24</f>
        <v>9.0347222222222218E-4</v>
      </c>
      <c r="E52" s="25">
        <f>GCS!O24</f>
        <v>9.0601851851851857E-4</v>
      </c>
      <c r="F52" s="57"/>
      <c r="G52" s="57"/>
      <c r="H52" s="54"/>
      <c r="I52" s="54"/>
    </row>
    <row r="53" spans="1:11" ht="18" x14ac:dyDescent="0.25">
      <c r="A53" s="2"/>
      <c r="B53" s="24"/>
      <c r="C53" s="24"/>
      <c r="D53" s="25"/>
      <c r="E53" s="25"/>
      <c r="F53" s="57"/>
      <c r="G53" s="57"/>
      <c r="H53" s="54"/>
      <c r="I53" s="54"/>
    </row>
    <row r="54" spans="1:11" ht="18.75" thickBot="1" x14ac:dyDescent="0.3">
      <c r="A54" s="2"/>
      <c r="B54" s="4"/>
      <c r="C54" s="4"/>
      <c r="D54" s="5"/>
      <c r="E54" s="5"/>
      <c r="F54" s="54"/>
      <c r="G54" s="54"/>
      <c r="H54" s="54"/>
      <c r="I54" s="54"/>
    </row>
    <row r="55" spans="1:11" ht="18.75" thickBot="1" x14ac:dyDescent="0.3">
      <c r="A55" s="214" t="s">
        <v>1393</v>
      </c>
      <c r="B55" s="225"/>
      <c r="C55" s="225"/>
      <c r="D55" s="226"/>
      <c r="E55" s="226"/>
      <c r="F55" s="215"/>
      <c r="G55" s="215"/>
      <c r="H55" s="216"/>
      <c r="I55" s="216"/>
      <c r="J55" s="74"/>
      <c r="K55" s="75"/>
    </row>
    <row r="56" spans="1:11" ht="18" x14ac:dyDescent="0.25">
      <c r="A56" s="227" t="s">
        <v>0</v>
      </c>
      <c r="B56" s="86" t="s">
        <v>2</v>
      </c>
      <c r="C56" s="86" t="s">
        <v>1</v>
      </c>
      <c r="D56" s="86" t="s">
        <v>3</v>
      </c>
      <c r="E56" s="87" t="s">
        <v>9</v>
      </c>
      <c r="F56" s="87" t="s">
        <v>4</v>
      </c>
      <c r="G56" s="87" t="s">
        <v>5</v>
      </c>
      <c r="H56" s="87" t="s">
        <v>10</v>
      </c>
      <c r="I56" s="87" t="s">
        <v>6</v>
      </c>
      <c r="J56" s="87" t="s">
        <v>7</v>
      </c>
      <c r="K56" s="88" t="s">
        <v>8</v>
      </c>
    </row>
    <row r="57" spans="1:11" ht="18" x14ac:dyDescent="0.25">
      <c r="A57" s="163" t="s">
        <v>110</v>
      </c>
      <c r="B57" s="58" t="s">
        <v>72</v>
      </c>
      <c r="C57" s="58" t="s">
        <v>46</v>
      </c>
      <c r="D57" s="58" t="s">
        <v>93</v>
      </c>
      <c r="E57" s="58" t="s">
        <v>1397</v>
      </c>
      <c r="F57" s="58" t="s">
        <v>66</v>
      </c>
      <c r="G57" s="58" t="s">
        <v>34</v>
      </c>
      <c r="H57" s="58" t="s">
        <v>1398</v>
      </c>
      <c r="I57" s="58" t="s">
        <v>97</v>
      </c>
      <c r="J57" s="58" t="s">
        <v>51</v>
      </c>
      <c r="K57" s="59" t="s">
        <v>35</v>
      </c>
    </row>
    <row r="58" spans="1:11" ht="18.75" thickBot="1" x14ac:dyDescent="0.3">
      <c r="A58" s="164" t="s">
        <v>112</v>
      </c>
      <c r="B58" s="165" t="str">
        <f>BT!C13</f>
        <v>2:02.30 AZ</v>
      </c>
      <c r="C58" s="165" t="str">
        <f>BT!D13</f>
        <v>2:26.79 HIG</v>
      </c>
      <c r="D58" s="165" t="str">
        <f>BT!E13</f>
        <v>:25.70 GCS</v>
      </c>
      <c r="E58" s="165" t="str">
        <f>BT!F13</f>
        <v>:25.23 SPAJ</v>
      </c>
      <c r="F58" s="165" t="str">
        <f>BT!G13</f>
        <v>1:03.11 SAN</v>
      </c>
      <c r="G58" s="165" t="str">
        <f>BT!H13</f>
        <v>:55.02 SSI</v>
      </c>
      <c r="H58" s="165" t="str">
        <f>BT!I13</f>
        <v>:56.59 GCS</v>
      </c>
      <c r="I58" s="165" t="str">
        <f>BT!J13</f>
        <v>5:40.53 AZ</v>
      </c>
      <c r="J58" s="165" t="str">
        <f>BT!K13</f>
        <v>1:14.85 TT</v>
      </c>
      <c r="K58" s="166" t="str">
        <f>BT!L13</f>
        <v>1:18.06 GCS</v>
      </c>
    </row>
    <row r="59" spans="1:11" ht="18.75" thickBot="1" x14ac:dyDescent="0.3">
      <c r="A59" s="232"/>
      <c r="B59" s="233"/>
      <c r="C59" s="233"/>
      <c r="D59" s="233"/>
      <c r="E59" s="233"/>
      <c r="F59" s="233"/>
      <c r="G59" s="233"/>
      <c r="H59" s="233"/>
      <c r="I59" s="233"/>
      <c r="J59" s="76"/>
      <c r="K59" s="76"/>
    </row>
    <row r="60" spans="1:11" ht="18.75" thickBot="1" x14ac:dyDescent="0.3">
      <c r="A60" s="214">
        <v>2016</v>
      </c>
      <c r="B60" s="228"/>
      <c r="C60" s="228"/>
      <c r="D60" s="228"/>
      <c r="E60" s="228"/>
      <c r="F60" s="228"/>
      <c r="G60" s="228"/>
      <c r="H60" s="228"/>
      <c r="I60" s="228"/>
      <c r="J60" s="74"/>
      <c r="K60" s="75"/>
    </row>
    <row r="61" spans="1:11" ht="18" x14ac:dyDescent="0.25">
      <c r="A61" s="229" t="s">
        <v>106</v>
      </c>
      <c r="B61" s="223" t="s">
        <v>306</v>
      </c>
      <c r="C61" s="223" t="s">
        <v>314</v>
      </c>
      <c r="D61" s="223" t="s">
        <v>191</v>
      </c>
      <c r="E61" s="223" t="s">
        <v>14</v>
      </c>
      <c r="F61" s="223" t="s">
        <v>222</v>
      </c>
      <c r="G61" s="223" t="s">
        <v>272</v>
      </c>
      <c r="H61" s="223" t="s">
        <v>14</v>
      </c>
      <c r="I61" s="223" t="s">
        <v>257</v>
      </c>
      <c r="J61" s="223" t="s">
        <v>197</v>
      </c>
      <c r="K61" s="224" t="s">
        <v>267</v>
      </c>
    </row>
    <row r="62" spans="1:11" ht="18.75" thickBot="1" x14ac:dyDescent="0.3">
      <c r="A62" s="164" t="s">
        <v>107</v>
      </c>
      <c r="B62" s="165" t="str">
        <f>BT!C13</f>
        <v>2:02.30 AZ</v>
      </c>
      <c r="C62" s="165" t="str">
        <f>BT!D13</f>
        <v>2:26.79 HIG</v>
      </c>
      <c r="D62" s="165" t="str">
        <f>BT!E13</f>
        <v>:25.70 GCS</v>
      </c>
      <c r="E62" s="165" t="str">
        <f>BT!F13</f>
        <v>:25.23 SPAJ</v>
      </c>
      <c r="F62" s="165" t="str">
        <f>BT!G13</f>
        <v>1:03.11 SAN</v>
      </c>
      <c r="G62" s="165" t="str">
        <f>BT!H13</f>
        <v>:55.02 SSI</v>
      </c>
      <c r="H62" s="165" t="str">
        <f>BT!I13</f>
        <v>:56.59 GCS</v>
      </c>
      <c r="I62" s="165" t="str">
        <f>BT!J13</f>
        <v>5:40.53 AZ</v>
      </c>
      <c r="J62" s="165" t="str">
        <f>BT!K13</f>
        <v>1:14.85 TT</v>
      </c>
      <c r="K62" s="166" t="str">
        <f>BT!L13</f>
        <v>1:18.06 GCS</v>
      </c>
    </row>
  </sheetData>
  <phoneticPr fontId="1" type="noConversion"/>
  <pageMargins left="0.7" right="0.7" top="0.75" bottom="0.75" header="0.5" footer="0.5"/>
  <pageSetup scale="44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42"/>
  <sheetViews>
    <sheetView zoomScale="75" zoomScaleNormal="75" zoomScalePageLayoutView="75" workbookViewId="0">
      <selection sqref="A1:K62"/>
    </sheetView>
  </sheetViews>
  <sheetFormatPr defaultColWidth="10.85546875" defaultRowHeight="12.75" x14ac:dyDescent="0.2"/>
  <cols>
    <col min="1" max="1" width="54.140625" style="55" customWidth="1"/>
    <col min="2" max="2" width="16.7109375" style="54" customWidth="1"/>
    <col min="3" max="11" width="16.7109375" style="55" customWidth="1"/>
    <col min="12" max="16384" width="10.85546875" style="55"/>
  </cols>
  <sheetData>
    <row r="1" spans="1:9" ht="30" x14ac:dyDescent="0.4">
      <c r="A1" s="63" t="s">
        <v>213</v>
      </c>
      <c r="B1" s="203" t="s">
        <v>110</v>
      </c>
      <c r="C1" s="54"/>
      <c r="D1" s="54"/>
      <c r="E1" s="54"/>
      <c r="F1" s="54"/>
      <c r="G1" s="54"/>
      <c r="H1" s="54"/>
    </row>
    <row r="2" spans="1:9" x14ac:dyDescent="0.2">
      <c r="C2" s="54"/>
      <c r="D2" s="54"/>
      <c r="E2" s="54"/>
      <c r="F2" s="54"/>
      <c r="G2" s="54"/>
      <c r="H2" s="54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 t="s">
        <v>864</v>
      </c>
      <c r="B4" s="24" t="str">
        <f>KI!B8</f>
        <v>:35.02</v>
      </c>
      <c r="C4" s="24" t="str">
        <f>KI!C8</f>
        <v>:43.32</v>
      </c>
      <c r="D4" s="24" t="str">
        <f>KI!D8</f>
        <v>:49.83</v>
      </c>
      <c r="E4" s="24" t="str">
        <f>KI!E8</f>
        <v>:49.58</v>
      </c>
      <c r="F4" s="25">
        <f>KI!F8</f>
        <v>2.0572916666666665E-3</v>
      </c>
      <c r="G4" s="25">
        <f>KI!G8</f>
        <v>2.0599537037037036E-3</v>
      </c>
      <c r="H4" s="54"/>
      <c r="I4" s="54"/>
    </row>
    <row r="5" spans="1:9" ht="18" x14ac:dyDescent="0.25">
      <c r="A5" s="2"/>
      <c r="B5" s="24"/>
      <c r="C5" s="24"/>
      <c r="D5" s="24"/>
      <c r="E5" s="24"/>
      <c r="F5" s="5"/>
      <c r="G5" s="5"/>
      <c r="H5" s="54"/>
      <c r="I5" s="54"/>
    </row>
    <row r="6" spans="1:9" ht="18" x14ac:dyDescent="0.25">
      <c r="A6" s="56" t="s">
        <v>1</v>
      </c>
      <c r="B6" s="57" t="s">
        <v>44</v>
      </c>
      <c r="C6" s="57" t="s">
        <v>42</v>
      </c>
      <c r="D6" s="57" t="s">
        <v>43</v>
      </c>
      <c r="E6" s="57" t="s">
        <v>45</v>
      </c>
      <c r="F6" s="57" t="s">
        <v>58</v>
      </c>
      <c r="G6" s="57" t="s">
        <v>89</v>
      </c>
      <c r="H6" s="54"/>
      <c r="I6" s="54"/>
    </row>
    <row r="7" spans="1:9" ht="18" x14ac:dyDescent="0.25">
      <c r="A7" s="2" t="s">
        <v>1050</v>
      </c>
      <c r="B7" s="24" t="str">
        <f>GCS!B16</f>
        <v>:39.45</v>
      </c>
      <c r="C7" s="24" t="str">
        <f>GCS!C16</f>
        <v>:55.51</v>
      </c>
      <c r="D7" s="24" t="str">
        <f>GCS!D16</f>
        <v>:55.09</v>
      </c>
      <c r="E7" s="24" t="str">
        <f>GCS!E16</f>
        <v>:44.96</v>
      </c>
      <c r="F7" s="25">
        <f>GCS!F16</f>
        <v>2.2570601851851853E-3</v>
      </c>
      <c r="G7" s="25">
        <f>GCS!G16</f>
        <v>2.2572916666666666E-3</v>
      </c>
      <c r="H7" s="54"/>
      <c r="I7" s="54"/>
    </row>
    <row r="8" spans="1:9" ht="18" x14ac:dyDescent="0.25">
      <c r="A8" s="102" t="s">
        <v>1379</v>
      </c>
      <c r="B8" s="24" t="str">
        <f>SAN!B14</f>
        <v>:41.04</v>
      </c>
      <c r="C8" s="24" t="str">
        <f>SAN!C14</f>
        <v>:53.40</v>
      </c>
      <c r="D8" s="24" t="str">
        <f>SAN!D14</f>
        <v>:51.79</v>
      </c>
      <c r="E8" s="24" t="str">
        <f>SAN!E14</f>
        <v>:45.90</v>
      </c>
      <c r="F8" s="5">
        <f>SAN!F14</f>
        <v>2.2237268518518522E-3</v>
      </c>
      <c r="G8" s="5" t="str">
        <f>SAN!G14</f>
        <v>DQ</v>
      </c>
      <c r="H8" s="54"/>
      <c r="I8" s="54"/>
    </row>
    <row r="9" spans="1:9" ht="18" x14ac:dyDescent="0.25">
      <c r="A9" s="2"/>
      <c r="B9" s="24"/>
      <c r="C9" s="24"/>
      <c r="D9" s="24"/>
      <c r="E9" s="24"/>
      <c r="F9" s="5"/>
      <c r="G9" s="5"/>
      <c r="H9" s="54"/>
      <c r="I9" s="54"/>
    </row>
    <row r="10" spans="1:9" ht="18" x14ac:dyDescent="0.25">
      <c r="A10" s="56" t="s">
        <v>100</v>
      </c>
      <c r="B10" s="57" t="s">
        <v>58</v>
      </c>
      <c r="C10" s="57" t="s">
        <v>89</v>
      </c>
      <c r="D10" s="57"/>
      <c r="E10" s="57"/>
      <c r="F10" s="57"/>
      <c r="G10" s="57"/>
      <c r="H10" s="54"/>
      <c r="I10" s="54"/>
    </row>
    <row r="11" spans="1:9" ht="18" x14ac:dyDescent="0.25">
      <c r="A11" s="2" t="s">
        <v>366</v>
      </c>
      <c r="B11" s="5" t="str">
        <f>GIL!F24</f>
        <v>:36.29</v>
      </c>
      <c r="C11" s="5" t="str">
        <f>GIL!G24</f>
        <v>NT</v>
      </c>
      <c r="D11" s="54"/>
      <c r="E11" s="54"/>
      <c r="F11" s="54"/>
      <c r="G11" s="54"/>
      <c r="H11" s="54"/>
      <c r="I11" s="54"/>
    </row>
    <row r="12" spans="1:9" ht="18" x14ac:dyDescent="0.25">
      <c r="A12" s="2" t="s">
        <v>657</v>
      </c>
      <c r="B12" s="5" t="str">
        <f>WI!F23</f>
        <v>:31.11</v>
      </c>
      <c r="C12" s="5" t="str">
        <f>WI!G23</f>
        <v>:31.71</v>
      </c>
      <c r="D12" s="54"/>
      <c r="E12" s="54"/>
      <c r="F12" s="54"/>
      <c r="G12" s="54"/>
      <c r="H12" s="54"/>
      <c r="I12" s="54"/>
    </row>
    <row r="13" spans="1:9" ht="18" x14ac:dyDescent="0.25">
      <c r="A13" s="2" t="s">
        <v>783</v>
      </c>
      <c r="B13" s="5" t="str">
        <f>DAF!F19</f>
        <v>:33.84</v>
      </c>
      <c r="C13" s="5" t="str">
        <f>DAF!G19</f>
        <v>NT</v>
      </c>
      <c r="D13" s="54"/>
      <c r="E13" s="54"/>
      <c r="F13" s="54"/>
      <c r="G13" s="54"/>
      <c r="H13" s="54"/>
      <c r="I13" s="54"/>
    </row>
    <row r="14" spans="1:9" ht="18" x14ac:dyDescent="0.25">
      <c r="A14" s="2" t="s">
        <v>1157</v>
      </c>
      <c r="B14" s="5" t="str">
        <f>SPAJ!F23</f>
        <v>:31.70</v>
      </c>
      <c r="C14" s="5" t="str">
        <f>SPAJ!G23</f>
        <v>NT</v>
      </c>
      <c r="D14" s="54"/>
      <c r="E14" s="54"/>
      <c r="F14" s="54"/>
      <c r="G14" s="54"/>
      <c r="H14" s="54"/>
      <c r="I14" s="54"/>
    </row>
    <row r="15" spans="1:9" ht="18" x14ac:dyDescent="0.25">
      <c r="A15" s="2" t="s">
        <v>1230</v>
      </c>
      <c r="B15" s="5" t="str">
        <f>SSI!F21</f>
        <v>:31.14</v>
      </c>
      <c r="C15" s="5" t="str">
        <f>SSI!G21</f>
        <v>:31.51</v>
      </c>
      <c r="D15" s="54"/>
      <c r="E15" s="54"/>
      <c r="F15" s="54"/>
      <c r="G15" s="54"/>
      <c r="H15" s="54"/>
      <c r="I15" s="54"/>
    </row>
    <row r="16" spans="1:9" ht="18" x14ac:dyDescent="0.25">
      <c r="A16" s="2"/>
      <c r="B16" s="5"/>
      <c r="C16" s="5"/>
      <c r="D16" s="54"/>
      <c r="E16" s="54"/>
      <c r="F16" s="54"/>
      <c r="G16" s="54"/>
      <c r="H16" s="54"/>
      <c r="I16" s="54"/>
    </row>
    <row r="17" spans="1:9" ht="18" x14ac:dyDescent="0.25">
      <c r="A17" s="56" t="s">
        <v>101</v>
      </c>
      <c r="B17" s="57" t="s">
        <v>80</v>
      </c>
      <c r="C17" s="57" t="s">
        <v>81</v>
      </c>
      <c r="D17" s="57" t="s">
        <v>58</v>
      </c>
      <c r="E17" s="57" t="s">
        <v>89</v>
      </c>
      <c r="F17" s="57"/>
      <c r="G17" s="57"/>
      <c r="H17" s="54"/>
      <c r="I17" s="54"/>
    </row>
    <row r="18" spans="1:9" ht="18" x14ac:dyDescent="0.25">
      <c r="A18" s="2"/>
      <c r="B18" s="24"/>
      <c r="C18" s="24"/>
      <c r="D18" s="5"/>
      <c r="E18" s="5"/>
      <c r="F18" s="54"/>
      <c r="G18" s="54"/>
      <c r="H18" s="54"/>
      <c r="I18" s="54"/>
    </row>
    <row r="19" spans="1:9" ht="18" x14ac:dyDescent="0.25">
      <c r="A19" s="2"/>
      <c r="B19" s="24"/>
      <c r="C19" s="24"/>
      <c r="D19" s="5"/>
      <c r="E19" s="5"/>
      <c r="F19" s="54"/>
      <c r="G19" s="54"/>
      <c r="H19" s="54"/>
      <c r="I19" s="54"/>
    </row>
    <row r="20" spans="1:9" ht="18" x14ac:dyDescent="0.25">
      <c r="A20" s="56" t="s">
        <v>102</v>
      </c>
      <c r="B20" s="57" t="s">
        <v>80</v>
      </c>
      <c r="C20" s="57" t="s">
        <v>81</v>
      </c>
      <c r="D20" s="57" t="s">
        <v>58</v>
      </c>
      <c r="E20" s="57" t="s">
        <v>89</v>
      </c>
      <c r="F20" s="57"/>
      <c r="G20" s="57"/>
      <c r="H20" s="54"/>
      <c r="I20" s="54"/>
    </row>
    <row r="21" spans="1:9" ht="18" x14ac:dyDescent="0.25">
      <c r="A21" s="2" t="s">
        <v>783</v>
      </c>
      <c r="B21" s="24" t="str">
        <f>DAF!D36</f>
        <v>:37.42</v>
      </c>
      <c r="C21" s="24" t="str">
        <f>DAF!E36</f>
        <v>:42.46</v>
      </c>
      <c r="D21" s="25">
        <f>DAF!F36</f>
        <v>9.2453703703703697E-4</v>
      </c>
      <c r="E21" s="25" t="str">
        <f>DAF!G36</f>
        <v>NT</v>
      </c>
      <c r="F21" s="54"/>
      <c r="G21" s="54"/>
      <c r="H21" s="54"/>
      <c r="I21" s="54"/>
    </row>
    <row r="22" spans="1:9" ht="18" x14ac:dyDescent="0.25">
      <c r="A22" s="2"/>
      <c r="B22" s="24"/>
      <c r="C22" s="24"/>
      <c r="D22" s="5"/>
      <c r="E22" s="5"/>
      <c r="F22" s="54"/>
      <c r="G22" s="54"/>
      <c r="H22" s="54"/>
      <c r="I22" s="54"/>
    </row>
    <row r="23" spans="1:9" ht="18" x14ac:dyDescent="0.25">
      <c r="A23" s="56" t="s">
        <v>103</v>
      </c>
      <c r="B23" s="57" t="s">
        <v>74</v>
      </c>
      <c r="C23" s="57" t="s">
        <v>75</v>
      </c>
      <c r="D23" s="57" t="s">
        <v>76</v>
      </c>
      <c r="E23" s="57" t="s">
        <v>77</v>
      </c>
      <c r="F23" s="57" t="s">
        <v>78</v>
      </c>
      <c r="G23" s="57" t="s">
        <v>58</v>
      </c>
      <c r="H23" s="57" t="s">
        <v>89</v>
      </c>
      <c r="I23" s="54"/>
    </row>
    <row r="24" spans="1:9" ht="18" x14ac:dyDescent="0.25">
      <c r="A24" s="2"/>
      <c r="B24" s="24"/>
      <c r="C24" s="24"/>
      <c r="D24" s="24"/>
      <c r="E24" s="24"/>
      <c r="F24" s="24"/>
      <c r="G24" s="5"/>
      <c r="H24" s="5"/>
      <c r="I24" s="54"/>
    </row>
    <row r="25" spans="1:9" ht="18" x14ac:dyDescent="0.25">
      <c r="A25" s="2"/>
      <c r="B25" s="24"/>
      <c r="C25" s="24"/>
      <c r="D25" s="24"/>
      <c r="E25" s="24"/>
      <c r="F25" s="24"/>
      <c r="G25" s="5"/>
      <c r="H25" s="5"/>
      <c r="I25" s="54"/>
    </row>
    <row r="26" spans="1:9" ht="18" x14ac:dyDescent="0.25">
      <c r="A26" s="2"/>
      <c r="B26" s="24"/>
      <c r="C26" s="24"/>
      <c r="D26" s="24"/>
      <c r="E26" s="24"/>
      <c r="F26" s="24"/>
      <c r="G26" s="5"/>
      <c r="H26" s="54"/>
      <c r="I26" s="54"/>
    </row>
    <row r="27" spans="1:9" ht="18" x14ac:dyDescent="0.25">
      <c r="A27" s="56" t="s">
        <v>104</v>
      </c>
      <c r="B27" s="57" t="s">
        <v>80</v>
      </c>
      <c r="C27" s="57" t="s">
        <v>81</v>
      </c>
      <c r="D27" s="57" t="s">
        <v>58</v>
      </c>
      <c r="E27" s="57" t="s">
        <v>89</v>
      </c>
      <c r="F27" s="57"/>
      <c r="G27" s="57"/>
      <c r="H27" s="54"/>
      <c r="I27" s="54"/>
    </row>
    <row r="28" spans="1:9" ht="18" x14ac:dyDescent="0.25">
      <c r="A28" s="2" t="s">
        <v>657</v>
      </c>
      <c r="B28" s="24" t="str">
        <f>WI!L20</f>
        <v>:45.61</v>
      </c>
      <c r="C28" s="24" t="str">
        <f>WI!M20</f>
        <v>:55.75</v>
      </c>
      <c r="D28" s="25">
        <f>WI!N20</f>
        <v>1.1731481481481482E-3</v>
      </c>
      <c r="E28" s="25">
        <f>WI!O20</f>
        <v>1.1736111111111112E-3</v>
      </c>
      <c r="F28" s="54"/>
      <c r="G28" s="54"/>
      <c r="H28" s="54"/>
      <c r="I28" s="54"/>
    </row>
    <row r="29" spans="1:9" ht="18" x14ac:dyDescent="0.25">
      <c r="A29" s="2" t="s">
        <v>864</v>
      </c>
      <c r="B29" s="24" t="str">
        <f>KI!L19</f>
        <v>:46.42</v>
      </c>
      <c r="C29" s="24" t="str">
        <f>KI!M19</f>
        <v>:53.37</v>
      </c>
      <c r="D29" s="25">
        <f>KI!N19</f>
        <v>1.1549768518518519E-3</v>
      </c>
      <c r="E29" s="25" t="str">
        <f>KI!O19</f>
        <v>DQ</v>
      </c>
      <c r="F29" s="54"/>
      <c r="G29" s="54"/>
      <c r="H29" s="54"/>
      <c r="I29" s="54"/>
    </row>
    <row r="30" spans="1:9" ht="18" x14ac:dyDescent="0.25">
      <c r="A30" s="2" t="s">
        <v>941</v>
      </c>
      <c r="B30" s="24" t="str">
        <f>HIG!L19</f>
        <v>:54.00</v>
      </c>
      <c r="C30" s="24" t="str">
        <f>HIG!M19</f>
        <v>:54.00</v>
      </c>
      <c r="D30" s="25">
        <f>HIG!N19</f>
        <v>1.25E-3</v>
      </c>
      <c r="E30" s="25">
        <f>HIG!O19</f>
        <v>1.2442129629629628E-3</v>
      </c>
      <c r="F30" s="54"/>
      <c r="G30" s="54"/>
      <c r="H30" s="54"/>
      <c r="I30" s="54"/>
    </row>
    <row r="31" spans="1:9" ht="18" x14ac:dyDescent="0.25">
      <c r="A31" s="102" t="s">
        <v>1379</v>
      </c>
      <c r="B31" s="24" t="str">
        <f>SAN!L19</f>
        <v>:46.95</v>
      </c>
      <c r="C31" s="24" t="str">
        <f>SAN!M19</f>
        <v>:48.56</v>
      </c>
      <c r="D31" s="5">
        <f>SAN!N19</f>
        <v>1.1054398148148147E-3</v>
      </c>
      <c r="E31" s="5">
        <f>SAN!O19</f>
        <v>1.1024305555555555E-3</v>
      </c>
      <c r="F31" s="54"/>
      <c r="G31" s="54"/>
      <c r="H31" s="54"/>
      <c r="I31" s="54"/>
    </row>
    <row r="32" spans="1:9" ht="18" x14ac:dyDescent="0.25">
      <c r="A32" s="2"/>
      <c r="B32" s="24"/>
      <c r="C32" s="24"/>
      <c r="D32" s="5"/>
      <c r="E32" s="5"/>
      <c r="F32" s="54"/>
      <c r="G32" s="54"/>
      <c r="H32" s="54"/>
      <c r="I32" s="54"/>
    </row>
    <row r="33" spans="1:11" ht="18" x14ac:dyDescent="0.25">
      <c r="A33" s="56" t="s">
        <v>105</v>
      </c>
      <c r="B33" s="57" t="s">
        <v>80</v>
      </c>
      <c r="C33" s="57" t="s">
        <v>81</v>
      </c>
      <c r="D33" s="57" t="s">
        <v>58</v>
      </c>
      <c r="E33" s="57" t="s">
        <v>89</v>
      </c>
      <c r="F33" s="57"/>
      <c r="G33" s="57"/>
      <c r="H33" s="54"/>
      <c r="I33" s="54"/>
    </row>
    <row r="34" spans="1:11" ht="18" x14ac:dyDescent="0.25">
      <c r="A34" s="56"/>
      <c r="B34" s="24"/>
      <c r="C34" s="24"/>
      <c r="D34" s="5"/>
      <c r="E34" s="5"/>
      <c r="F34" s="57"/>
      <c r="G34" s="57"/>
      <c r="H34" s="54"/>
      <c r="I34" s="54"/>
    </row>
    <row r="35" spans="1:11" ht="18.75" thickBot="1" x14ac:dyDescent="0.3">
      <c r="A35" s="2"/>
      <c r="B35" s="24"/>
      <c r="C35" s="24"/>
      <c r="D35" s="5"/>
      <c r="E35" s="5"/>
      <c r="F35" s="54"/>
      <c r="G35" s="54"/>
      <c r="H35" s="54"/>
      <c r="I35" s="54"/>
    </row>
    <row r="36" spans="1:11" ht="18.75" thickBot="1" x14ac:dyDescent="0.3">
      <c r="A36" s="214" t="s">
        <v>1393</v>
      </c>
      <c r="B36" s="225"/>
      <c r="C36" s="225"/>
      <c r="D36" s="226"/>
      <c r="E36" s="226"/>
      <c r="F36" s="215"/>
      <c r="G36" s="215"/>
      <c r="H36" s="216"/>
      <c r="I36" s="216"/>
      <c r="J36" s="74"/>
      <c r="K36" s="75"/>
    </row>
    <row r="37" spans="1:11" ht="18" x14ac:dyDescent="0.25">
      <c r="A37" s="227" t="s">
        <v>0</v>
      </c>
      <c r="B37" s="86" t="s">
        <v>2</v>
      </c>
      <c r="C37" s="86" t="s">
        <v>1</v>
      </c>
      <c r="D37" s="86" t="s">
        <v>3</v>
      </c>
      <c r="E37" s="87" t="s">
        <v>9</v>
      </c>
      <c r="F37" s="87" t="s">
        <v>4</v>
      </c>
      <c r="G37" s="87" t="s">
        <v>5</v>
      </c>
      <c r="H37" s="87" t="s">
        <v>10</v>
      </c>
      <c r="I37" s="87" t="s">
        <v>6</v>
      </c>
      <c r="J37" s="87" t="s">
        <v>7</v>
      </c>
      <c r="K37" s="88" t="s">
        <v>8</v>
      </c>
    </row>
    <row r="38" spans="1:11" ht="18.75" thickBot="1" x14ac:dyDescent="0.3">
      <c r="A38" s="164" t="s">
        <v>110</v>
      </c>
      <c r="B38" s="61" t="str">
        <f>BT!C18</f>
        <v>2:57.75 KI</v>
      </c>
      <c r="C38" s="61" t="str">
        <f>BT!D18</f>
        <v>3:12.13 SAN</v>
      </c>
      <c r="D38" s="61" t="str">
        <f>BT!E18</f>
        <v>:31.11 WI</v>
      </c>
      <c r="E38" s="61" t="str">
        <f>BT!F18</f>
        <v>:33.29 PCV</v>
      </c>
      <c r="F38" s="61" t="str">
        <f>BT!G18</f>
        <v>2:23.28 TT</v>
      </c>
      <c r="G38" s="61" t="str">
        <f>BT!H18</f>
        <v>1:18.34 KI</v>
      </c>
      <c r="H38" s="61" t="str">
        <f>BT!I18</f>
        <v>1:14.33 SSI</v>
      </c>
      <c r="I38" s="61" t="str">
        <f>BT!J18</f>
        <v>10:39.24 TT</v>
      </c>
      <c r="J38" s="61" t="str">
        <f>BT!K18</f>
        <v>1:35.25 SAN</v>
      </c>
      <c r="K38" s="62" t="str">
        <f>BT!L18</f>
        <v>1:50.98 TT</v>
      </c>
    </row>
    <row r="39" spans="1:11" ht="13.5" thickBot="1" x14ac:dyDescent="0.25">
      <c r="B39" s="55"/>
    </row>
    <row r="40" spans="1:11" ht="18.75" thickBot="1" x14ac:dyDescent="0.3">
      <c r="A40" s="204">
        <v>2016</v>
      </c>
      <c r="B40" s="231"/>
      <c r="C40" s="231"/>
      <c r="D40" s="231"/>
      <c r="E40" s="231"/>
      <c r="F40" s="231"/>
      <c r="G40" s="231"/>
      <c r="H40" s="231"/>
      <c r="I40" s="231"/>
      <c r="J40" s="220"/>
      <c r="K40" s="221"/>
    </row>
    <row r="41" spans="1:11" ht="18" x14ac:dyDescent="0.25">
      <c r="A41" s="230" t="s">
        <v>106</v>
      </c>
      <c r="B41" s="218" t="s">
        <v>375</v>
      </c>
      <c r="C41" s="218" t="s">
        <v>382</v>
      </c>
      <c r="D41" s="218" t="s">
        <v>254</v>
      </c>
      <c r="E41" s="218" t="s">
        <v>14</v>
      </c>
      <c r="F41" s="218" t="s">
        <v>329</v>
      </c>
      <c r="G41" s="218" t="s">
        <v>300</v>
      </c>
      <c r="H41" s="218" t="s">
        <v>14</v>
      </c>
      <c r="I41" s="218" t="s">
        <v>286</v>
      </c>
      <c r="J41" s="218" t="s">
        <v>203</v>
      </c>
      <c r="K41" s="219" t="s">
        <v>326</v>
      </c>
    </row>
    <row r="42" spans="1:11" ht="18.75" thickBot="1" x14ac:dyDescent="0.3">
      <c r="A42" s="164" t="s">
        <v>107</v>
      </c>
      <c r="B42" s="165" t="str">
        <f>BT!C18</f>
        <v>2:57.75 KI</v>
      </c>
      <c r="C42" s="165" t="str">
        <f>BT!D18</f>
        <v>3:12.13 SAN</v>
      </c>
      <c r="D42" s="165" t="str">
        <f>BT!E18</f>
        <v>:31.11 WI</v>
      </c>
      <c r="E42" s="165" t="str">
        <f>BT!F18</f>
        <v>:33.29 PCV</v>
      </c>
      <c r="F42" s="165" t="str">
        <f>BT!G18</f>
        <v>2:23.28 TT</v>
      </c>
      <c r="G42" s="165" t="str">
        <f>BT!H18</f>
        <v>1:18.34 KI</v>
      </c>
      <c r="H42" s="165" t="str">
        <f>BT!I18</f>
        <v>1:14.33 SSI</v>
      </c>
      <c r="I42" s="165" t="str">
        <f>BT!J18</f>
        <v>10:39.24 TT</v>
      </c>
      <c r="J42" s="165" t="str">
        <f>BT!K18</f>
        <v>1:35.25 SAN</v>
      </c>
      <c r="K42" s="166" t="str">
        <f>BT!L18</f>
        <v>1:50.98 TT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45"/>
  <sheetViews>
    <sheetView zoomScale="75" zoomScaleNormal="75" zoomScalePageLayoutView="75" workbookViewId="0">
      <selection sqref="A1:K62"/>
    </sheetView>
  </sheetViews>
  <sheetFormatPr defaultColWidth="11.42578125" defaultRowHeight="12.75" x14ac:dyDescent="0.2"/>
  <cols>
    <col min="1" max="1" width="54.140625" customWidth="1"/>
    <col min="2" max="12" width="16.7109375" customWidth="1"/>
  </cols>
  <sheetData>
    <row r="1" spans="1:9" ht="30" x14ac:dyDescent="0.4">
      <c r="A1" s="53" t="s">
        <v>212</v>
      </c>
      <c r="B1" s="203" t="s">
        <v>114</v>
      </c>
      <c r="C1" s="54"/>
      <c r="D1" s="54"/>
      <c r="E1" s="54"/>
      <c r="F1" s="54"/>
      <c r="G1" s="54"/>
      <c r="H1" s="54"/>
      <c r="I1" s="55"/>
    </row>
    <row r="2" spans="1:9" x14ac:dyDescent="0.2">
      <c r="A2" s="55"/>
      <c r="B2" s="54"/>
      <c r="C2" s="54"/>
      <c r="D2" s="54"/>
      <c r="E2" s="54"/>
      <c r="F2" s="54"/>
      <c r="G2" s="54"/>
      <c r="H2" s="54"/>
      <c r="I2" s="55"/>
    </row>
    <row r="3" spans="1:9" ht="18" x14ac:dyDescent="0.25">
      <c r="A3" s="56" t="s">
        <v>79</v>
      </c>
      <c r="B3" s="57" t="s">
        <v>80</v>
      </c>
      <c r="C3" s="57" t="s">
        <v>81</v>
      </c>
      <c r="D3" s="57" t="s">
        <v>82</v>
      </c>
      <c r="E3" s="57" t="s">
        <v>83</v>
      </c>
      <c r="F3" s="57" t="s">
        <v>58</v>
      </c>
      <c r="G3" s="57" t="s">
        <v>89</v>
      </c>
      <c r="H3" s="54"/>
      <c r="I3" s="54"/>
    </row>
    <row r="4" spans="1:9" ht="18" x14ac:dyDescent="0.25">
      <c r="A4" s="2"/>
      <c r="B4" s="24"/>
      <c r="C4" s="24"/>
      <c r="D4" s="24"/>
      <c r="E4" s="24"/>
      <c r="F4" s="5"/>
      <c r="G4" s="5"/>
      <c r="H4" s="54"/>
      <c r="I4" s="54"/>
    </row>
    <row r="5" spans="1:9" ht="18" x14ac:dyDescent="0.25">
      <c r="A5" s="2"/>
      <c r="B5" s="24"/>
      <c r="C5" s="24"/>
      <c r="D5" s="24"/>
      <c r="E5" s="24"/>
      <c r="F5" s="5"/>
      <c r="G5" s="54"/>
      <c r="H5" s="54"/>
      <c r="I5" s="54"/>
    </row>
    <row r="6" spans="1:9" ht="18" x14ac:dyDescent="0.25">
      <c r="A6" s="56" t="s">
        <v>1</v>
      </c>
      <c r="B6" s="57" t="s">
        <v>44</v>
      </c>
      <c r="C6" s="57" t="s">
        <v>42</v>
      </c>
      <c r="D6" s="57" t="s">
        <v>43</v>
      </c>
      <c r="E6" s="57" t="s">
        <v>45</v>
      </c>
      <c r="F6" s="57" t="s">
        <v>58</v>
      </c>
      <c r="G6" s="57" t="s">
        <v>89</v>
      </c>
      <c r="H6" s="54"/>
      <c r="I6" s="54"/>
    </row>
    <row r="7" spans="1:9" ht="18" x14ac:dyDescent="0.25">
      <c r="A7" s="2" t="s">
        <v>1050</v>
      </c>
      <c r="B7" s="24" t="str">
        <f>GCS!B14</f>
        <v>:39.04</v>
      </c>
      <c r="C7" s="24" t="str">
        <f>GCS!C14</f>
        <v>:56.39</v>
      </c>
      <c r="D7" s="24" t="str">
        <f>GCS!D14</f>
        <v>:57.70</v>
      </c>
      <c r="E7" s="24" t="str">
        <f>GCS!E14</f>
        <v>:46.29</v>
      </c>
      <c r="F7" s="25">
        <f>GCS!F14</f>
        <v>2.3081018518518515E-3</v>
      </c>
      <c r="G7" s="25">
        <f>GCS!G14</f>
        <v>2.3134259259259258E-3</v>
      </c>
      <c r="H7" s="54"/>
      <c r="I7" s="54"/>
    </row>
    <row r="8" spans="1:9" ht="18" x14ac:dyDescent="0.25">
      <c r="A8" s="2"/>
      <c r="B8" s="24"/>
      <c r="C8" s="24"/>
      <c r="D8" s="24"/>
      <c r="E8" s="24"/>
      <c r="F8" s="5"/>
      <c r="G8" s="54"/>
      <c r="H8" s="54"/>
      <c r="I8" s="54"/>
    </row>
    <row r="9" spans="1:9" ht="18" x14ac:dyDescent="0.25">
      <c r="A9" s="56" t="s">
        <v>100</v>
      </c>
      <c r="B9" s="57" t="s">
        <v>58</v>
      </c>
      <c r="C9" s="57" t="s">
        <v>89</v>
      </c>
      <c r="D9" s="57"/>
      <c r="E9" s="57"/>
      <c r="F9" s="57"/>
      <c r="G9" s="57"/>
      <c r="H9" s="54"/>
      <c r="I9" s="54"/>
    </row>
    <row r="10" spans="1:9" ht="18" x14ac:dyDescent="0.25">
      <c r="A10" s="2" t="s">
        <v>654</v>
      </c>
      <c r="B10" s="5" t="str">
        <f>PCV!F22</f>
        <v>:29.72</v>
      </c>
      <c r="C10" s="5" t="str">
        <f>PCV!G22</f>
        <v>:29.72</v>
      </c>
      <c r="D10" s="54"/>
      <c r="E10" s="54"/>
      <c r="F10" s="54"/>
      <c r="G10" s="54"/>
      <c r="H10" s="54"/>
      <c r="I10" s="54"/>
    </row>
    <row r="11" spans="1:9" ht="18" x14ac:dyDescent="0.25">
      <c r="A11" s="2" t="s">
        <v>783</v>
      </c>
      <c r="B11" s="5" t="str">
        <f>DAF!F18</f>
        <v>:29.07</v>
      </c>
      <c r="C11" s="5" t="str">
        <f>DAF!G18</f>
        <v>:29.66</v>
      </c>
      <c r="D11" s="54"/>
      <c r="E11" s="54"/>
      <c r="F11" s="54"/>
      <c r="G11" s="54"/>
      <c r="H11" s="54"/>
      <c r="I11" s="54"/>
    </row>
    <row r="12" spans="1:9" ht="18" x14ac:dyDescent="0.25">
      <c r="A12" s="2" t="s">
        <v>864</v>
      </c>
      <c r="B12" s="5" t="str">
        <f>KI!F20</f>
        <v>:28.64</v>
      </c>
      <c r="C12" s="5" t="str">
        <f>KI!G20</f>
        <v>:28.93</v>
      </c>
      <c r="D12" s="54"/>
      <c r="E12" s="54"/>
      <c r="F12" s="54"/>
      <c r="G12" s="54"/>
      <c r="H12" s="54"/>
      <c r="I12" s="54"/>
    </row>
    <row r="13" spans="1:9" ht="18" x14ac:dyDescent="0.25">
      <c r="A13" s="2" t="s">
        <v>941</v>
      </c>
      <c r="B13" s="5" t="str">
        <f>HIG!F22</f>
        <v>:28.79</v>
      </c>
      <c r="C13" s="5" t="str">
        <f>HIG!G22</f>
        <v>:28.97</v>
      </c>
      <c r="D13" s="54"/>
      <c r="E13" s="54"/>
      <c r="F13" s="54"/>
      <c r="G13" s="54"/>
      <c r="H13" s="54"/>
      <c r="I13" s="54"/>
    </row>
    <row r="14" spans="1:9" ht="18" x14ac:dyDescent="0.25">
      <c r="A14" s="2" t="s">
        <v>1230</v>
      </c>
      <c r="B14" s="5" t="str">
        <f>SSI!F22</f>
        <v>:28.23</v>
      </c>
      <c r="C14" s="5" t="str">
        <f>SSI!G22</f>
        <v>:28.32</v>
      </c>
      <c r="D14" s="54"/>
      <c r="E14" s="54"/>
      <c r="F14" s="54"/>
      <c r="G14" s="54"/>
      <c r="H14" s="54"/>
      <c r="I14" s="54"/>
    </row>
    <row r="15" spans="1:9" ht="18" x14ac:dyDescent="0.25">
      <c r="A15" s="102" t="s">
        <v>1379</v>
      </c>
      <c r="B15" s="5" t="str">
        <f>SAN!F20</f>
        <v>:27.50</v>
      </c>
      <c r="C15" s="5" t="str">
        <f>SAN!G20</f>
        <v>:27.78</v>
      </c>
      <c r="D15" s="54"/>
      <c r="E15" s="54"/>
      <c r="F15" s="54"/>
      <c r="G15" s="54"/>
      <c r="H15" s="54"/>
      <c r="I15" s="54"/>
    </row>
    <row r="16" spans="1:9" ht="18" x14ac:dyDescent="0.25">
      <c r="A16" s="2"/>
      <c r="B16" s="5"/>
      <c r="C16" s="5"/>
      <c r="D16" s="54"/>
      <c r="E16" s="54"/>
      <c r="F16" s="54"/>
      <c r="G16" s="54"/>
      <c r="H16" s="54"/>
      <c r="I16" s="54"/>
    </row>
    <row r="17" spans="1:9" ht="18" x14ac:dyDescent="0.25">
      <c r="A17" s="56" t="s">
        <v>101</v>
      </c>
      <c r="B17" s="57" t="s">
        <v>80</v>
      </c>
      <c r="C17" s="57" t="s">
        <v>81</v>
      </c>
      <c r="D17" s="57" t="s">
        <v>58</v>
      </c>
      <c r="E17" s="57" t="s">
        <v>89</v>
      </c>
      <c r="F17" s="57"/>
      <c r="G17" s="57"/>
      <c r="H17" s="54"/>
      <c r="I17" s="54"/>
    </row>
    <row r="18" spans="1:9" ht="18" x14ac:dyDescent="0.25">
      <c r="A18" s="2" t="s">
        <v>657</v>
      </c>
      <c r="B18" s="24" t="str">
        <f>WI!D27</f>
        <v>:33.28</v>
      </c>
      <c r="C18" s="24" t="str">
        <f>WI!E27</f>
        <v>:45.07</v>
      </c>
      <c r="D18" s="25">
        <f>WI!F27</f>
        <v>9.0682870370370385E-4</v>
      </c>
      <c r="E18" s="25">
        <f>WI!G27</f>
        <v>9.0601851851851857E-4</v>
      </c>
      <c r="F18" s="54"/>
      <c r="G18" s="54"/>
      <c r="H18" s="54"/>
      <c r="I18" s="54"/>
    </row>
    <row r="19" spans="1:9" ht="18" x14ac:dyDescent="0.25">
      <c r="A19" s="2" t="s">
        <v>864</v>
      </c>
      <c r="B19" s="24" t="str">
        <f>KI!D26</f>
        <v>:32.93</v>
      </c>
      <c r="C19" s="24" t="str">
        <f>KI!E26</f>
        <v>:45.23</v>
      </c>
      <c r="D19" s="25">
        <f>KI!F26</f>
        <v>9.0462962962962969E-4</v>
      </c>
      <c r="E19" s="25">
        <f>KI!G26</f>
        <v>9.0497685185185201E-4</v>
      </c>
      <c r="F19" s="54"/>
      <c r="G19" s="54"/>
      <c r="H19" s="54"/>
      <c r="I19" s="54"/>
    </row>
    <row r="20" spans="1:9" ht="18" x14ac:dyDescent="0.25">
      <c r="A20" s="2" t="s">
        <v>941</v>
      </c>
      <c r="B20" s="24" t="str">
        <f>HIG!D26</f>
        <v>:33.84</v>
      </c>
      <c r="C20" s="24" t="str">
        <f>HIG!E26</f>
        <v>:45.49</v>
      </c>
      <c r="D20" s="25">
        <f>HIG!F26</f>
        <v>9.1817129629629627E-4</v>
      </c>
      <c r="E20" s="25">
        <f>HIG!G26</f>
        <v>9.1828703703703701E-4</v>
      </c>
      <c r="F20" s="54"/>
      <c r="G20" s="54"/>
      <c r="H20" s="54"/>
      <c r="I20" s="54"/>
    </row>
    <row r="21" spans="1:9" ht="18" x14ac:dyDescent="0.25">
      <c r="A21" s="2" t="s">
        <v>1230</v>
      </c>
      <c r="B21" s="24" t="str">
        <f>SSI!D28</f>
        <v>:35.93</v>
      </c>
      <c r="C21" s="24" t="str">
        <f>SSI!E28</f>
        <v>:39.60</v>
      </c>
      <c r="D21" s="25">
        <f>SSI!F28</f>
        <v>8.7418981481481473E-4</v>
      </c>
      <c r="E21" s="25">
        <f>SSI!G28</f>
        <v>8.7291666666666681E-4</v>
      </c>
      <c r="F21" s="54"/>
      <c r="G21" s="54"/>
      <c r="H21" s="54"/>
      <c r="I21" s="54"/>
    </row>
    <row r="22" spans="1:9" ht="18" x14ac:dyDescent="0.25">
      <c r="A22" s="2"/>
      <c r="B22" s="24"/>
      <c r="C22" s="24"/>
      <c r="D22" s="5"/>
      <c r="E22" s="5"/>
      <c r="F22" s="54"/>
      <c r="G22" s="54"/>
      <c r="H22" s="54"/>
      <c r="I22" s="54"/>
    </row>
    <row r="23" spans="1:9" ht="18" x14ac:dyDescent="0.25">
      <c r="A23" s="56" t="s">
        <v>102</v>
      </c>
      <c r="B23" s="57" t="s">
        <v>80</v>
      </c>
      <c r="C23" s="57" t="s">
        <v>81</v>
      </c>
      <c r="D23" s="57" t="s">
        <v>58</v>
      </c>
      <c r="E23" s="57" t="s">
        <v>89</v>
      </c>
      <c r="F23" s="57"/>
      <c r="G23" s="57"/>
      <c r="H23" s="54"/>
      <c r="I23" s="54"/>
    </row>
    <row r="24" spans="1:9" ht="18" x14ac:dyDescent="0.25">
      <c r="A24" s="2" t="s">
        <v>657</v>
      </c>
      <c r="B24" s="24" t="str">
        <f>WI!D35</f>
        <v>:33.60</v>
      </c>
      <c r="C24" s="24" t="str">
        <f>WI!E35</f>
        <v>:36.19</v>
      </c>
      <c r="D24" s="25">
        <f>WI!F35</f>
        <v>8.0775462962962962E-4</v>
      </c>
      <c r="E24" s="25">
        <f>WI!G35</f>
        <v>8.1099537037037034E-4</v>
      </c>
      <c r="F24" s="54"/>
      <c r="G24" s="54"/>
      <c r="H24" s="54"/>
      <c r="I24" s="54"/>
    </row>
    <row r="25" spans="1:9" ht="18" x14ac:dyDescent="0.25">
      <c r="A25" s="2" t="s">
        <v>783</v>
      </c>
      <c r="B25" s="24" t="str">
        <f>DAF!D33</f>
        <v>:32.52</v>
      </c>
      <c r="C25" s="24" t="str">
        <f>DAF!E33</f>
        <v>:38.55</v>
      </c>
      <c r="D25" s="25">
        <f>DAF!F33</f>
        <v>8.2256944444444435E-4</v>
      </c>
      <c r="E25" s="25" t="str">
        <f>DAF!G33</f>
        <v>NT</v>
      </c>
      <c r="F25" s="54"/>
      <c r="G25" s="54"/>
      <c r="H25" s="54"/>
      <c r="I25" s="54"/>
    </row>
    <row r="26" spans="1:9" ht="18" x14ac:dyDescent="0.25">
      <c r="A26" s="2" t="s">
        <v>1050</v>
      </c>
      <c r="B26" s="24" t="str">
        <f>GCS!D33</f>
        <v>:33.52</v>
      </c>
      <c r="C26" s="24" t="str">
        <f>GCS!E33</f>
        <v>:37.43</v>
      </c>
      <c r="D26" s="25">
        <f>GCS!F33</f>
        <v>8.2118055555555557E-4</v>
      </c>
      <c r="E26" s="25">
        <f>GCS!G33</f>
        <v>8.1990740740740754E-4</v>
      </c>
      <c r="F26" s="54"/>
      <c r="G26" s="54"/>
      <c r="H26" s="54"/>
      <c r="I26" s="54"/>
    </row>
    <row r="27" spans="1:9" ht="18" x14ac:dyDescent="0.25">
      <c r="A27" s="102" t="s">
        <v>1379</v>
      </c>
      <c r="B27" s="24" t="str">
        <f>SAN!D32</f>
        <v>:29.40</v>
      </c>
      <c r="C27" s="24" t="str">
        <f>SAN!E32</f>
        <v>:36.70</v>
      </c>
      <c r="D27" s="5">
        <f>SAN!F32</f>
        <v>7.6504629629629622E-4</v>
      </c>
      <c r="E27" s="5">
        <f>SAN!G32</f>
        <v>7.6539351851851855E-4</v>
      </c>
      <c r="F27" s="54"/>
      <c r="G27" s="54"/>
      <c r="H27" s="54"/>
      <c r="I27" s="54"/>
    </row>
    <row r="28" spans="1:9" ht="18" x14ac:dyDescent="0.25">
      <c r="A28" s="2"/>
      <c r="B28" s="24"/>
      <c r="C28" s="24"/>
      <c r="D28" s="5"/>
      <c r="E28" s="5"/>
      <c r="F28" s="54"/>
      <c r="G28" s="54"/>
      <c r="H28" s="54"/>
      <c r="I28" s="54"/>
    </row>
    <row r="29" spans="1:9" ht="18" x14ac:dyDescent="0.25">
      <c r="A29" s="56" t="s">
        <v>103</v>
      </c>
      <c r="B29" s="57" t="s">
        <v>74</v>
      </c>
      <c r="C29" s="57" t="s">
        <v>75</v>
      </c>
      <c r="D29" s="57" t="s">
        <v>76</v>
      </c>
      <c r="E29" s="57" t="s">
        <v>77</v>
      </c>
      <c r="F29" s="57" t="s">
        <v>78</v>
      </c>
      <c r="G29" s="57" t="s">
        <v>58</v>
      </c>
      <c r="H29" s="57" t="s">
        <v>89</v>
      </c>
      <c r="I29" s="54"/>
    </row>
    <row r="30" spans="1:9" ht="18" x14ac:dyDescent="0.25">
      <c r="A30" s="2" t="s">
        <v>654</v>
      </c>
      <c r="B30" s="24" t="str">
        <f>PCV!I6</f>
        <v>:43.00</v>
      </c>
      <c r="C30" s="24" t="str">
        <f>PCV!J6</f>
        <v>:48.33</v>
      </c>
      <c r="D30" s="24" t="str">
        <f>PCV!K6</f>
        <v>:50.04</v>
      </c>
      <c r="E30" s="24" t="str">
        <f>PCV!L6</f>
        <v>:53.29</v>
      </c>
      <c r="F30" s="24" t="str">
        <f>PCV!M6</f>
        <v>:46.75</v>
      </c>
      <c r="G30" s="25">
        <f>PCV!N6</f>
        <v>5.6487268518518527E-3</v>
      </c>
      <c r="H30" s="25">
        <f>PCV!O6</f>
        <v>5.6487268518518527E-3</v>
      </c>
      <c r="I30" s="54"/>
    </row>
    <row r="31" spans="1:9" ht="18" x14ac:dyDescent="0.25">
      <c r="A31" s="2"/>
      <c r="B31" s="24" t="str">
        <f>PCV!I7</f>
        <v>:43.27</v>
      </c>
      <c r="C31" s="24" t="str">
        <f>PCV!J7</f>
        <v>:50.40</v>
      </c>
      <c r="D31" s="24" t="str">
        <f>PCV!K7</f>
        <v>:53.77</v>
      </c>
      <c r="E31" s="24" t="str">
        <f>PCV!L7</f>
        <v>:51.56</v>
      </c>
      <c r="F31" s="24" t="str">
        <f>PCV!M7</f>
        <v>:50.54</v>
      </c>
      <c r="G31" s="24"/>
      <c r="H31" s="24"/>
      <c r="I31" s="54"/>
    </row>
    <row r="32" spans="1:9" ht="18" x14ac:dyDescent="0.25">
      <c r="A32" s="2"/>
      <c r="B32" s="24"/>
      <c r="C32" s="24"/>
      <c r="D32" s="24"/>
      <c r="E32" s="24"/>
      <c r="F32" s="24"/>
      <c r="G32" s="5"/>
      <c r="H32" s="5"/>
      <c r="I32" s="54"/>
    </row>
    <row r="33" spans="1:11" ht="18" x14ac:dyDescent="0.25">
      <c r="A33" s="56" t="s">
        <v>104</v>
      </c>
      <c r="B33" s="57" t="s">
        <v>80</v>
      </c>
      <c r="C33" s="57" t="s">
        <v>81</v>
      </c>
      <c r="D33" s="57" t="s">
        <v>58</v>
      </c>
      <c r="E33" s="57" t="s">
        <v>89</v>
      </c>
      <c r="F33" s="57"/>
      <c r="G33" s="57"/>
      <c r="H33" s="54"/>
      <c r="I33" s="54"/>
    </row>
    <row r="34" spans="1:11" ht="18" x14ac:dyDescent="0.25">
      <c r="A34" s="2" t="s">
        <v>418</v>
      </c>
      <c r="B34" s="24" t="str">
        <f>VTP!L19</f>
        <v>:53.31</v>
      </c>
      <c r="C34" s="24">
        <f>VTP!M19</f>
        <v>7.618055555555555E-4</v>
      </c>
      <c r="D34" s="25">
        <f>VTP!N19</f>
        <v>1.3788194444444444E-3</v>
      </c>
      <c r="E34" s="25">
        <f>VTP!O19</f>
        <v>1.3696759259259259E-3</v>
      </c>
      <c r="F34" s="54"/>
      <c r="G34" s="54"/>
      <c r="H34" s="54"/>
      <c r="I34" s="54"/>
    </row>
    <row r="35" spans="1:11" ht="18" x14ac:dyDescent="0.25">
      <c r="A35" s="2"/>
      <c r="B35" s="24"/>
      <c r="C35" s="24"/>
      <c r="D35" s="5"/>
      <c r="E35" s="5"/>
      <c r="F35" s="54"/>
      <c r="G35" s="54"/>
      <c r="H35" s="54"/>
      <c r="I35" s="54"/>
    </row>
    <row r="36" spans="1:11" ht="18" x14ac:dyDescent="0.25">
      <c r="A36" s="56" t="s">
        <v>105</v>
      </c>
      <c r="B36" s="57" t="s">
        <v>80</v>
      </c>
      <c r="C36" s="57" t="s">
        <v>81</v>
      </c>
      <c r="D36" s="57" t="s">
        <v>58</v>
      </c>
      <c r="E36" s="57" t="s">
        <v>89</v>
      </c>
      <c r="F36" s="57"/>
      <c r="G36" s="57"/>
      <c r="H36" s="54"/>
      <c r="I36" s="54"/>
    </row>
    <row r="37" spans="1:11" ht="18" x14ac:dyDescent="0.25">
      <c r="A37" s="56"/>
      <c r="B37" s="24"/>
      <c r="C37" s="24"/>
      <c r="D37" s="5"/>
      <c r="E37" s="5"/>
      <c r="F37" s="57"/>
      <c r="G37" s="57"/>
      <c r="H37" s="54"/>
      <c r="I37" s="54"/>
    </row>
    <row r="38" spans="1:11" ht="18.75" thickBot="1" x14ac:dyDescent="0.3">
      <c r="A38" s="2"/>
      <c r="B38" s="24"/>
      <c r="C38" s="24"/>
      <c r="D38" s="5"/>
      <c r="E38" s="5"/>
      <c r="F38" s="54"/>
      <c r="G38" s="54"/>
      <c r="H38" s="54"/>
      <c r="I38" s="54"/>
    </row>
    <row r="39" spans="1:11" ht="18.75" thickBot="1" x14ac:dyDescent="0.3">
      <c r="A39" s="214" t="s">
        <v>1393</v>
      </c>
      <c r="B39" s="225"/>
      <c r="C39" s="225"/>
      <c r="D39" s="226"/>
      <c r="E39" s="226"/>
      <c r="F39" s="215"/>
      <c r="G39" s="215"/>
      <c r="H39" s="216"/>
      <c r="I39" s="216"/>
      <c r="J39" s="74"/>
      <c r="K39" s="75"/>
    </row>
    <row r="40" spans="1:11" ht="18" x14ac:dyDescent="0.25">
      <c r="A40" s="227" t="s">
        <v>0</v>
      </c>
      <c r="B40" s="86" t="s">
        <v>2</v>
      </c>
      <c r="C40" s="86" t="s">
        <v>1</v>
      </c>
      <c r="D40" s="86" t="s">
        <v>3</v>
      </c>
      <c r="E40" s="87" t="s">
        <v>9</v>
      </c>
      <c r="F40" s="87" t="s">
        <v>4</v>
      </c>
      <c r="G40" s="87" t="s">
        <v>5</v>
      </c>
      <c r="H40" s="87" t="s">
        <v>10</v>
      </c>
      <c r="I40" s="87" t="s">
        <v>6</v>
      </c>
      <c r="J40" s="87" t="s">
        <v>7</v>
      </c>
      <c r="K40" s="88" t="s">
        <v>8</v>
      </c>
    </row>
    <row r="41" spans="1:11" ht="18.75" thickBot="1" x14ac:dyDescent="0.3">
      <c r="A41" s="164" t="s">
        <v>114</v>
      </c>
      <c r="B41" s="61" t="str">
        <f>BT!C14</f>
        <v>3:02.62 TT</v>
      </c>
      <c r="C41" s="61" t="str">
        <f>BT!D14</f>
        <v>3:19.42 GCS</v>
      </c>
      <c r="D41" s="61" t="str">
        <f>BT!E14</f>
        <v>:27.50 SAN</v>
      </c>
      <c r="E41" s="61" t="str">
        <f>BT!F14</f>
        <v>:28.20 SSI</v>
      </c>
      <c r="F41" s="61" t="str">
        <f>BT!G14</f>
        <v>1:15.42 SSI</v>
      </c>
      <c r="G41" s="61" t="str">
        <f>BT!H14</f>
        <v>1:06.10 SAN</v>
      </c>
      <c r="H41" s="61" t="str">
        <f>BT!I14</f>
        <v>1:04.82 DAF</v>
      </c>
      <c r="I41" s="61" t="str">
        <f>BT!J14</f>
        <v>8:08.05 PCV</v>
      </c>
      <c r="J41" s="61" t="str">
        <f>BT!K14</f>
        <v>1:46.25 TT</v>
      </c>
      <c r="K41" s="62" t="str">
        <f>BT!L14</f>
        <v>2:10.07 TT</v>
      </c>
    </row>
    <row r="42" spans="1:11" ht="13.5" thickBot="1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1:11" ht="18.75" thickBot="1" x14ac:dyDescent="0.3">
      <c r="A43" s="214">
        <v>2016</v>
      </c>
      <c r="B43" s="228"/>
      <c r="C43" s="228"/>
      <c r="D43" s="228"/>
      <c r="E43" s="228"/>
      <c r="F43" s="228"/>
      <c r="G43" s="228"/>
      <c r="H43" s="228"/>
      <c r="I43" s="228"/>
      <c r="J43" s="74"/>
      <c r="K43" s="75"/>
    </row>
    <row r="44" spans="1:11" ht="18" x14ac:dyDescent="0.25">
      <c r="A44" s="229" t="s">
        <v>106</v>
      </c>
      <c r="B44" s="223" t="s">
        <v>308</v>
      </c>
      <c r="C44" s="223" t="s">
        <v>317</v>
      </c>
      <c r="D44" s="223" t="s">
        <v>192</v>
      </c>
      <c r="E44" s="223" t="s">
        <v>14</v>
      </c>
      <c r="F44" s="223" t="s">
        <v>229</v>
      </c>
      <c r="G44" s="223" t="s">
        <v>321</v>
      </c>
      <c r="H44" s="223" t="s">
        <v>14</v>
      </c>
      <c r="I44" s="223" t="s">
        <v>282</v>
      </c>
      <c r="J44" s="223" t="s">
        <v>201</v>
      </c>
      <c r="K44" s="224" t="s">
        <v>277</v>
      </c>
    </row>
    <row r="45" spans="1:11" ht="18.75" thickBot="1" x14ac:dyDescent="0.3">
      <c r="A45" s="164" t="s">
        <v>107</v>
      </c>
      <c r="B45" s="165" t="str">
        <f>BT!C14</f>
        <v>3:02.62 TT</v>
      </c>
      <c r="C45" s="165" t="str">
        <f>BT!D14</f>
        <v>3:19.42 GCS</v>
      </c>
      <c r="D45" s="165" t="str">
        <f>BT!E14</f>
        <v>:27.50 SAN</v>
      </c>
      <c r="E45" s="165" t="str">
        <f>BT!F14</f>
        <v>:28.20 SSI</v>
      </c>
      <c r="F45" s="165" t="str">
        <f>BT!G14</f>
        <v>1:15.42 SSI</v>
      </c>
      <c r="G45" s="165" t="str">
        <f>BT!H14</f>
        <v>1:06.10 SAN</v>
      </c>
      <c r="H45" s="165" t="str">
        <f>BT!I14</f>
        <v>1:04.82 DAF</v>
      </c>
      <c r="I45" s="165" t="str">
        <f>BT!J14</f>
        <v>8:08.05 PCV</v>
      </c>
      <c r="J45" s="165" t="str">
        <f>BT!K14</f>
        <v>1:46.25 TT</v>
      </c>
      <c r="K45" s="166" t="str">
        <f>BT!L14</f>
        <v>2:10.07 TT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49.85546875" style="161" customWidth="1"/>
    <col min="2" max="5" width="10.140625" style="160" customWidth="1"/>
    <col min="6" max="7" width="12.42578125" style="160" customWidth="1"/>
    <col min="8" max="8" width="49.85546875" style="161" customWidth="1"/>
    <col min="9" max="13" width="10.140625" style="160" customWidth="1"/>
    <col min="14" max="15" width="12.4257812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26.1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26.1" customHeight="1" x14ac:dyDescent="0.25">
      <c r="A2" s="11"/>
      <c r="B2" s="45"/>
      <c r="C2" s="45"/>
      <c r="D2" s="45"/>
      <c r="E2" s="45"/>
      <c r="F2" s="12"/>
      <c r="G2" s="12"/>
      <c r="H2" s="11"/>
      <c r="I2" s="16"/>
      <c r="J2" s="16"/>
      <c r="K2" s="16"/>
      <c r="L2" s="16"/>
      <c r="M2" s="16"/>
      <c r="N2" s="12"/>
      <c r="O2" s="12"/>
    </row>
    <row r="3" spans="1:20" ht="26.1" customHeight="1" x14ac:dyDescent="0.25">
      <c r="A3" s="11"/>
      <c r="B3" s="45"/>
      <c r="C3" s="45"/>
      <c r="D3" s="45"/>
      <c r="E3" s="45"/>
      <c r="F3" s="12"/>
      <c r="G3" s="12"/>
      <c r="H3" s="11"/>
      <c r="I3" s="16"/>
      <c r="J3" s="16"/>
      <c r="K3" s="16"/>
      <c r="L3" s="16"/>
      <c r="M3" s="16"/>
      <c r="N3" s="12"/>
      <c r="O3" s="12"/>
    </row>
    <row r="4" spans="1:20" ht="26.1" customHeight="1" x14ac:dyDescent="0.25">
      <c r="A4" s="11"/>
      <c r="B4" s="45"/>
      <c r="C4" s="45"/>
      <c r="D4" s="45"/>
      <c r="E4" s="45"/>
      <c r="F4" s="12"/>
      <c r="G4" s="12"/>
      <c r="H4" s="11"/>
      <c r="I4" s="16"/>
      <c r="J4" s="16"/>
      <c r="K4" s="16"/>
      <c r="L4" s="16"/>
      <c r="M4" s="16"/>
      <c r="N4" s="12"/>
      <c r="O4" s="12"/>
    </row>
    <row r="5" spans="1:20" ht="26.1" customHeight="1" x14ac:dyDescent="0.25">
      <c r="A5" s="11"/>
      <c r="B5" s="45"/>
      <c r="C5" s="45"/>
      <c r="D5" s="45"/>
      <c r="E5" s="45"/>
      <c r="F5" s="12"/>
      <c r="G5" s="12"/>
      <c r="H5" s="11"/>
      <c r="I5" s="16"/>
      <c r="J5" s="16"/>
      <c r="K5" s="16"/>
      <c r="L5" s="16"/>
      <c r="M5" s="16"/>
      <c r="N5" s="12"/>
      <c r="O5" s="12"/>
    </row>
    <row r="6" spans="1:20" ht="26.1" customHeight="1" x14ac:dyDescent="0.25">
      <c r="A6" s="11"/>
      <c r="B6" s="45"/>
      <c r="C6" s="45"/>
      <c r="D6" s="45"/>
      <c r="E6" s="45"/>
      <c r="F6" s="12"/>
      <c r="G6" s="12"/>
      <c r="H6" s="11"/>
      <c r="I6" s="16"/>
      <c r="J6" s="16"/>
      <c r="K6" s="16"/>
      <c r="L6" s="16"/>
      <c r="M6" s="16"/>
      <c r="N6" s="12"/>
      <c r="O6" s="12"/>
    </row>
    <row r="7" spans="1:20" ht="26.1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/>
      <c r="J7" s="16"/>
      <c r="K7" s="16"/>
      <c r="L7" s="16"/>
      <c r="M7" s="16"/>
      <c r="N7" s="12"/>
      <c r="O7" s="12"/>
    </row>
    <row r="8" spans="1:20" ht="26.1" customHeight="1" x14ac:dyDescent="0.25">
      <c r="A8" s="11"/>
      <c r="B8" s="45"/>
      <c r="C8" s="45"/>
      <c r="D8" s="45"/>
      <c r="E8" s="45"/>
      <c r="F8" s="12"/>
      <c r="G8" s="12"/>
      <c r="H8" s="11"/>
      <c r="I8" s="16"/>
      <c r="J8" s="16"/>
      <c r="K8" s="16"/>
      <c r="L8" s="16"/>
      <c r="M8" s="16"/>
      <c r="N8" s="12"/>
      <c r="O8" s="12"/>
    </row>
    <row r="9" spans="1:20" ht="26.1" customHeight="1" x14ac:dyDescent="0.25">
      <c r="A9" s="11"/>
      <c r="B9" s="45"/>
      <c r="C9" s="45"/>
      <c r="D9" s="45"/>
      <c r="E9" s="45"/>
      <c r="F9" s="12"/>
      <c r="G9" s="12"/>
      <c r="H9" s="11"/>
      <c r="I9" s="16"/>
      <c r="J9" s="16"/>
      <c r="K9" s="16"/>
      <c r="L9" s="16"/>
      <c r="M9" s="16"/>
      <c r="N9" s="12"/>
      <c r="O9" s="12"/>
    </row>
    <row r="10" spans="1:20" ht="26.1" customHeight="1" x14ac:dyDescent="0.25">
      <c r="A10" s="11"/>
      <c r="B10" s="45"/>
      <c r="C10" s="45"/>
      <c r="D10" s="45"/>
      <c r="E10" s="45"/>
      <c r="F10" s="12"/>
      <c r="G10" s="12"/>
      <c r="H10" s="13"/>
      <c r="I10" s="16"/>
      <c r="J10" s="16"/>
      <c r="K10" s="16"/>
      <c r="L10" s="16"/>
      <c r="M10" s="16"/>
      <c r="N10" s="12"/>
      <c r="O10" s="12"/>
    </row>
    <row r="11" spans="1:20" ht="26.1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26.1" customHeight="1" x14ac:dyDescent="0.25">
      <c r="A12" s="13"/>
      <c r="B12" s="45"/>
      <c r="C12" s="45"/>
      <c r="D12" s="45"/>
      <c r="E12" s="45"/>
      <c r="F12" s="12"/>
      <c r="G12" s="12"/>
      <c r="H12" s="11"/>
      <c r="I12" s="45"/>
      <c r="J12" s="45"/>
      <c r="K12" s="45"/>
      <c r="L12" s="45"/>
      <c r="M12" s="45"/>
      <c r="N12" s="12"/>
      <c r="O12" s="12"/>
      <c r="Q12" s="25"/>
    </row>
    <row r="13" spans="1:20" ht="26.1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/>
      <c r="I13" s="45"/>
      <c r="J13" s="45"/>
      <c r="K13" s="45"/>
      <c r="L13" s="45"/>
      <c r="M13" s="16"/>
      <c r="N13" s="12"/>
      <c r="O13" s="12"/>
      <c r="Q13" s="25"/>
    </row>
    <row r="14" spans="1:20" ht="26.1" customHeight="1" x14ac:dyDescent="0.25">
      <c r="A14" s="11"/>
      <c r="B14" s="45"/>
      <c r="C14" s="45"/>
      <c r="D14" s="45"/>
      <c r="E14" s="45"/>
      <c r="F14" s="12"/>
      <c r="G14" s="12"/>
      <c r="H14" s="11"/>
      <c r="I14" s="45"/>
      <c r="J14" s="45"/>
      <c r="K14" s="45"/>
      <c r="L14" s="45"/>
      <c r="M14" s="16"/>
      <c r="N14" s="12"/>
      <c r="O14" s="12"/>
      <c r="Q14" s="25"/>
    </row>
    <row r="15" spans="1:20" ht="26.1" customHeight="1" x14ac:dyDescent="0.25">
      <c r="A15" s="11"/>
      <c r="B15" s="45"/>
      <c r="C15" s="45"/>
      <c r="D15" s="16"/>
      <c r="E15" s="45"/>
      <c r="F15" s="12"/>
      <c r="G15" s="12"/>
      <c r="H15" s="11"/>
      <c r="I15" s="45"/>
      <c r="J15" s="45"/>
      <c r="K15" s="45"/>
      <c r="L15" s="45"/>
      <c r="M15" s="16"/>
      <c r="N15" s="12"/>
      <c r="O15" s="12"/>
      <c r="Q15" s="25"/>
    </row>
    <row r="16" spans="1:20" ht="26.1" customHeight="1" x14ac:dyDescent="0.25">
      <c r="A16" s="11"/>
      <c r="B16" s="45"/>
      <c r="C16" s="45"/>
      <c r="D16" s="45"/>
      <c r="E16" s="45"/>
      <c r="F16" s="12"/>
      <c r="G16" s="12"/>
      <c r="H16" s="11"/>
      <c r="I16" s="45"/>
      <c r="J16" s="45"/>
      <c r="K16" s="45"/>
      <c r="L16" s="45"/>
      <c r="M16" s="16"/>
      <c r="N16" s="12"/>
      <c r="O16" s="12"/>
      <c r="Q16" s="96"/>
      <c r="R16" s="198"/>
      <c r="S16" s="198"/>
      <c r="T16" s="198"/>
    </row>
    <row r="17" spans="1:20" ht="26.1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26.1" customHeight="1" x14ac:dyDescent="0.25">
      <c r="A18" s="13"/>
      <c r="B18" s="45"/>
      <c r="C18" s="45"/>
      <c r="D18" s="45"/>
      <c r="E18" s="45"/>
      <c r="F18" s="12"/>
      <c r="G18" s="12"/>
      <c r="H18" s="11"/>
      <c r="I18" s="45"/>
      <c r="J18" s="45"/>
      <c r="K18" s="45"/>
      <c r="L18" s="45"/>
      <c r="M18" s="45"/>
      <c r="N18" s="12"/>
      <c r="O18" s="12"/>
      <c r="Q18" s="98"/>
      <c r="S18" s="98"/>
      <c r="T18" s="98"/>
    </row>
    <row r="19" spans="1:20" ht="26.1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/>
      <c r="I19" s="45"/>
      <c r="J19" s="45"/>
      <c r="K19" s="45"/>
      <c r="L19" s="45"/>
      <c r="M19" s="45"/>
      <c r="N19" s="12"/>
      <c r="O19" s="12"/>
      <c r="Q19" s="98"/>
      <c r="S19" s="98"/>
      <c r="T19" s="98"/>
    </row>
    <row r="20" spans="1:20" ht="26.1" customHeight="1" x14ac:dyDescent="0.25">
      <c r="A20" s="11"/>
      <c r="B20" s="45"/>
      <c r="C20" s="45"/>
      <c r="D20" s="45"/>
      <c r="E20" s="45"/>
      <c r="F20" s="14"/>
      <c r="G20" s="14"/>
      <c r="H20" s="11"/>
      <c r="I20" s="45"/>
      <c r="J20" s="45"/>
      <c r="K20" s="45"/>
      <c r="L20" s="45"/>
      <c r="M20" s="45"/>
      <c r="N20" s="12"/>
      <c r="O20" s="12"/>
      <c r="Q20" s="98"/>
      <c r="S20" s="98"/>
      <c r="T20" s="98"/>
    </row>
    <row r="21" spans="1:20" ht="26.1" customHeight="1" x14ac:dyDescent="0.25">
      <c r="A21" s="11"/>
      <c r="B21" s="45"/>
      <c r="C21" s="45"/>
      <c r="D21" s="45"/>
      <c r="E21" s="45"/>
      <c r="F21" s="14"/>
      <c r="G21" s="14"/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26.1" customHeight="1" x14ac:dyDescent="0.25">
      <c r="A22" s="11"/>
      <c r="B22" s="45"/>
      <c r="C22" s="45"/>
      <c r="D22" s="45"/>
      <c r="E22" s="45"/>
      <c r="F22" s="14"/>
      <c r="G22" s="14"/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26.1" customHeight="1" x14ac:dyDescent="0.25">
      <c r="A23" s="11"/>
      <c r="B23" s="45"/>
      <c r="C23" s="45"/>
      <c r="D23" s="45"/>
      <c r="E23" s="45"/>
      <c r="F23" s="14"/>
      <c r="G23" s="14"/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26.1" customHeight="1" x14ac:dyDescent="0.25">
      <c r="A24" s="11"/>
      <c r="B24" s="45"/>
      <c r="C24" s="45"/>
      <c r="D24" s="45"/>
      <c r="E24" s="45"/>
      <c r="F24" s="14"/>
      <c r="G24" s="14"/>
      <c r="H24" s="11"/>
      <c r="I24" s="45"/>
      <c r="J24" s="45"/>
      <c r="K24" s="45"/>
      <c r="L24" s="45"/>
      <c r="M24" s="45"/>
      <c r="N24" s="12"/>
      <c r="O24" s="12"/>
      <c r="Q24" s="98"/>
      <c r="S24" s="98"/>
    </row>
    <row r="25" spans="1:20" ht="26.1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/>
      <c r="I25" s="45"/>
      <c r="J25" s="45"/>
      <c r="K25" s="45"/>
      <c r="L25" s="45"/>
      <c r="M25" s="45"/>
      <c r="N25" s="12"/>
      <c r="O25" s="12"/>
      <c r="Q25" s="98"/>
      <c r="S25" s="98"/>
    </row>
    <row r="26" spans="1:20" ht="26.1" customHeight="1" x14ac:dyDescent="0.25">
      <c r="A26" s="11"/>
      <c r="B26" s="45"/>
      <c r="C26" s="45"/>
      <c r="D26" s="45"/>
      <c r="E26" s="45"/>
      <c r="F26" s="12"/>
      <c r="G26" s="12"/>
      <c r="H26" s="11"/>
      <c r="I26" s="45"/>
      <c r="J26" s="45"/>
      <c r="K26" s="45"/>
      <c r="L26" s="45"/>
      <c r="M26" s="45"/>
      <c r="N26" s="12"/>
      <c r="O26" s="12"/>
      <c r="Q26" s="198"/>
      <c r="R26" s="198"/>
      <c r="S26" s="198"/>
      <c r="T26" s="198"/>
    </row>
    <row r="27" spans="1:20" ht="26.1" customHeight="1" x14ac:dyDescent="0.25">
      <c r="A27" s="11"/>
      <c r="B27" s="45"/>
      <c r="C27" s="45"/>
      <c r="D27" s="45"/>
      <c r="E27" s="45"/>
      <c r="F27" s="12"/>
      <c r="G27" s="12"/>
      <c r="H27" s="11"/>
      <c r="I27" s="45"/>
      <c r="J27" s="45"/>
      <c r="K27" s="45"/>
      <c r="L27" s="45"/>
      <c r="M27" s="45"/>
      <c r="N27" s="12"/>
      <c r="O27" s="12"/>
    </row>
    <row r="28" spans="1:20" ht="26.1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26.1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26.1" customHeight="1" x14ac:dyDescent="0.25">
      <c r="A30" s="13"/>
      <c r="B30" s="45"/>
      <c r="C30" s="45"/>
      <c r="D30" s="45"/>
      <c r="E30" s="45"/>
      <c r="F30" s="12"/>
      <c r="G30" s="12"/>
      <c r="H30" s="11"/>
      <c r="I30" s="45"/>
      <c r="J30" s="45"/>
      <c r="K30" s="45"/>
      <c r="L30" s="45"/>
      <c r="M30" s="12"/>
      <c r="N30" s="12"/>
      <c r="O30" s="12"/>
    </row>
    <row r="31" spans="1:20" ht="26.1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/>
      <c r="I31" s="45"/>
      <c r="J31" s="45"/>
      <c r="K31" s="45"/>
      <c r="L31" s="45"/>
      <c r="M31" s="16"/>
      <c r="N31" s="12"/>
      <c r="O31" s="12"/>
    </row>
    <row r="32" spans="1:20" ht="26.1" customHeight="1" x14ac:dyDescent="0.25">
      <c r="A32" s="11"/>
      <c r="B32" s="45"/>
      <c r="C32" s="45"/>
      <c r="D32" s="45"/>
      <c r="E32" s="45"/>
      <c r="F32" s="12"/>
      <c r="G32" s="12"/>
      <c r="H32" s="11"/>
      <c r="I32" s="45"/>
      <c r="J32" s="45"/>
      <c r="K32" s="45"/>
      <c r="L32" s="45"/>
      <c r="M32" s="16"/>
      <c r="N32" s="12"/>
      <c r="O32" s="12"/>
    </row>
    <row r="33" spans="1:15" ht="26.1" customHeight="1" x14ac:dyDescent="0.25">
      <c r="A33" s="11"/>
      <c r="B33" s="45"/>
      <c r="C33" s="45"/>
      <c r="D33" s="45"/>
      <c r="E33" s="45"/>
      <c r="F33" s="12"/>
      <c r="G33" s="12"/>
      <c r="H33" s="11"/>
      <c r="I33" s="45"/>
      <c r="J33" s="45"/>
      <c r="K33" s="45"/>
      <c r="L33" s="45"/>
      <c r="M33" s="16"/>
      <c r="N33" s="12"/>
      <c r="O33" s="12"/>
    </row>
    <row r="34" spans="1:15" ht="26.1" customHeight="1" x14ac:dyDescent="0.25">
      <c r="A34" s="11"/>
      <c r="B34" s="45"/>
      <c r="C34" s="45"/>
      <c r="D34" s="45"/>
      <c r="E34" s="45"/>
      <c r="F34" s="12"/>
      <c r="G34" s="12"/>
      <c r="H34" s="11"/>
      <c r="I34" s="45"/>
      <c r="J34" s="45"/>
      <c r="K34" s="45"/>
      <c r="L34" s="45"/>
      <c r="M34" s="16"/>
      <c r="N34" s="12"/>
      <c r="O34" s="12"/>
    </row>
    <row r="35" spans="1:15" ht="26.1" customHeight="1" x14ac:dyDescent="0.25">
      <c r="A35" s="11"/>
      <c r="B35" s="45"/>
      <c r="C35" s="45"/>
      <c r="D35" s="45"/>
      <c r="E35" s="45"/>
      <c r="F35" s="12"/>
      <c r="G35" s="12"/>
      <c r="H35" s="11"/>
      <c r="I35" s="45"/>
      <c r="J35" s="45"/>
      <c r="K35" s="45"/>
      <c r="L35" s="45"/>
      <c r="M35" s="16"/>
      <c r="N35" s="12"/>
      <c r="O35" s="12"/>
    </row>
    <row r="36" spans="1:15" ht="26.1" customHeight="1" x14ac:dyDescent="0.25">
      <c r="A36" s="243"/>
      <c r="B36" s="45"/>
      <c r="C36" s="45"/>
      <c r="D36" s="45"/>
      <c r="E36" s="45"/>
      <c r="F36" s="12"/>
      <c r="G36" s="12"/>
      <c r="H36" s="19"/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ageMargins left="0.25" right="0.25" top="0.25" bottom="0.25" header="0.25" footer="0.25"/>
  <pageSetup scale="59" orientation="landscape" horizontalDpi="4294967292" verticalDpi="429496729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33"/>
  <sheetViews>
    <sheetView workbookViewId="0">
      <selection activeCell="G15" sqref="G15"/>
    </sheetView>
  </sheetViews>
  <sheetFormatPr defaultColWidth="11.42578125" defaultRowHeight="12.75" x14ac:dyDescent="0.2"/>
  <cols>
    <col min="1" max="1" width="28.85546875" bestFit="1" customWidth="1"/>
    <col min="2" max="2" width="11.42578125" bestFit="1" customWidth="1"/>
    <col min="3" max="3" width="11.42578125" customWidth="1"/>
    <col min="4" max="4" width="29" bestFit="1" customWidth="1"/>
    <col min="5" max="5" width="11.42578125" bestFit="1" customWidth="1"/>
    <col min="7" max="7" width="31" bestFit="1" customWidth="1"/>
    <col min="8" max="8" width="11.42578125" bestFit="1" customWidth="1"/>
    <col min="10" max="10" width="29.85546875" bestFit="1" customWidth="1"/>
    <col min="11" max="11" width="11.42578125" bestFit="1" customWidth="1"/>
  </cols>
  <sheetData>
    <row r="1" spans="1:12" ht="15.75" x14ac:dyDescent="0.2">
      <c r="A1" s="158" t="s">
        <v>519</v>
      </c>
      <c r="D1" s="158" t="s">
        <v>523</v>
      </c>
      <c r="G1" s="158" t="s">
        <v>524</v>
      </c>
      <c r="J1" s="158" t="s">
        <v>519</v>
      </c>
      <c r="L1" s="158"/>
    </row>
    <row r="2" spans="1:12" ht="15.75" x14ac:dyDescent="0.2">
      <c r="A2" s="158"/>
      <c r="D2" s="158"/>
      <c r="G2" s="158"/>
      <c r="J2" s="158"/>
      <c r="L2" s="158"/>
    </row>
    <row r="3" spans="1:12" ht="15.75" x14ac:dyDescent="0.2">
      <c r="A3" s="158" t="s">
        <v>525</v>
      </c>
      <c r="D3" s="158" t="s">
        <v>525</v>
      </c>
      <c r="G3" s="158" t="s">
        <v>525</v>
      </c>
      <c r="J3" s="158" t="s">
        <v>525</v>
      </c>
      <c r="L3" s="158"/>
    </row>
    <row r="4" spans="1:12" ht="15.75" x14ac:dyDescent="0.2">
      <c r="A4" s="158"/>
      <c r="D4" s="158"/>
      <c r="G4" s="158"/>
      <c r="J4" s="158"/>
      <c r="L4" s="158"/>
    </row>
    <row r="5" spans="1:12" ht="15.75" x14ac:dyDescent="0.2">
      <c r="A5" s="158" t="s">
        <v>527</v>
      </c>
      <c r="B5" s="158" t="s">
        <v>533</v>
      </c>
      <c r="C5" s="158"/>
      <c r="D5" s="158" t="s">
        <v>513</v>
      </c>
      <c r="E5" s="158" t="s">
        <v>536</v>
      </c>
      <c r="G5" s="158" t="s">
        <v>520</v>
      </c>
      <c r="H5" s="158" t="s">
        <v>539</v>
      </c>
      <c r="J5" s="158" t="s">
        <v>517</v>
      </c>
      <c r="K5" s="158" t="s">
        <v>534</v>
      </c>
      <c r="L5" s="158"/>
    </row>
    <row r="6" spans="1:12" ht="15.75" x14ac:dyDescent="0.2">
      <c r="A6" s="158" t="s">
        <v>521</v>
      </c>
      <c r="B6" s="158" t="s">
        <v>535</v>
      </c>
      <c r="C6" s="158"/>
      <c r="D6" s="158" t="s">
        <v>514</v>
      </c>
      <c r="E6" s="158" t="s">
        <v>536</v>
      </c>
      <c r="G6" s="158" t="s">
        <v>547</v>
      </c>
      <c r="H6" s="158" t="s">
        <v>535</v>
      </c>
      <c r="J6" s="158" t="s">
        <v>521</v>
      </c>
      <c r="K6" s="158" t="s">
        <v>535</v>
      </c>
      <c r="L6" s="158"/>
    </row>
    <row r="7" spans="1:12" ht="15.75" x14ac:dyDescent="0.2">
      <c r="A7" s="158" t="s">
        <v>528</v>
      </c>
      <c r="B7" s="158" t="s">
        <v>533</v>
      </c>
      <c r="C7" s="158"/>
      <c r="D7" s="158" t="s">
        <v>521</v>
      </c>
      <c r="E7" s="158" t="s">
        <v>535</v>
      </c>
      <c r="G7" s="158" t="s">
        <v>522</v>
      </c>
      <c r="H7" s="158" t="s">
        <v>534</v>
      </c>
      <c r="J7" s="158" t="s">
        <v>516</v>
      </c>
      <c r="K7" s="158" t="s">
        <v>537</v>
      </c>
      <c r="L7" s="158"/>
    </row>
    <row r="8" spans="1:12" ht="15.75" x14ac:dyDescent="0.2">
      <c r="A8" s="158" t="s">
        <v>521</v>
      </c>
      <c r="B8" s="158" t="s">
        <v>535</v>
      </c>
      <c r="C8" s="158"/>
      <c r="D8" s="158" t="s">
        <v>515</v>
      </c>
      <c r="E8" s="158" t="s">
        <v>534</v>
      </c>
      <c r="G8" s="158" t="s">
        <v>547</v>
      </c>
      <c r="H8" s="158" t="s">
        <v>535</v>
      </c>
      <c r="J8" s="158" t="s">
        <v>521</v>
      </c>
      <c r="K8" s="158" t="s">
        <v>535</v>
      </c>
      <c r="L8" s="158"/>
    </row>
    <row r="9" spans="1:12" ht="15.75" x14ac:dyDescent="0.2">
      <c r="A9" s="158" t="s">
        <v>529</v>
      </c>
      <c r="B9" s="158" t="s">
        <v>533</v>
      </c>
      <c r="C9" s="158"/>
      <c r="D9" s="158" t="s">
        <v>521</v>
      </c>
      <c r="E9" s="158" t="s">
        <v>535</v>
      </c>
      <c r="G9" s="158"/>
      <c r="J9" s="158" t="s">
        <v>518</v>
      </c>
      <c r="K9" s="158" t="s">
        <v>536</v>
      </c>
      <c r="L9" s="158"/>
    </row>
    <row r="10" spans="1:12" ht="15.75" x14ac:dyDescent="0.2">
      <c r="A10" s="158" t="s">
        <v>521</v>
      </c>
      <c r="B10" s="158" t="s">
        <v>535</v>
      </c>
      <c r="C10" s="158"/>
      <c r="D10" s="158" t="s">
        <v>544</v>
      </c>
      <c r="E10" s="158" t="s">
        <v>536</v>
      </c>
      <c r="G10" s="158" t="s">
        <v>526</v>
      </c>
      <c r="J10" s="158" t="s">
        <v>521</v>
      </c>
      <c r="K10" s="158" t="s">
        <v>535</v>
      </c>
      <c r="L10" s="158"/>
    </row>
    <row r="11" spans="1:12" ht="15.75" x14ac:dyDescent="0.2">
      <c r="A11" s="158" t="s">
        <v>530</v>
      </c>
      <c r="B11" s="158" t="s">
        <v>534</v>
      </c>
      <c r="C11" s="158"/>
      <c r="D11" s="158" t="s">
        <v>521</v>
      </c>
      <c r="E11" s="158" t="s">
        <v>535</v>
      </c>
      <c r="G11" s="158"/>
      <c r="J11" s="158"/>
      <c r="L11" s="158"/>
    </row>
    <row r="12" spans="1:12" ht="15.75" x14ac:dyDescent="0.2">
      <c r="A12" s="158" t="s">
        <v>521</v>
      </c>
      <c r="B12" s="158" t="s">
        <v>535</v>
      </c>
      <c r="C12" s="158"/>
      <c r="D12" s="158" t="s">
        <v>516</v>
      </c>
      <c r="E12" s="158" t="s">
        <v>537</v>
      </c>
      <c r="G12" s="158" t="s">
        <v>540</v>
      </c>
      <c r="H12" s="158" t="s">
        <v>541</v>
      </c>
      <c r="J12" s="158" t="s">
        <v>526</v>
      </c>
      <c r="L12" s="158"/>
    </row>
    <row r="13" spans="1:12" ht="15.75" x14ac:dyDescent="0.2">
      <c r="A13" s="158"/>
      <c r="D13" s="158" t="s">
        <v>521</v>
      </c>
      <c r="E13" s="158" t="s">
        <v>535</v>
      </c>
      <c r="G13" s="158" t="s">
        <v>521</v>
      </c>
      <c r="H13" s="158" t="s">
        <v>535</v>
      </c>
      <c r="J13" s="158"/>
      <c r="L13" s="158"/>
    </row>
    <row r="14" spans="1:12" ht="15.75" x14ac:dyDescent="0.2">
      <c r="A14" s="158" t="s">
        <v>531</v>
      </c>
      <c r="B14" s="158" t="s">
        <v>531</v>
      </c>
      <c r="C14" s="158"/>
      <c r="D14" s="158"/>
      <c r="E14" s="158"/>
      <c r="G14" s="158" t="s">
        <v>548</v>
      </c>
      <c r="J14" s="158" t="s">
        <v>511</v>
      </c>
      <c r="K14" s="158" t="s">
        <v>536</v>
      </c>
      <c r="L14" s="158"/>
    </row>
    <row r="15" spans="1:12" ht="15.75" x14ac:dyDescent="0.2">
      <c r="A15" s="158"/>
      <c r="D15" s="158"/>
      <c r="E15" s="158" t="s">
        <v>538</v>
      </c>
      <c r="G15" s="158"/>
      <c r="H15" s="158" t="s">
        <v>542</v>
      </c>
      <c r="J15" s="158" t="s">
        <v>510</v>
      </c>
      <c r="K15" s="158" t="s">
        <v>543</v>
      </c>
      <c r="L15" s="158"/>
    </row>
    <row r="16" spans="1:12" ht="15.75" x14ac:dyDescent="0.2">
      <c r="A16" s="158"/>
      <c r="D16" s="158"/>
      <c r="G16" s="158"/>
      <c r="J16" s="158" t="s">
        <v>512</v>
      </c>
      <c r="K16" s="158" t="s">
        <v>534</v>
      </c>
      <c r="L16" s="158"/>
    </row>
    <row r="17" spans="1:12" ht="15.75" x14ac:dyDescent="0.2">
      <c r="A17" s="158"/>
      <c r="D17" s="158"/>
      <c r="G17" s="158"/>
      <c r="J17" s="158" t="s">
        <v>510</v>
      </c>
      <c r="K17" s="158" t="s">
        <v>543</v>
      </c>
      <c r="L17" s="158"/>
    </row>
    <row r="18" spans="1:12" ht="15.75" x14ac:dyDescent="0.2">
      <c r="D18" s="158"/>
      <c r="G18" s="158"/>
      <c r="J18" s="158"/>
      <c r="L18" s="158"/>
    </row>
    <row r="19" spans="1:12" ht="15.75" x14ac:dyDescent="0.2">
      <c r="G19" s="158"/>
      <c r="J19" s="158"/>
      <c r="K19" s="158" t="s">
        <v>532</v>
      </c>
    </row>
    <row r="20" spans="1:12" ht="15.75" x14ac:dyDescent="0.2">
      <c r="G20" s="158"/>
      <c r="J20" s="158"/>
    </row>
    <row r="21" spans="1:12" ht="15.75" x14ac:dyDescent="0.2">
      <c r="G21" s="158"/>
      <c r="J21" s="158"/>
    </row>
    <row r="22" spans="1:12" ht="15.75" x14ac:dyDescent="0.2">
      <c r="G22" s="158"/>
      <c r="J22" s="158"/>
    </row>
    <row r="23" spans="1:12" ht="15.75" x14ac:dyDescent="0.2">
      <c r="G23" s="158"/>
    </row>
    <row r="24" spans="1:12" ht="15.75" x14ac:dyDescent="0.2">
      <c r="G24" s="158"/>
    </row>
    <row r="25" spans="1:12" ht="15.75" x14ac:dyDescent="0.2">
      <c r="G25" s="158"/>
    </row>
    <row r="26" spans="1:12" ht="15.75" x14ac:dyDescent="0.2">
      <c r="G26" s="158"/>
    </row>
    <row r="27" spans="1:12" ht="15.75" x14ac:dyDescent="0.2">
      <c r="G27" s="158"/>
    </row>
    <row r="28" spans="1:12" ht="15.75" x14ac:dyDescent="0.2">
      <c r="G28" s="158"/>
    </row>
    <row r="29" spans="1:12" ht="15.75" x14ac:dyDescent="0.2">
      <c r="G29" s="158"/>
    </row>
    <row r="30" spans="1:12" ht="15.75" x14ac:dyDescent="0.2">
      <c r="F30">
        <f>15*10</f>
        <v>150</v>
      </c>
      <c r="G30" s="158"/>
    </row>
    <row r="31" spans="1:12" ht="15.75" x14ac:dyDescent="0.2">
      <c r="G31" s="158"/>
    </row>
    <row r="32" spans="1:12" ht="15.75" x14ac:dyDescent="0.2">
      <c r="G32" s="158"/>
    </row>
    <row r="33" spans="7:7" ht="15.75" x14ac:dyDescent="0.2">
      <c r="G33" s="15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5"/>
  <sheetViews>
    <sheetView zoomScale="70" zoomScaleNormal="70" zoomScalePageLayoutView="70" workbookViewId="0"/>
  </sheetViews>
  <sheetFormatPr defaultColWidth="8.85546875" defaultRowHeight="12.75" x14ac:dyDescent="0.2"/>
  <cols>
    <col min="1" max="1" width="41.7109375" style="55" customWidth="1"/>
    <col min="2" max="2" width="19.28515625" style="55" customWidth="1"/>
    <col min="3" max="3" width="41.7109375" style="55" customWidth="1"/>
    <col min="4" max="4" width="19.28515625" style="55" customWidth="1"/>
    <col min="5" max="5" width="41.7109375" style="55" customWidth="1"/>
    <col min="6" max="6" width="19.28515625" style="55" customWidth="1"/>
    <col min="7" max="7" width="41.7109375" style="55" customWidth="1"/>
    <col min="8" max="8" width="19.28515625" style="55" customWidth="1"/>
    <col min="9" max="9" width="41.7109375" style="55" customWidth="1"/>
    <col min="10" max="10" width="19.28515625" style="55" customWidth="1"/>
    <col min="11" max="11" width="16.140625" style="55" bestFit="1" customWidth="1"/>
    <col min="12" max="16384" width="8.85546875" style="55"/>
  </cols>
  <sheetData>
    <row r="1" spans="1:10" s="76" customFormat="1" ht="26.1" customHeight="1" thickBot="1" x14ac:dyDescent="0.3">
      <c r="A1" s="154" t="str">
        <f>BT!B1</f>
        <v>GCA 2016</v>
      </c>
      <c r="B1" s="74"/>
      <c r="C1" s="135"/>
      <c r="D1" s="74"/>
      <c r="E1" s="135"/>
      <c r="F1" s="74"/>
      <c r="G1" s="135"/>
      <c r="H1" s="74"/>
      <c r="I1" s="135"/>
      <c r="J1" s="75"/>
    </row>
    <row r="2" spans="1:10" ht="26.1" customHeight="1" x14ac:dyDescent="0.25">
      <c r="A2" s="44"/>
      <c r="B2" s="121"/>
      <c r="C2" s="44"/>
      <c r="D2" s="121"/>
      <c r="E2" s="44"/>
      <c r="F2" s="121"/>
      <c r="G2" s="44"/>
      <c r="H2" s="121"/>
      <c r="I2" s="44"/>
      <c r="J2" s="121"/>
    </row>
    <row r="3" spans="1:10" ht="26.1" customHeight="1" x14ac:dyDescent="0.25">
      <c r="A3" s="118" t="str">
        <f>BT!B2</f>
        <v>EVENTS</v>
      </c>
      <c r="B3" s="122" t="str">
        <f>BT!C2</f>
        <v>200 Free</v>
      </c>
      <c r="C3" s="118" t="str">
        <f>BT!B2</f>
        <v>EVENTS</v>
      </c>
      <c r="D3" s="122" t="str">
        <f>BT!D2</f>
        <v>200 IM</v>
      </c>
      <c r="E3" s="118" t="str">
        <f>BT!B2</f>
        <v>EVENTS</v>
      </c>
      <c r="F3" s="122" t="str">
        <f>BT!E2</f>
        <v>50 Free</v>
      </c>
      <c r="G3" s="118" t="str">
        <f>BT!B2</f>
        <v>EVENTS</v>
      </c>
      <c r="H3" s="123" t="str">
        <f>BT!F2</f>
        <v>50 Relay</v>
      </c>
      <c r="I3" s="118" t="str">
        <f>BT!B2</f>
        <v>EVENTS</v>
      </c>
      <c r="J3" s="123" t="str">
        <f>BT!G2</f>
        <v>100 Fly</v>
      </c>
    </row>
    <row r="4" spans="1:10" ht="26.1" customHeight="1" x14ac:dyDescent="0.25">
      <c r="A4" s="124" t="str">
        <f>BT!B13</f>
        <v>Tompkins, Kaleb So.</v>
      </c>
      <c r="B4" s="125" t="str">
        <f>BT!C13</f>
        <v>2:02.30 AZ</v>
      </c>
      <c r="C4" s="124" t="str">
        <f>BT!B8</f>
        <v>Keough, Matthew Sr.</v>
      </c>
      <c r="D4" s="126" t="str">
        <f>BT!D8</f>
        <v>2:26.35 SSI</v>
      </c>
      <c r="E4" s="124" t="str">
        <f>BT!B12</f>
        <v>Thomason, Hunter Sr.</v>
      </c>
      <c r="F4" s="126" t="str">
        <f>BT!E12</f>
        <v>:22.26 AZ</v>
      </c>
      <c r="G4" s="124" t="str">
        <f>BT!B12</f>
        <v>Thomason, Hunter Sr.</v>
      </c>
      <c r="H4" s="126" t="str">
        <f>BT!F12</f>
        <v>:22.97 SAN</v>
      </c>
      <c r="I4" s="124" t="str">
        <f>BT!B13</f>
        <v>Tompkins, Kaleb So.</v>
      </c>
      <c r="J4" s="126" t="str">
        <f>BT!G13</f>
        <v>1:03.11 SAN</v>
      </c>
    </row>
    <row r="5" spans="1:10" ht="26.1" customHeight="1" x14ac:dyDescent="0.25">
      <c r="A5" s="124" t="str">
        <f>BT!B12</f>
        <v>Thomason, Hunter Sr.</v>
      </c>
      <c r="B5" s="125" t="str">
        <f>BT!C12</f>
        <v>2:04.17 GCS</v>
      </c>
      <c r="C5" s="124" t="str">
        <f>BT!B13</f>
        <v>Tompkins, Kaleb So.</v>
      </c>
      <c r="D5" s="126" t="str">
        <f>BT!D13</f>
        <v>2:26.79 HIG</v>
      </c>
      <c r="E5" s="124" t="str">
        <f>BT!B8</f>
        <v>Keough, Matthew Sr.</v>
      </c>
      <c r="F5" s="126" t="str">
        <f>BT!E8</f>
        <v>:24.87 KI</v>
      </c>
      <c r="G5" s="124" t="str">
        <f>BT!B6</f>
        <v>Hernandez, Steven Jr.</v>
      </c>
      <c r="H5" s="126" t="str">
        <f>BT!F6</f>
        <v>:24.68 AZ</v>
      </c>
      <c r="I5" s="124" t="str">
        <f>BT!B8</f>
        <v>Keough, Matthew Sr.</v>
      </c>
      <c r="J5" s="126" t="str">
        <f>BT!G8</f>
        <v>1:05.24 SPAJ</v>
      </c>
    </row>
    <row r="6" spans="1:10" ht="26.1" customHeight="1" x14ac:dyDescent="0.25">
      <c r="A6" s="124" t="str">
        <f>BT!B6</f>
        <v>Hernandez, Steven Jr.</v>
      </c>
      <c r="B6" s="125" t="str">
        <f>BT!C6</f>
        <v>2:09.67 SSI</v>
      </c>
      <c r="C6" s="124" t="str">
        <f>BT!B12</f>
        <v>Thomason, Hunter Sr.</v>
      </c>
      <c r="D6" s="126" t="str">
        <f>BT!D12</f>
        <v>2:32.44 TT</v>
      </c>
      <c r="E6" s="124" t="str">
        <f>BT!B6</f>
        <v>Hernandez, Steven Jr.</v>
      </c>
      <c r="F6" s="126" t="str">
        <f>BT!E6</f>
        <v>:25.13 SAN</v>
      </c>
      <c r="G6" s="124" t="str">
        <f>BT!B13</f>
        <v>Tompkins, Kaleb So.</v>
      </c>
      <c r="H6" s="126" t="str">
        <f>BT!F13</f>
        <v>:25.23 SPAJ</v>
      </c>
      <c r="I6" s="124" t="str">
        <f>BT!B12</f>
        <v>Thomason, Hunter Sr.</v>
      </c>
      <c r="J6" s="126" t="str">
        <f>BT!G12</f>
        <v>1:06.25 TT</v>
      </c>
    </row>
    <row r="7" spans="1:10" ht="26.1" customHeight="1" x14ac:dyDescent="0.25">
      <c r="A7" s="124" t="str">
        <f>BT!B3</f>
        <v>Almeida, Steven Jr.</v>
      </c>
      <c r="B7" s="125" t="str">
        <f>BT!C3</f>
        <v>2:12.77 SSI</v>
      </c>
      <c r="C7" s="124" t="str">
        <f>BT!B6</f>
        <v>Hernandez, Steven Jr.</v>
      </c>
      <c r="D7" s="126" t="str">
        <f>BT!D6</f>
        <v>2:47.48 GIL</v>
      </c>
      <c r="E7" s="124" t="str">
        <f>BT!B13</f>
        <v>Tompkins, Kaleb So.</v>
      </c>
      <c r="F7" s="126" t="str">
        <f>BT!E13</f>
        <v>:25.70 GCS</v>
      </c>
      <c r="G7" s="124" t="str">
        <f>BT!B10</f>
        <v>Klingler, Jake So.</v>
      </c>
      <c r="H7" s="126" t="str">
        <f>BT!F10</f>
        <v>:26.69 AZ</v>
      </c>
      <c r="I7" s="124" t="str">
        <f>BT!B14</f>
        <v>Youssef, Ahmed Jr.</v>
      </c>
      <c r="J7" s="126" t="str">
        <f>BT!G14</f>
        <v>1:15.42 SSI</v>
      </c>
    </row>
    <row r="8" spans="1:10" ht="26.1" customHeight="1" x14ac:dyDescent="0.25">
      <c r="A8" s="124" t="str">
        <f>BT!B8</f>
        <v>Keough, Matthew Sr.</v>
      </c>
      <c r="B8" s="125" t="str">
        <f>BT!C8</f>
        <v>2:28.84 TT</v>
      </c>
      <c r="C8" s="124" t="str">
        <f>BT!B4</f>
        <v>Farrell, Michael So.</v>
      </c>
      <c r="D8" s="126" t="str">
        <f>BT!D4</f>
        <v>2:51.68 SPAJ</v>
      </c>
      <c r="E8" s="124" t="str">
        <f>BT!B15</f>
        <v>Bowers, Derek Sr.</v>
      </c>
      <c r="F8" s="126" t="str">
        <f>BT!E15</f>
        <v>:26.97 SSI</v>
      </c>
      <c r="G8" s="124" t="str">
        <f>BT!B8</f>
        <v>Keough, Matthew Sr.</v>
      </c>
      <c r="H8" s="126" t="str">
        <f>BT!F8</f>
        <v>:26.80 SPAJ</v>
      </c>
      <c r="I8" s="124" t="str">
        <f>BT!B6</f>
        <v>Hernandez, Steven Jr.</v>
      </c>
      <c r="J8" s="126" t="str">
        <f>BT!G6</f>
        <v>1:19.45 TT</v>
      </c>
    </row>
    <row r="9" spans="1:10" ht="26.1" customHeight="1" x14ac:dyDescent="0.25">
      <c r="A9" s="124" t="str">
        <f>BT!B4</f>
        <v>Farrell, Michael So.</v>
      </c>
      <c r="B9" s="125" t="str">
        <f>BT!C4</f>
        <v>2:39.41 FB</v>
      </c>
      <c r="C9" s="124" t="str">
        <f>BT!B11</f>
        <v>McKendrick, George Jr.</v>
      </c>
      <c r="D9" s="126" t="str">
        <f>BT!D11</f>
        <v>2:58.57 GCS</v>
      </c>
      <c r="E9" s="124" t="str">
        <f>BT!B10</f>
        <v>Klingler, Jake So.</v>
      </c>
      <c r="F9" s="126" t="str">
        <f>BT!E10</f>
        <v>:27.25 SSI</v>
      </c>
      <c r="G9" s="124" t="str">
        <f>BT!B15</f>
        <v>Bowers, Derek Sr.</v>
      </c>
      <c r="H9" s="126" t="str">
        <f>BT!F15</f>
        <v>:27.22 GCS</v>
      </c>
      <c r="I9" s="124" t="str">
        <f>BT!B11</f>
        <v>McKendrick, George Jr.</v>
      </c>
      <c r="J9" s="126" t="str">
        <f>BT!G11</f>
        <v>1:21.09 SSI</v>
      </c>
    </row>
    <row r="10" spans="1:10" ht="26.1" customHeight="1" x14ac:dyDescent="0.25">
      <c r="A10" s="124" t="str">
        <f>BT!B7</f>
        <v>Higuera, Miguel Jr.</v>
      </c>
      <c r="B10" s="125" t="str">
        <f>BT!C7</f>
        <v>2:41.65 GCS</v>
      </c>
      <c r="C10" s="124" t="str">
        <f>BT!B3</f>
        <v>Almeida, Steven Jr.</v>
      </c>
      <c r="D10" s="126" t="str">
        <f>BT!D3</f>
        <v>3:02.99 FB</v>
      </c>
      <c r="E10" s="124" t="str">
        <f>BT!B14</f>
        <v>Youssef, Ahmed Jr.</v>
      </c>
      <c r="F10" s="126" t="str">
        <f>BT!E14</f>
        <v>:27.50 SAN</v>
      </c>
      <c r="G10" s="124" t="str">
        <f>BT!B3</f>
        <v>Almeida, Steven Jr.</v>
      </c>
      <c r="H10" s="126" t="str">
        <f>BT!F3</f>
        <v>:27.76 AZ</v>
      </c>
      <c r="I10" s="124" t="str">
        <f>BT!B4</f>
        <v>Farrell, Michael So.</v>
      </c>
      <c r="J10" s="126" t="str">
        <f>BT!G4</f>
        <v>1:21.41 PCV</v>
      </c>
    </row>
    <row r="11" spans="1:10" ht="26.1" customHeight="1" x14ac:dyDescent="0.25">
      <c r="A11" s="124" t="str">
        <f>BT!B9</f>
        <v>Kim, Hwan Jr.</v>
      </c>
      <c r="B11" s="125" t="str">
        <f>BT!C9</f>
        <v>2:43.01 SAN</v>
      </c>
      <c r="C11" s="124" t="str">
        <f>BT!B18</f>
        <v>Van Slyke, Kensei Fr.</v>
      </c>
      <c r="D11" s="126" t="str">
        <f>BT!D18</f>
        <v>3:12.13 SAN</v>
      </c>
      <c r="E11" s="124" t="str">
        <f>BT!B4</f>
        <v>Farrell, Michael So.</v>
      </c>
      <c r="F11" s="126" t="str">
        <f>BT!E4</f>
        <v>:27.79 AZ</v>
      </c>
      <c r="G11" s="124" t="str">
        <f>BT!B14</f>
        <v>Youssef, Ahmed Jr.</v>
      </c>
      <c r="H11" s="126" t="str">
        <f>BT!F14</f>
        <v>:28.20 SSI</v>
      </c>
      <c r="I11" s="124" t="str">
        <f>BT!B5</f>
        <v>Gary, Patrick So.</v>
      </c>
      <c r="J11" s="126" t="str">
        <f>BT!G5</f>
        <v>1:33.26 WI</v>
      </c>
    </row>
    <row r="12" spans="1:10" ht="26.1" customHeight="1" x14ac:dyDescent="0.25">
      <c r="A12" s="124" t="str">
        <f>BT!B11</f>
        <v>McKendrick, George Jr.</v>
      </c>
      <c r="B12" s="125" t="str">
        <f>BT!C11</f>
        <v>2:57.07 VTP</v>
      </c>
      <c r="C12" s="124" t="str">
        <f>BT!B14</f>
        <v>Youssef, Ahmed Jr.</v>
      </c>
      <c r="D12" s="126" t="str">
        <f>BT!D14</f>
        <v>3:19.42 GCS</v>
      </c>
      <c r="E12" s="124" t="str">
        <f>BT!B3</f>
        <v>Almeida, Steven Jr.</v>
      </c>
      <c r="F12" s="126" t="str">
        <f>BT!E3</f>
        <v>:27.90 SAN</v>
      </c>
      <c r="G12" s="124" t="str">
        <f>BT!B7</f>
        <v>Higuera, Miguel Jr.</v>
      </c>
      <c r="H12" s="126" t="str">
        <f>BT!F7</f>
        <v>:29.44 PCV</v>
      </c>
      <c r="I12" s="124" t="str">
        <f>BT!B7</f>
        <v>Higuera, Miguel Jr.</v>
      </c>
      <c r="J12" s="126" t="str">
        <f>BT!G7</f>
        <v>1:34.45 SSI</v>
      </c>
    </row>
    <row r="13" spans="1:10" ht="26.1" customHeight="1" x14ac:dyDescent="0.25">
      <c r="A13" s="124" t="str">
        <f>BT!B18</f>
        <v>Van Slyke, Kensei Fr.</v>
      </c>
      <c r="B13" s="125" t="str">
        <f>BT!C18</f>
        <v>2:57.75 KI</v>
      </c>
      <c r="C13" s="124" t="str">
        <f>BT!B7</f>
        <v>Higuera, Miguel Jr.</v>
      </c>
      <c r="D13" s="126" t="str">
        <f>BT!D7</f>
        <v>3:19.81 PCV</v>
      </c>
      <c r="E13" s="124" t="str">
        <f>BT!B7</f>
        <v>Higuera, Miguel Jr.</v>
      </c>
      <c r="F13" s="126" t="str">
        <f>BT!E7</f>
        <v>:28.67 GCS</v>
      </c>
      <c r="G13" s="124" t="str">
        <f>BT!B4</f>
        <v>Farrell, Michael So.</v>
      </c>
      <c r="H13" s="126" t="str">
        <f>BT!F4</f>
        <v>:29.57 VTP</v>
      </c>
      <c r="I13" s="124" t="str">
        <f>BT!B10</f>
        <v>Klingler, Jake So.</v>
      </c>
      <c r="J13" s="126" t="str">
        <f>BT!G10</f>
        <v>1:42.43 TT</v>
      </c>
    </row>
    <row r="14" spans="1:10" ht="26.1" customHeight="1" x14ac:dyDescent="0.25">
      <c r="A14" s="124" t="str">
        <f>BT!B14</f>
        <v>Youssef, Ahmed Jr.</v>
      </c>
      <c r="B14" s="125" t="str">
        <f>BT!C14</f>
        <v>3:02.62 TT</v>
      </c>
      <c r="C14" s="124" t="str">
        <f>BT!B5</f>
        <v>Gary, Patrick So.</v>
      </c>
      <c r="D14" s="126" t="str">
        <f>BT!D5</f>
        <v>3:37.11 TT</v>
      </c>
      <c r="E14" s="124" t="str">
        <f>BT!B9</f>
        <v>Kim, Hwan Jr.</v>
      </c>
      <c r="F14" s="126" t="str">
        <f>BT!E9</f>
        <v>:30.53 SPAJ</v>
      </c>
      <c r="G14" s="124" t="str">
        <f>BT!B9</f>
        <v>Kim, Hwan Jr.</v>
      </c>
      <c r="H14" s="126" t="str">
        <f>BT!F9</f>
        <v>:29.75 SSI</v>
      </c>
      <c r="I14" s="124" t="str">
        <f>BT!B3</f>
        <v>Almeida, Steven Jr.</v>
      </c>
      <c r="J14" s="126" t="str">
        <f>BT!G3</f>
        <v>1:47.09 TT</v>
      </c>
    </row>
    <row r="15" spans="1:10" ht="26.1" customHeight="1" x14ac:dyDescent="0.25">
      <c r="A15" s="124" t="str">
        <f>BT!B5</f>
        <v>Gary, Patrick So.</v>
      </c>
      <c r="B15" s="125" t="str">
        <f>BT!C5</f>
        <v>3:07.99 TT</v>
      </c>
      <c r="C15" s="124" t="str">
        <f>BT!B10</f>
        <v>Klingler, Jake So.</v>
      </c>
      <c r="D15" s="126" t="str">
        <f>BT!D10</f>
        <v>4:01.22 TT</v>
      </c>
      <c r="E15" s="124" t="str">
        <f>BT!B5</f>
        <v>Gary, Patrick So.</v>
      </c>
      <c r="F15" s="126" t="str">
        <f>BT!E5</f>
        <v>:30.85 VTP</v>
      </c>
      <c r="G15" s="124" t="str">
        <f>BT!B11</f>
        <v>McKendrick, George Jr.</v>
      </c>
      <c r="H15" s="126" t="str">
        <f>BT!F11</f>
        <v>:31.22 SSI</v>
      </c>
      <c r="I15" s="124" t="str">
        <f>BT!B9</f>
        <v>Kim, Hwan Jr.</v>
      </c>
      <c r="J15" s="126" t="str">
        <f>BT!G9</f>
        <v>1:59.78 TT</v>
      </c>
    </row>
    <row r="16" spans="1:10" ht="26.1" customHeight="1" x14ac:dyDescent="0.25">
      <c r="A16" s="124" t="str">
        <f>BT!B16</f>
        <v>Harris, Aiden Fr.</v>
      </c>
      <c r="B16" s="125" t="str">
        <f>BT!C16</f>
        <v>3:16.36 SAN</v>
      </c>
      <c r="C16" s="124" t="str">
        <f>BT!B9</f>
        <v>Kim, Hwan Jr.</v>
      </c>
      <c r="D16" s="126" t="str">
        <f>BT!D9</f>
        <v>4:02.33 TT</v>
      </c>
      <c r="E16" s="124" t="str">
        <f>BT!B18</f>
        <v>Van Slyke, Kensei Fr.</v>
      </c>
      <c r="F16" s="126" t="str">
        <f>BT!E18</f>
        <v>:31.11 WI</v>
      </c>
      <c r="G16" s="124" t="str">
        <f>BT!B5</f>
        <v>Gary, Patrick So.</v>
      </c>
      <c r="H16" s="126" t="str">
        <f>BT!F5</f>
        <v>:31.82 GIL</v>
      </c>
      <c r="I16" s="124" t="str">
        <f>BT!B18</f>
        <v>Van Slyke, Kensei Fr.</v>
      </c>
      <c r="J16" s="126" t="str">
        <f>BT!G18</f>
        <v>2:23.28 TT</v>
      </c>
    </row>
    <row r="17" spans="1:10" ht="26.1" customHeight="1" x14ac:dyDescent="0.25">
      <c r="A17" s="124" t="str">
        <f>BT!B10</f>
        <v>Klingler, Jake So.</v>
      </c>
      <c r="B17" s="125" t="str">
        <f>BT!C10</f>
        <v>3:20.15 TT</v>
      </c>
      <c r="C17" s="124" t="str">
        <f>BT!B16</f>
        <v>Harris, Aiden Fr.</v>
      </c>
      <c r="D17" s="126" t="str">
        <f>BT!D16</f>
        <v>4:58.07 TT</v>
      </c>
      <c r="E17" s="124" t="str">
        <f>BT!B11</f>
        <v>McKendrick, George Jr.</v>
      </c>
      <c r="F17" s="126" t="str">
        <f>BT!E11</f>
        <v>:32.17 SPAJ</v>
      </c>
      <c r="G17" s="124" t="str">
        <f>BT!B18</f>
        <v>Van Slyke, Kensei Fr.</v>
      </c>
      <c r="H17" s="126" t="str">
        <f>BT!F18</f>
        <v>:33.29 PCV</v>
      </c>
      <c r="I17" s="124" t="str">
        <f>BT!B16</f>
        <v>Harris, Aiden Fr.</v>
      </c>
      <c r="J17" s="126" t="str">
        <f>BT!G16</f>
        <v>2:39.20 TT</v>
      </c>
    </row>
    <row r="18" spans="1:10" ht="26.1" customHeight="1" x14ac:dyDescent="0.25">
      <c r="A18" s="124" t="str">
        <f>BT!B15</f>
        <v>Bowers, Derek Sr.</v>
      </c>
      <c r="B18" s="125" t="str">
        <f>BT!C15</f>
        <v>Diver</v>
      </c>
      <c r="C18" s="124" t="str">
        <f>BT!B15</f>
        <v>Bowers, Derek Sr.</v>
      </c>
      <c r="D18" s="126" t="str">
        <f>BT!D15</f>
        <v>Diver</v>
      </c>
      <c r="E18" s="124" t="str">
        <f>BT!B17</f>
        <v>Mirabito, Michael Jr.</v>
      </c>
      <c r="F18" s="126" t="str">
        <f>BT!E17</f>
        <v>:39.68 TT</v>
      </c>
      <c r="G18" s="124" t="str">
        <f>BT!B16</f>
        <v>Harris, Aiden Fr.</v>
      </c>
      <c r="H18" s="126" t="str">
        <f>BT!F16</f>
        <v>:45.93 HIG</v>
      </c>
      <c r="I18" s="124" t="str">
        <f>BT!B15</f>
        <v>Bowers, Derek Sr.</v>
      </c>
      <c r="J18" s="126" t="str">
        <f>BT!G15</f>
        <v>Diver</v>
      </c>
    </row>
    <row r="19" spans="1:10" ht="26.1" customHeight="1" thickBot="1" x14ac:dyDescent="0.3">
      <c r="A19" s="124" t="str">
        <f>BT!B17</f>
        <v>Mirabito, Michael Jr.</v>
      </c>
      <c r="B19" s="125" t="str">
        <f>BT!C17</f>
        <v>Diver</v>
      </c>
      <c r="C19" s="124" t="str">
        <f>BT!B17</f>
        <v>Mirabito, Michael Jr.</v>
      </c>
      <c r="D19" s="126" t="str">
        <f>BT!D17</f>
        <v>Diver</v>
      </c>
      <c r="E19" s="124" t="str">
        <f>BT!B16</f>
        <v>Harris, Aiden Fr.</v>
      </c>
      <c r="F19" s="126" t="str">
        <f>BT!E16</f>
        <v>:40.91 SSI</v>
      </c>
      <c r="G19" s="124" t="str">
        <f>BT!B17</f>
        <v>Mirabito, Michael Jr.</v>
      </c>
      <c r="H19" s="126" t="str">
        <f>BT!F17</f>
        <v>Diver</v>
      </c>
      <c r="I19" s="124" t="str">
        <f>BT!B17</f>
        <v>Mirabito, Michael Jr.</v>
      </c>
      <c r="J19" s="126" t="str">
        <f>BT!G17</f>
        <v>Diver</v>
      </c>
    </row>
    <row r="20" spans="1:10" ht="26.1" customHeight="1" x14ac:dyDescent="0.25">
      <c r="A20" s="44"/>
      <c r="B20" s="127"/>
      <c r="C20" s="44"/>
      <c r="D20" s="127"/>
      <c r="E20" s="44"/>
      <c r="F20" s="127"/>
      <c r="G20" s="44"/>
      <c r="H20" s="127"/>
      <c r="I20" s="44"/>
      <c r="J20" s="121"/>
    </row>
    <row r="21" spans="1:10" ht="26.1" customHeight="1" x14ac:dyDescent="0.25">
      <c r="A21" s="118" t="str">
        <f>BT!B2</f>
        <v>EVENTS</v>
      </c>
      <c r="B21" s="128" t="str">
        <f>BT!H2</f>
        <v>100 Free</v>
      </c>
      <c r="C21" s="118" t="str">
        <f>BT!B2</f>
        <v>EVENTS</v>
      </c>
      <c r="D21" s="128" t="str">
        <f>BT!I2</f>
        <v>100 Relay</v>
      </c>
      <c r="E21" s="118" t="str">
        <f>BT!B2</f>
        <v>EVENTS</v>
      </c>
      <c r="F21" s="129" t="str">
        <f>BT!J2</f>
        <v>500 Free</v>
      </c>
      <c r="G21" s="118" t="str">
        <f>BT!B2</f>
        <v>EVENTS</v>
      </c>
      <c r="H21" s="129" t="str">
        <f>BT!K2</f>
        <v>100 Back</v>
      </c>
      <c r="I21" s="118" t="str">
        <f>BT!B2</f>
        <v>EVENTS</v>
      </c>
      <c r="J21" s="123" t="str">
        <f>BT!L2</f>
        <v>100 Breast</v>
      </c>
    </row>
    <row r="22" spans="1:10" ht="26.1" customHeight="1" x14ac:dyDescent="0.25">
      <c r="A22" s="124" t="str">
        <f>BT!B12</f>
        <v>Thomason, Hunter Sr.</v>
      </c>
      <c r="B22" s="130" t="str">
        <f>BT!H12</f>
        <v>:52.09 SAN</v>
      </c>
      <c r="C22" s="124" t="str">
        <f>BT!B12</f>
        <v>Thomason, Hunter Sr.</v>
      </c>
      <c r="D22" s="130" t="str">
        <f>BT!I12</f>
        <v>:49.78 AZ</v>
      </c>
      <c r="E22" s="124" t="str">
        <f>BT!B13</f>
        <v>Tompkins, Kaleb So.</v>
      </c>
      <c r="F22" s="129" t="str">
        <f>BT!J13</f>
        <v>5:40.53 AZ</v>
      </c>
      <c r="G22" s="124" t="str">
        <f>BT!B12</f>
        <v>Thomason, Hunter Sr.</v>
      </c>
      <c r="H22" s="129" t="str">
        <f>BT!K12</f>
        <v>:58.31 AZ</v>
      </c>
      <c r="I22" s="124" t="str">
        <f>BT!B8</f>
        <v>Keough, Matthew Sr.</v>
      </c>
      <c r="J22" s="131" t="str">
        <f>BT!L8</f>
        <v>1:07.94 AZ</v>
      </c>
    </row>
    <row r="23" spans="1:10" ht="26.1" customHeight="1" x14ac:dyDescent="0.25">
      <c r="A23" s="124" t="str">
        <f>BT!B6</f>
        <v>Hernandez, Steven Jr.</v>
      </c>
      <c r="B23" s="130" t="str">
        <f>BT!H6</f>
        <v>:54.49 AZ</v>
      </c>
      <c r="C23" s="124" t="str">
        <f>BT!B6</f>
        <v>Hernandez, Steven Jr.</v>
      </c>
      <c r="D23" s="130" t="str">
        <f>BT!I6</f>
        <v>:55.69 AZ</v>
      </c>
      <c r="E23" s="124" t="str">
        <f>BT!B3</f>
        <v>Almeida, Steven Jr.</v>
      </c>
      <c r="F23" s="129" t="str">
        <f>BT!J3</f>
        <v>5:44.14 AZ</v>
      </c>
      <c r="G23" s="124" t="str">
        <f>BT!B13</f>
        <v>Tompkins, Kaleb So.</v>
      </c>
      <c r="H23" s="129" t="str">
        <f>BT!K13</f>
        <v>1:14.85 TT</v>
      </c>
      <c r="I23" s="124" t="str">
        <f>BT!B13</f>
        <v>Tompkins, Kaleb So.</v>
      </c>
      <c r="J23" s="131" t="str">
        <f>BT!L13</f>
        <v>1:18.06 GCS</v>
      </c>
    </row>
    <row r="24" spans="1:10" ht="26.1" customHeight="1" x14ac:dyDescent="0.25">
      <c r="A24" s="124" t="str">
        <f>BT!B13</f>
        <v>Tompkins, Kaleb So.</v>
      </c>
      <c r="B24" s="130" t="str">
        <f>BT!H13</f>
        <v>:55.02 SSI</v>
      </c>
      <c r="C24" s="124" t="str">
        <f>BT!B8</f>
        <v>Keough, Matthew Sr.</v>
      </c>
      <c r="D24" s="130" t="str">
        <f>BT!I8</f>
        <v>:56.19 SSI</v>
      </c>
      <c r="E24" s="124" t="str">
        <f>BT!B12</f>
        <v>Thomason, Hunter Sr.</v>
      </c>
      <c r="F24" s="129" t="str">
        <f>BT!J12</f>
        <v>6:08.08 TT</v>
      </c>
      <c r="G24" s="124" t="str">
        <f>BT!B8</f>
        <v>Keough, Matthew Sr.</v>
      </c>
      <c r="H24" s="129" t="str">
        <f>BT!K8</f>
        <v>1:24.82 GCS</v>
      </c>
      <c r="I24" s="124" t="str">
        <f>BT!B12</f>
        <v>Thomason, Hunter Sr.</v>
      </c>
      <c r="J24" s="131" t="str">
        <f>BT!L12</f>
        <v>1:19.17 FB</v>
      </c>
    </row>
    <row r="25" spans="1:10" ht="26.1" customHeight="1" x14ac:dyDescent="0.25">
      <c r="A25" s="124" t="str">
        <f>BT!B8</f>
        <v>Keough, Matthew Sr.</v>
      </c>
      <c r="B25" s="130" t="str">
        <f>BT!H8</f>
        <v>:56.56 SSI</v>
      </c>
      <c r="C25" s="124" t="str">
        <f>BT!B13</f>
        <v>Tompkins, Kaleb So.</v>
      </c>
      <c r="D25" s="130" t="str">
        <f>BT!I13</f>
        <v>:56.59 GCS</v>
      </c>
      <c r="E25" s="124" t="str">
        <f>BT!B6</f>
        <v>Hernandez, Steven Jr.</v>
      </c>
      <c r="F25" s="129" t="str">
        <f>BT!J6</f>
        <v>6:27.89 TT</v>
      </c>
      <c r="G25" s="124" t="str">
        <f>BT!B7</f>
        <v>Higuera, Miguel Jr.</v>
      </c>
      <c r="H25" s="129" t="str">
        <f>BT!K7</f>
        <v>1:27.04 FB</v>
      </c>
      <c r="I25" s="124" t="str">
        <f>BT!B7</f>
        <v>Higuera, Miguel Jr.</v>
      </c>
      <c r="J25" s="131" t="str">
        <f>BT!L7</f>
        <v>1:24.74 SAN</v>
      </c>
    </row>
    <row r="26" spans="1:10" ht="26.1" customHeight="1" x14ac:dyDescent="0.25">
      <c r="A26" s="124" t="str">
        <f>BT!B3</f>
        <v>Almeida, Steven Jr.</v>
      </c>
      <c r="B26" s="130" t="str">
        <f>BT!H3</f>
        <v>1:00.59 SAN</v>
      </c>
      <c r="C26" s="124" t="str">
        <f>BT!B3</f>
        <v>Almeida, Steven Jr.</v>
      </c>
      <c r="D26" s="130" t="str">
        <f>BT!I3</f>
        <v>:59.01 AZ</v>
      </c>
      <c r="E26" s="124" t="str">
        <f>BT!B4</f>
        <v>Farrell, Michael So.</v>
      </c>
      <c r="F26" s="129" t="str">
        <f>BT!J4</f>
        <v>6:54.30 SAN</v>
      </c>
      <c r="G26" s="124" t="str">
        <f>BT!B5</f>
        <v>Gary, Patrick So.</v>
      </c>
      <c r="H26" s="129" t="str">
        <f>BT!K5</f>
        <v>1:29.01 WI</v>
      </c>
      <c r="I26" s="124" t="str">
        <f>BT!B10</f>
        <v>Klingler, Jake So.</v>
      </c>
      <c r="J26" s="131" t="str">
        <f>BT!L10</f>
        <v>1:25.25 SAN</v>
      </c>
    </row>
    <row r="27" spans="1:10" ht="26.1" customHeight="1" x14ac:dyDescent="0.25">
      <c r="A27" s="124" t="str">
        <f>BT!B10</f>
        <v>Klingler, Jake So.</v>
      </c>
      <c r="B27" s="130" t="str">
        <f>BT!H10</f>
        <v>1:04.67 SAN</v>
      </c>
      <c r="C27" s="124" t="str">
        <f>BT!B14</f>
        <v>Youssef, Ahmed Jr.</v>
      </c>
      <c r="D27" s="130" t="str">
        <f>BT!I14</f>
        <v>1:04.82 DAF</v>
      </c>
      <c r="E27" s="124" t="str">
        <f>BT!B8</f>
        <v>Keough, Matthew Sr.</v>
      </c>
      <c r="F27" s="129" t="str">
        <f>BT!J8</f>
        <v>7:28.57 TT</v>
      </c>
      <c r="G27" s="124" t="str">
        <f>BT!B6</f>
        <v>Hernandez, Steven Jr.</v>
      </c>
      <c r="H27" s="129" t="str">
        <f>BT!K6</f>
        <v>1:30.29 TT</v>
      </c>
      <c r="I27" s="124" t="str">
        <f>BT!B11</f>
        <v>McKendrick, George Jr.</v>
      </c>
      <c r="J27" s="131" t="str">
        <f>BT!L11</f>
        <v>1:28.71 KI</v>
      </c>
    </row>
    <row r="28" spans="1:10" ht="26.1" customHeight="1" x14ac:dyDescent="0.25">
      <c r="A28" s="124" t="str">
        <f>BT!B14</f>
        <v>Youssef, Ahmed Jr.</v>
      </c>
      <c r="B28" s="130" t="str">
        <f>BT!H14</f>
        <v>1:06.10 SAN</v>
      </c>
      <c r="C28" s="124" t="str">
        <f>BT!B4</f>
        <v>Farrell, Michael So.</v>
      </c>
      <c r="D28" s="130" t="str">
        <f>BT!I4</f>
        <v>1:07.11 SPAJ</v>
      </c>
      <c r="E28" s="124" t="str">
        <f>BT!B7</f>
        <v>Higuera, Miguel Jr.</v>
      </c>
      <c r="F28" s="129" t="str">
        <f>BT!J7</f>
        <v>7:34.00 HIG</v>
      </c>
      <c r="G28" s="124" t="str">
        <f>BT!B4</f>
        <v>Farrell, Michael So.</v>
      </c>
      <c r="H28" s="129" t="str">
        <f>BT!K4</f>
        <v>1:30.41 HIG</v>
      </c>
      <c r="I28" s="124" t="str">
        <f>BT!B9</f>
        <v>Kim, Hwan Jr.</v>
      </c>
      <c r="J28" s="131" t="str">
        <f>BT!L9</f>
        <v>1:30.10 SSI</v>
      </c>
    </row>
    <row r="29" spans="1:10" ht="26.1" customHeight="1" x14ac:dyDescent="0.25">
      <c r="A29" s="124" t="str">
        <f>BT!B9</f>
        <v>Kim, Hwan Jr.</v>
      </c>
      <c r="B29" s="130" t="str">
        <f>BT!H9</f>
        <v>1:08.53 SSI</v>
      </c>
      <c r="C29" s="124" t="str">
        <f>BT!B7</f>
        <v>Higuera, Miguel Jr.</v>
      </c>
      <c r="D29" s="130" t="str">
        <f>BT!I7</f>
        <v>1:11.67 SAN</v>
      </c>
      <c r="E29" s="124" t="str">
        <f>BT!B14</f>
        <v>Youssef, Ahmed Jr.</v>
      </c>
      <c r="F29" s="129" t="str">
        <f>BT!J14</f>
        <v>8:08.05 PCV</v>
      </c>
      <c r="G29" s="124" t="str">
        <f>BT!B3</f>
        <v>Almeida, Steven Jr.</v>
      </c>
      <c r="H29" s="129" t="str">
        <f>BT!K3</f>
        <v>1:33.56 TT</v>
      </c>
      <c r="I29" s="124" t="str">
        <f>BT!B4</f>
        <v>Farrell, Michael So.</v>
      </c>
      <c r="J29" s="131" t="str">
        <f>BT!L4</f>
        <v>1:35.59 FB</v>
      </c>
    </row>
    <row r="30" spans="1:10" ht="26.1" customHeight="1" x14ac:dyDescent="0.25">
      <c r="A30" s="124" t="str">
        <f>BT!B4</f>
        <v>Farrell, Michael So.</v>
      </c>
      <c r="B30" s="130" t="str">
        <f>BT!H4</f>
        <v>1:08.86 KI</v>
      </c>
      <c r="C30" s="124" t="str">
        <f>BT!B9</f>
        <v>Kim, Hwan Jr.</v>
      </c>
      <c r="D30" s="130" t="str">
        <f>BT!I9</f>
        <v>1:12.38 SSI</v>
      </c>
      <c r="E30" s="124" t="str">
        <f>BT!B9</f>
        <v>Kim, Hwan Jr.</v>
      </c>
      <c r="F30" s="129" t="str">
        <f>BT!J9</f>
        <v>8:25.82 GCS</v>
      </c>
      <c r="G30" s="124" t="str">
        <f>BT!B18</f>
        <v>Van Slyke, Kensei Fr.</v>
      </c>
      <c r="H30" s="129" t="str">
        <f>BT!K18</f>
        <v>1:35.25 SAN</v>
      </c>
      <c r="I30" s="124" t="str">
        <f>BT!B5</f>
        <v>Gary, Patrick So.</v>
      </c>
      <c r="J30" s="131" t="str">
        <f>BT!L5</f>
        <v>1:41.68 TT</v>
      </c>
    </row>
    <row r="31" spans="1:10" ht="26.1" customHeight="1" x14ac:dyDescent="0.25">
      <c r="A31" s="124" t="str">
        <f>BT!B7</f>
        <v>Higuera, Miguel Jr.</v>
      </c>
      <c r="B31" s="130" t="str">
        <f>BT!H7</f>
        <v>1:09.67 SPAJ</v>
      </c>
      <c r="C31" s="124" t="str">
        <f>BT!B18</f>
        <v>Van Slyke, Kensei Fr.</v>
      </c>
      <c r="D31" s="130" t="str">
        <f>BT!I18</f>
        <v>1:14.33 SSI</v>
      </c>
      <c r="E31" s="124" t="str">
        <f>BT!B5</f>
        <v>Gary, Patrick So.</v>
      </c>
      <c r="F31" s="129" t="str">
        <f>BT!J5</f>
        <v>8:35.86 TT</v>
      </c>
      <c r="G31" s="124" t="str">
        <f>BT!B10</f>
        <v>Klingler, Jake So.</v>
      </c>
      <c r="H31" s="129" t="str">
        <f>BT!K10</f>
        <v>1:37.68 SPAJ</v>
      </c>
      <c r="I31" s="124" t="str">
        <f>BT!B6</f>
        <v>Hernandez, Steven Jr.</v>
      </c>
      <c r="J31" s="131" t="str">
        <f>BT!L6</f>
        <v>1:42.63 TT</v>
      </c>
    </row>
    <row r="32" spans="1:10" ht="26.1" customHeight="1" x14ac:dyDescent="0.25">
      <c r="A32" s="124" t="str">
        <f>BT!B11</f>
        <v>McKendrick, George Jr.</v>
      </c>
      <c r="B32" s="130" t="str">
        <f>BT!H11</f>
        <v>1:13.30 KI</v>
      </c>
      <c r="C32" s="124" t="str">
        <f>BT!B5</f>
        <v>Gary, Patrick So.</v>
      </c>
      <c r="D32" s="130" t="str">
        <f>BT!I5</f>
        <v>1:17.92 VTP</v>
      </c>
      <c r="E32" s="124" t="str">
        <f>BT!B11</f>
        <v>McKendrick, George Jr.</v>
      </c>
      <c r="F32" s="129" t="str">
        <f>BT!J11</f>
        <v>8:41.52 TT</v>
      </c>
      <c r="G32" s="124" t="str">
        <f>BT!B14</f>
        <v>Youssef, Ahmed Jr.</v>
      </c>
      <c r="H32" s="129" t="str">
        <f>BT!K14</f>
        <v>1:46.25 TT</v>
      </c>
      <c r="I32" s="124" t="str">
        <f>BT!B3</f>
        <v>Almeida, Steven Jr.</v>
      </c>
      <c r="J32" s="131" t="str">
        <f>BT!L3</f>
        <v>1:48.62 TT</v>
      </c>
    </row>
    <row r="33" spans="1:10" ht="26.1" customHeight="1" x14ac:dyDescent="0.25">
      <c r="A33" s="124" t="str">
        <f>BT!B5</f>
        <v>Gary, Patrick So.</v>
      </c>
      <c r="B33" s="130" t="str">
        <f>BT!H5</f>
        <v>1:14.59 VTP</v>
      </c>
      <c r="C33" s="124" t="str">
        <f>BT!B10</f>
        <v>Klingler, Jake So.</v>
      </c>
      <c r="D33" s="130" t="str">
        <f>BT!I10</f>
        <v>1:18.59 WI</v>
      </c>
      <c r="E33" s="124" t="str">
        <f>BT!B10</f>
        <v>Klingler, Jake So.</v>
      </c>
      <c r="F33" s="129" t="str">
        <f>BT!J10</f>
        <v>10:31.75 TT</v>
      </c>
      <c r="G33" s="124" t="str">
        <f>BT!B16</f>
        <v>Harris, Aiden Fr.</v>
      </c>
      <c r="H33" s="129" t="str">
        <f>BT!K16</f>
        <v>1:51.62 GCS</v>
      </c>
      <c r="I33" s="124" t="str">
        <f>BT!B18</f>
        <v>Van Slyke, Kensei Fr.</v>
      </c>
      <c r="J33" s="131" t="str">
        <f>BT!L18</f>
        <v>1:50.98 TT</v>
      </c>
    </row>
    <row r="34" spans="1:10" ht="26.1" customHeight="1" x14ac:dyDescent="0.25">
      <c r="A34" s="124" t="str">
        <f>BT!B18</f>
        <v>Van Slyke, Kensei Fr.</v>
      </c>
      <c r="B34" s="130" t="str">
        <f>BT!H18</f>
        <v>1:18.34 KI</v>
      </c>
      <c r="C34" s="124" t="str">
        <f>BT!B11</f>
        <v>McKendrick, George Jr.</v>
      </c>
      <c r="D34" s="130" t="str">
        <f>BT!I11</f>
        <v>1:18.60 DAF</v>
      </c>
      <c r="E34" s="124" t="str">
        <f>BT!B18</f>
        <v>Van Slyke, Kensei Fr.</v>
      </c>
      <c r="F34" s="129" t="str">
        <f>BT!J18</f>
        <v>10:39.24 TT</v>
      </c>
      <c r="G34" s="124" t="str">
        <f>BT!B9</f>
        <v>Kim, Hwan Jr.</v>
      </c>
      <c r="H34" s="129" t="str">
        <f>BT!K9</f>
        <v>1:51.68 FB</v>
      </c>
      <c r="I34" s="124" t="str">
        <f>BT!B14</f>
        <v>Youssef, Ahmed Jr.</v>
      </c>
      <c r="J34" s="131" t="str">
        <f>BT!L14</f>
        <v>2:10.07 TT</v>
      </c>
    </row>
    <row r="35" spans="1:10" ht="26.1" customHeight="1" x14ac:dyDescent="0.25">
      <c r="A35" s="124" t="str">
        <f>BT!B16</f>
        <v>Harris, Aiden Fr.</v>
      </c>
      <c r="B35" s="130" t="str">
        <f>BT!H16</f>
        <v>1:38.91 SPAJ</v>
      </c>
      <c r="C35" s="124" t="str">
        <f>BT!B16</f>
        <v>Harris, Aiden Fr.</v>
      </c>
      <c r="D35" s="130" t="str">
        <f>BT!I16</f>
        <v>1:41.26 SSI</v>
      </c>
      <c r="E35" s="124" t="str">
        <f>BT!B16</f>
        <v>Harris, Aiden Fr.</v>
      </c>
      <c r="F35" s="129" t="str">
        <f>BT!J16</f>
        <v>11:38.65 TT</v>
      </c>
      <c r="G35" s="124" t="str">
        <f>BT!B11</f>
        <v>McKendrick, George Jr.</v>
      </c>
      <c r="H35" s="129" t="str">
        <f>BT!K11</f>
        <v>1:52.32 TT</v>
      </c>
      <c r="I35" s="124" t="str">
        <f>BT!B16</f>
        <v>Harris, Aiden Fr.</v>
      </c>
      <c r="J35" s="131" t="str">
        <f>BT!L16</f>
        <v>2:53.16 TT</v>
      </c>
    </row>
    <row r="36" spans="1:10" ht="26.1" customHeight="1" x14ac:dyDescent="0.25">
      <c r="A36" s="124" t="str">
        <f>BT!B15</f>
        <v>Bowers, Derek Sr.</v>
      </c>
      <c r="B36" s="130" t="str">
        <f>BT!H15</f>
        <v>Diver</v>
      </c>
      <c r="C36" s="124" t="str">
        <f>BT!B17</f>
        <v>Mirabito, Michael Jr.</v>
      </c>
      <c r="D36" s="130" t="str">
        <f>BT!I17</f>
        <v>Diver</v>
      </c>
      <c r="E36" s="124" t="str">
        <f>BT!B15</f>
        <v>Bowers, Derek Sr.</v>
      </c>
      <c r="F36" s="129" t="str">
        <f>BT!J15</f>
        <v>Diver</v>
      </c>
      <c r="G36" s="124" t="str">
        <f>BT!B15</f>
        <v>Bowers, Derek Sr.</v>
      </c>
      <c r="H36" s="129" t="str">
        <f>BT!K15</f>
        <v>Diver</v>
      </c>
      <c r="I36" s="124" t="str">
        <f>BT!B15</f>
        <v>Bowers, Derek Sr.</v>
      </c>
      <c r="J36" s="131" t="str">
        <f>BT!L15</f>
        <v>Diver</v>
      </c>
    </row>
    <row r="37" spans="1:10" ht="26.1" customHeight="1" thickBot="1" x14ac:dyDescent="0.3">
      <c r="A37" s="124" t="str">
        <f>BT!B17</f>
        <v>Mirabito, Michael Jr.</v>
      </c>
      <c r="B37" s="130" t="str">
        <f>BT!H17</f>
        <v>Diver</v>
      </c>
      <c r="C37" s="124" t="str">
        <f>BT!B15</f>
        <v>Bowers, Derek Sr.</v>
      </c>
      <c r="D37" s="130" t="str">
        <f>BT!I15</f>
        <v>Diver</v>
      </c>
      <c r="E37" s="124" t="str">
        <f>BT!B17</f>
        <v>Mirabito, Michael Jr.</v>
      </c>
      <c r="F37" s="129" t="str">
        <f>BT!J17</f>
        <v>Diver</v>
      </c>
      <c r="G37" s="151" t="str">
        <f>BT!B17</f>
        <v>Mirabito, Michael Jr.</v>
      </c>
      <c r="H37" s="152" t="str">
        <f>BT!K17</f>
        <v>Diver</v>
      </c>
      <c r="I37" s="151" t="str">
        <f>BT!B17</f>
        <v>Mirabito, Michael Jr.</v>
      </c>
      <c r="J37" s="153" t="str">
        <f>BT!L17</f>
        <v>Diver</v>
      </c>
    </row>
    <row r="38" spans="1:10" ht="26.1" customHeight="1" x14ac:dyDescent="0.25">
      <c r="A38" s="117"/>
      <c r="B38" s="132"/>
      <c r="C38" s="117"/>
      <c r="D38" s="132"/>
      <c r="E38" s="117"/>
      <c r="F38" s="149"/>
      <c r="G38" s="154"/>
      <c r="H38" s="135"/>
      <c r="I38" s="74"/>
      <c r="J38" s="75"/>
    </row>
    <row r="39" spans="1:10" ht="26.1" customHeight="1" x14ac:dyDescent="0.25">
      <c r="A39" s="133" t="str">
        <f>BT!B20</f>
        <v>EVENTS</v>
      </c>
      <c r="B39" s="134" t="str">
        <f>BT!C20</f>
        <v>50 Back</v>
      </c>
      <c r="C39" s="133" t="str">
        <f>BT!B20</f>
        <v>EVENTS</v>
      </c>
      <c r="D39" s="134" t="str">
        <f>BT!D20</f>
        <v>50 Breast</v>
      </c>
      <c r="E39" s="133" t="str">
        <f>BT!B20</f>
        <v>EVENTS</v>
      </c>
      <c r="F39" s="150" t="str">
        <f>BT!E20</f>
        <v>50 Fly</v>
      </c>
      <c r="G39" s="172"/>
      <c r="H39" s="96" t="s">
        <v>28</v>
      </c>
      <c r="I39" s="76"/>
      <c r="J39" s="78"/>
    </row>
    <row r="40" spans="1:10" ht="26.1" customHeight="1" x14ac:dyDescent="0.25">
      <c r="A40" s="133" t="str">
        <f>BT!B12</f>
        <v>Thomason, Hunter Sr.</v>
      </c>
      <c r="B40" s="134" t="str">
        <f>BT!C30</f>
        <v>:26.24 AZ</v>
      </c>
      <c r="C40" s="133" t="str">
        <f>BT!B8</f>
        <v>Keough, Matthew Sr.</v>
      </c>
      <c r="D40" s="134" t="str">
        <f>BT!D26</f>
        <v>:29.86 SSI</v>
      </c>
      <c r="E40" s="133" t="str">
        <f>BT!B12</f>
        <v>Thomason, Hunter Sr.</v>
      </c>
      <c r="F40" s="150" t="str">
        <f>BT!E30</f>
        <v>:26.19 VTP</v>
      </c>
      <c r="G40" s="172"/>
      <c r="H40" s="96" t="s">
        <v>377</v>
      </c>
      <c r="I40" s="76"/>
      <c r="J40" s="78"/>
    </row>
    <row r="41" spans="1:10" ht="26.1" customHeight="1" x14ac:dyDescent="0.25">
      <c r="A41" s="133" t="str">
        <f>BT!B13</f>
        <v>Tompkins, Kaleb So.</v>
      </c>
      <c r="B41" s="134" t="str">
        <f>BT!C31</f>
        <v>:31.95 GIL</v>
      </c>
      <c r="C41" s="133" t="str">
        <f>BT!B12</f>
        <v>Thomason, Hunter Sr.</v>
      </c>
      <c r="D41" s="134" t="str">
        <f>BT!D30</f>
        <v>:37.50 TT</v>
      </c>
      <c r="E41" s="133" t="str">
        <f>BT!B8</f>
        <v>Keough, Matthew Sr.</v>
      </c>
      <c r="F41" s="150" t="str">
        <f>BT!E26</f>
        <v>:27.08 SPAJ</v>
      </c>
      <c r="G41" s="172"/>
      <c r="H41" s="96" t="s">
        <v>378</v>
      </c>
      <c r="I41" s="77"/>
      <c r="J41" s="78"/>
    </row>
    <row r="42" spans="1:10" ht="26.1" customHeight="1" x14ac:dyDescent="0.25">
      <c r="A42" s="133" t="str">
        <f>BT!B8</f>
        <v>Keough, Matthew Sr.</v>
      </c>
      <c r="B42" s="134" t="str">
        <f>BT!C26</f>
        <v>:35.38 TT</v>
      </c>
      <c r="C42" s="133" t="str">
        <f>BT!B13</f>
        <v>Tompkins, Kaleb So.</v>
      </c>
      <c r="D42" s="134" t="str">
        <f>BT!D31</f>
        <v>:37.84 TT</v>
      </c>
      <c r="E42" s="133" t="str">
        <f>BT!B13</f>
        <v>Tompkins, Kaleb So.</v>
      </c>
      <c r="F42" s="150" t="str">
        <f>BT!E31</f>
        <v>:28.28 AZ</v>
      </c>
      <c r="G42" s="95"/>
      <c r="H42" s="96" t="s">
        <v>555</v>
      </c>
      <c r="I42" s="77"/>
      <c r="J42" s="140"/>
    </row>
    <row r="43" spans="1:10" ht="26.1" customHeight="1" x14ac:dyDescent="0.25">
      <c r="A43" s="133" t="str">
        <f>BT!B4</f>
        <v>Farrell, Michael So.</v>
      </c>
      <c r="B43" s="134" t="str">
        <f>BT!C22</f>
        <v>:35.63 GCS</v>
      </c>
      <c r="C43" s="133" t="str">
        <f>BT!B7</f>
        <v>Higuera, Miguel Jr.</v>
      </c>
      <c r="D43" s="134" t="str">
        <f>BT!D25</f>
        <v>:38.02 GCS</v>
      </c>
      <c r="E43" s="133" t="str">
        <f>BT!B14</f>
        <v>Youssef, Ahmed Jr.</v>
      </c>
      <c r="F43" s="150" t="str">
        <f>BT!E32</f>
        <v>:30.88 WI</v>
      </c>
      <c r="G43" s="172"/>
      <c r="H43" s="96" t="s">
        <v>554</v>
      </c>
      <c r="I43" s="77"/>
      <c r="J43" s="140"/>
    </row>
    <row r="44" spans="1:10" ht="26.1" customHeight="1" x14ac:dyDescent="0.25">
      <c r="A44" s="133" t="str">
        <f>BT!B6</f>
        <v>Hernandez, Steven Jr.</v>
      </c>
      <c r="B44" s="134" t="str">
        <f>BT!C24</f>
        <v>:37.82 TT</v>
      </c>
      <c r="C44" s="133" t="str">
        <f>BT!B10</f>
        <v>Klingler, Jake So.</v>
      </c>
      <c r="D44" s="134" t="str">
        <f>BT!D28</f>
        <v>:39.08 PG</v>
      </c>
      <c r="E44" s="133" t="str">
        <f>BT!B6</f>
        <v>Hernandez, Steven Jr.</v>
      </c>
      <c r="F44" s="150" t="str">
        <f>BT!E24</f>
        <v>:32.65 TT</v>
      </c>
      <c r="G44" s="172"/>
      <c r="H44" s="96" t="s">
        <v>556</v>
      </c>
      <c r="I44" s="171"/>
      <c r="J44" s="140"/>
    </row>
    <row r="45" spans="1:10" ht="26.1" customHeight="1" x14ac:dyDescent="0.25">
      <c r="A45" s="133" t="str">
        <f>BT!B7</f>
        <v>Higuera, Miguel Jr.</v>
      </c>
      <c r="B45" s="134" t="str">
        <f>BT!C25</f>
        <v>:40.36 VTP</v>
      </c>
      <c r="C45" s="133" t="str">
        <f>BT!B9</f>
        <v>Kim, Hwan Jr.</v>
      </c>
      <c r="D45" s="134" t="str">
        <f>BT!D27</f>
        <v>:39.88 DAF</v>
      </c>
      <c r="E45" s="133" t="str">
        <f>BT!B4</f>
        <v>Farrell, Michael So.</v>
      </c>
      <c r="F45" s="150" t="str">
        <f>BT!E22</f>
        <v>:36.13 TT</v>
      </c>
      <c r="G45" s="172"/>
      <c r="H45" s="96" t="s">
        <v>862</v>
      </c>
      <c r="I45" s="77"/>
      <c r="J45" s="140"/>
    </row>
    <row r="46" spans="1:10" ht="26.1" customHeight="1" x14ac:dyDescent="0.25">
      <c r="A46" s="133" t="str">
        <f>BT!B3</f>
        <v>Almeida, Steven Jr.</v>
      </c>
      <c r="B46" s="134" t="str">
        <f>BT!C21</f>
        <v>:42.29 FB</v>
      </c>
      <c r="C46" s="133" t="str">
        <f>BT!B18</f>
        <v>Van Slyke, Kensei Fr.</v>
      </c>
      <c r="D46" s="134" t="str">
        <f>BT!D36</f>
        <v>:41.99 PG</v>
      </c>
      <c r="E46" s="133" t="str">
        <f>BT!B11</f>
        <v>McKendrick, George Jr.</v>
      </c>
      <c r="F46" s="150" t="str">
        <f>BT!E29</f>
        <v>:39.11 SPAJ</v>
      </c>
      <c r="G46" s="172"/>
      <c r="H46" s="96" t="s">
        <v>863</v>
      </c>
      <c r="I46" s="171"/>
      <c r="J46" s="140"/>
    </row>
    <row r="47" spans="1:10" ht="26.1" customHeight="1" x14ac:dyDescent="0.25">
      <c r="A47" s="133" t="str">
        <f>BT!B5</f>
        <v>Gary, Patrick So.</v>
      </c>
      <c r="B47" s="134" t="str">
        <f>BT!C23</f>
        <v>:44.11 TT</v>
      </c>
      <c r="C47" s="133" t="str">
        <f>BT!B6</f>
        <v>Hernandez, Steven Jr.</v>
      </c>
      <c r="D47" s="134" t="str">
        <f>BT!D24</f>
        <v>:42.17 TT</v>
      </c>
      <c r="E47" s="133" t="str">
        <f>BT!B7</f>
        <v>Higuera, Miguel Jr.</v>
      </c>
      <c r="F47" s="150" t="str">
        <f>BT!E25</f>
        <v>:41.62 TT</v>
      </c>
      <c r="G47" s="172"/>
      <c r="H47" s="96" t="s">
        <v>940</v>
      </c>
      <c r="I47" s="171"/>
      <c r="J47" s="140"/>
    </row>
    <row r="48" spans="1:10" ht="26.1" customHeight="1" x14ac:dyDescent="0.25">
      <c r="A48" s="133" t="str">
        <f>BT!B14</f>
        <v>Youssef, Ahmed Jr.</v>
      </c>
      <c r="B48" s="134" t="str">
        <f>BT!C32</f>
        <v>:48.26 TT</v>
      </c>
      <c r="C48" s="133" t="str">
        <f>BT!B17</f>
        <v>Mirabito, Michael Jr.</v>
      </c>
      <c r="D48" s="134" t="str">
        <f>BT!D35</f>
        <v>:42.42 PG</v>
      </c>
      <c r="E48" s="133" t="str">
        <f>BT!B3</f>
        <v>Almeida, Steven Jr.</v>
      </c>
      <c r="F48" s="150" t="str">
        <f>BT!E21</f>
        <v>:41.68 TT</v>
      </c>
      <c r="G48" s="172"/>
      <c r="H48" s="96" t="s">
        <v>1053</v>
      </c>
      <c r="I48" s="171"/>
      <c r="J48" s="140"/>
    </row>
    <row r="49" spans="1:10" ht="26.1" customHeight="1" x14ac:dyDescent="0.25">
      <c r="A49" s="133" t="str">
        <f>BT!B11</f>
        <v>McKendrick, George Jr.</v>
      </c>
      <c r="B49" s="134" t="str">
        <f>BT!C29</f>
        <v>:51.91 TT</v>
      </c>
      <c r="C49" s="133" t="str">
        <f>BT!B4</f>
        <v>Farrell, Michael So.</v>
      </c>
      <c r="D49" s="134" t="str">
        <f>BT!D22</f>
        <v>:43.78 TT</v>
      </c>
      <c r="E49" s="133" t="str">
        <f>BT!B5</f>
        <v>Gary, Patrick So.</v>
      </c>
      <c r="F49" s="150" t="str">
        <f>BT!E23</f>
        <v>:43.59 TT</v>
      </c>
      <c r="G49" s="172"/>
      <c r="H49" s="96" t="s">
        <v>1054</v>
      </c>
      <c r="I49" s="171"/>
      <c r="J49" s="140"/>
    </row>
    <row r="50" spans="1:10" ht="26.1" customHeight="1" x14ac:dyDescent="0.25">
      <c r="A50" s="133" t="str">
        <f>BT!B10</f>
        <v>Klingler, Jake So.</v>
      </c>
      <c r="B50" s="134" t="str">
        <f>BT!C28</f>
        <v>:53.03 TT</v>
      </c>
      <c r="C50" s="133" t="str">
        <f>BT!B5</f>
        <v>Gary, Patrick So.</v>
      </c>
      <c r="D50" s="134" t="str">
        <f>BT!D23</f>
        <v>:45.63 TT</v>
      </c>
      <c r="E50" s="133" t="str">
        <f>BT!B9</f>
        <v>Kim, Hwan Jr.</v>
      </c>
      <c r="F50" s="150" t="str">
        <f>BT!E27</f>
        <v>:46.62 TT</v>
      </c>
      <c r="G50" s="172"/>
      <c r="H50" s="96" t="s">
        <v>1150</v>
      </c>
      <c r="I50" s="76"/>
      <c r="J50" s="78"/>
    </row>
    <row r="51" spans="1:10" ht="26.1" customHeight="1" x14ac:dyDescent="0.25">
      <c r="A51" s="133" t="str">
        <f>BT!B18</f>
        <v>Van Slyke, Kensei Fr.</v>
      </c>
      <c r="B51" s="134" t="str">
        <f>BT!C36</f>
        <v>:53.06 TT</v>
      </c>
      <c r="C51" s="133" t="str">
        <f>BT!B11</f>
        <v>McKendrick, George Jr.</v>
      </c>
      <c r="D51" s="134" t="str">
        <f>BT!D29</f>
        <v>:46.03 TT</v>
      </c>
      <c r="E51" s="133" t="str">
        <f>BT!B10</f>
        <v>Klingler, Jake So.</v>
      </c>
      <c r="F51" s="150" t="str">
        <f>BT!E28</f>
        <v>:56.87 TT</v>
      </c>
      <c r="G51" s="172"/>
      <c r="H51" s="96" t="s">
        <v>1055</v>
      </c>
      <c r="I51" s="76"/>
      <c r="J51" s="78"/>
    </row>
    <row r="52" spans="1:10" ht="26.1" customHeight="1" x14ac:dyDescent="0.25">
      <c r="A52" s="133" t="str">
        <f>BT!B9</f>
        <v>Kim, Hwan Jr.</v>
      </c>
      <c r="B52" s="134" t="str">
        <f>BT!C27</f>
        <v>1:00.25 TT</v>
      </c>
      <c r="C52" s="133" t="str">
        <f>BT!B3</f>
        <v>Almeida, Steven Jr.</v>
      </c>
      <c r="D52" s="134" t="str">
        <f>BT!D21</f>
        <v>:50.54 TT</v>
      </c>
      <c r="E52" s="133" t="str">
        <f>BT!B18</f>
        <v>Van Slyke, Kensei Fr.</v>
      </c>
      <c r="F52" s="150" t="str">
        <f>BT!E36</f>
        <v>1:02.01 TT</v>
      </c>
      <c r="G52" s="172"/>
      <c r="H52" s="96" t="s">
        <v>1056</v>
      </c>
      <c r="I52" s="76"/>
      <c r="J52" s="78"/>
    </row>
    <row r="53" spans="1:10" ht="26.1" customHeight="1" x14ac:dyDescent="0.25">
      <c r="A53" s="133" t="str">
        <f>BT!B16</f>
        <v>Harris, Aiden Fr.</v>
      </c>
      <c r="B53" s="134" t="str">
        <f>BT!C34</f>
        <v xml:space="preserve">1:04.70 TT </v>
      </c>
      <c r="C53" s="133" t="str">
        <f>BT!B14</f>
        <v>Youssef, Ahmed Jr.</v>
      </c>
      <c r="D53" s="134" t="str">
        <f>BT!D32</f>
        <v>:52.22 TT</v>
      </c>
      <c r="E53" s="133" t="str">
        <f>BT!B16</f>
        <v>Harris, Aiden Fr.</v>
      </c>
      <c r="F53" s="150" t="str">
        <f>BT!E34</f>
        <v>1:03.63 TT</v>
      </c>
      <c r="G53" s="172"/>
      <c r="H53" s="96" t="s">
        <v>1057</v>
      </c>
      <c r="I53" s="76"/>
      <c r="J53" s="78"/>
    </row>
    <row r="54" spans="1:10" ht="26.1" customHeight="1" x14ac:dyDescent="0.25">
      <c r="A54" s="133" t="str">
        <f>BT!B15</f>
        <v>Bowers, Derek Sr.</v>
      </c>
      <c r="B54" s="134" t="str">
        <f>BT!C33</f>
        <v>Diver</v>
      </c>
      <c r="C54" s="133" t="str">
        <f>BT!B16</f>
        <v>Harris, Aiden Fr.</v>
      </c>
      <c r="D54" s="134" t="str">
        <f>BT!D34</f>
        <v>1:19.12 TT</v>
      </c>
      <c r="E54" s="133" t="str">
        <f>BT!B15</f>
        <v>Bowers, Derek Sr.</v>
      </c>
      <c r="F54" s="150" t="str">
        <f>BT!E33</f>
        <v>Diver</v>
      </c>
      <c r="G54" s="173"/>
      <c r="H54" s="96" t="s">
        <v>1058</v>
      </c>
      <c r="I54" s="76"/>
      <c r="J54" s="78"/>
    </row>
    <row r="55" spans="1:10" ht="26.1" customHeight="1" thickBot="1" x14ac:dyDescent="0.3">
      <c r="A55" s="155" t="str">
        <f>BT!B17</f>
        <v>Mirabito, Michael Jr.</v>
      </c>
      <c r="B55" s="156" t="str">
        <f>BT!C35</f>
        <v>Diver</v>
      </c>
      <c r="C55" s="155" t="str">
        <f>BT!B15</f>
        <v>Bowers, Derek Sr.</v>
      </c>
      <c r="D55" s="156" t="str">
        <f>BT!D33</f>
        <v>Diver</v>
      </c>
      <c r="E55" s="155" t="str">
        <f>BT!B17</f>
        <v>Mirabito, Michael Jr.</v>
      </c>
      <c r="F55" s="157" t="str">
        <f>BT!E35</f>
        <v>Diver</v>
      </c>
      <c r="G55" s="174"/>
      <c r="H55" s="79"/>
      <c r="I55" s="79"/>
      <c r="J55" s="80"/>
    </row>
  </sheetData>
  <sortState ref="I22:J37">
    <sortCondition ref="J22:J37"/>
  </sortState>
  <phoneticPr fontId="1" type="noConversion"/>
  <pageMargins left="0.25" right="0.25" top="0.25" bottom="0.25" header="0.25" footer="0.25"/>
  <pageSetup scale="40" orientation="landscape" horizontalDpi="4294967292" verticalDpi="4294967292"/>
  <ignoredErrors>
    <ignoredError sqref="B3 D3 F3 H3 B21 D21 F21 H21 B39 D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5"/>
  <sheetViews>
    <sheetView zoomScale="75" zoomScaleNormal="75" zoomScalePageLayoutView="75" workbookViewId="0"/>
  </sheetViews>
  <sheetFormatPr defaultColWidth="8.85546875" defaultRowHeight="12.75" x14ac:dyDescent="0.2"/>
  <cols>
    <col min="1" max="1" width="5.140625" style="55" bestFit="1" customWidth="1"/>
    <col min="2" max="2" width="33" style="55" customWidth="1"/>
    <col min="3" max="3" width="18.42578125" style="55" bestFit="1" customWidth="1"/>
    <col min="4" max="4" width="5.140625" style="55" bestFit="1" customWidth="1"/>
    <col min="5" max="5" width="32.85546875" style="55" customWidth="1"/>
    <col min="6" max="6" width="18.42578125" style="55" bestFit="1" customWidth="1"/>
    <col min="7" max="7" width="5.140625" style="55" bestFit="1" customWidth="1"/>
    <col min="8" max="8" width="34.140625" style="55" bestFit="1" customWidth="1"/>
    <col min="9" max="9" width="17.85546875" style="55" bestFit="1" customWidth="1"/>
    <col min="10" max="10" width="5.140625" style="55" bestFit="1" customWidth="1"/>
    <col min="11" max="11" width="32.85546875" style="55" bestFit="1" customWidth="1"/>
    <col min="12" max="12" width="17.7109375" style="55" bestFit="1" customWidth="1"/>
    <col min="13" max="13" width="5.140625" style="55" bestFit="1" customWidth="1"/>
    <col min="14" max="14" width="32.85546875" style="55" bestFit="1" customWidth="1"/>
    <col min="15" max="15" width="17.85546875" style="55" bestFit="1" customWidth="1"/>
    <col min="16" max="16384" width="8.85546875" style="55"/>
  </cols>
  <sheetData>
    <row r="1" spans="1:15" ht="18.75" thickBot="1" x14ac:dyDescent="0.3">
      <c r="B1" s="135" t="s">
        <v>182</v>
      </c>
    </row>
    <row r="2" spans="1:15" ht="18" x14ac:dyDescent="0.25">
      <c r="A2" s="136" t="s">
        <v>11</v>
      </c>
      <c r="B2" s="137" t="s">
        <v>2</v>
      </c>
      <c r="C2" s="138" t="s">
        <v>12</v>
      </c>
      <c r="D2" s="136" t="s">
        <v>11</v>
      </c>
      <c r="E2" s="137" t="s">
        <v>13</v>
      </c>
      <c r="F2" s="138" t="s">
        <v>12</v>
      </c>
      <c r="G2" s="136" t="s">
        <v>11</v>
      </c>
      <c r="H2" s="137" t="s">
        <v>3</v>
      </c>
      <c r="I2" s="138" t="s">
        <v>12</v>
      </c>
      <c r="J2" s="136" t="s">
        <v>11</v>
      </c>
      <c r="K2" s="137" t="s">
        <v>9</v>
      </c>
      <c r="L2" s="138" t="s">
        <v>12</v>
      </c>
      <c r="M2" s="136" t="s">
        <v>11</v>
      </c>
      <c r="N2" s="137" t="s">
        <v>4</v>
      </c>
      <c r="O2" s="138" t="s">
        <v>12</v>
      </c>
    </row>
    <row r="3" spans="1:15" ht="18" x14ac:dyDescent="0.25">
      <c r="A3" s="139">
        <v>1</v>
      </c>
      <c r="B3" s="77" t="str">
        <f>Eve!A4</f>
        <v>Tompkins, Kaleb So.</v>
      </c>
      <c r="C3" s="140" t="str">
        <f>Eve!B4</f>
        <v>2:02.30 AZ</v>
      </c>
      <c r="D3" s="139">
        <v>1</v>
      </c>
      <c r="E3" s="141" t="str">
        <f>Eve!C4</f>
        <v>Keough, Matthew Sr.</v>
      </c>
      <c r="F3" s="140" t="str">
        <f>Eve!D4</f>
        <v>2:26.35 SSI</v>
      </c>
      <c r="G3" s="139">
        <v>1</v>
      </c>
      <c r="H3" s="77" t="str">
        <f>Eve!E4</f>
        <v>Thomason, Hunter Sr.</v>
      </c>
      <c r="I3" s="140" t="str">
        <f>Eve!F4</f>
        <v>:22.26 AZ</v>
      </c>
      <c r="J3" s="139">
        <v>1</v>
      </c>
      <c r="K3" s="77" t="str">
        <f>Eve!G4</f>
        <v>Thomason, Hunter Sr.</v>
      </c>
      <c r="L3" s="140" t="str">
        <f>Eve!H4</f>
        <v>:22.97 SAN</v>
      </c>
      <c r="M3" s="139">
        <v>1</v>
      </c>
      <c r="N3" s="96" t="str">
        <f>Eve!I4</f>
        <v>Tompkins, Kaleb So.</v>
      </c>
      <c r="O3" s="140" t="str">
        <f>Eve!J4</f>
        <v>1:03.11 SAN</v>
      </c>
    </row>
    <row r="4" spans="1:15" ht="18" x14ac:dyDescent="0.25">
      <c r="A4" s="139">
        <v>2</v>
      </c>
      <c r="B4" s="77" t="str">
        <f>Eve!A5</f>
        <v>Thomason, Hunter Sr.</v>
      </c>
      <c r="C4" s="140" t="str">
        <f>Eve!B5</f>
        <v>2:04.17 GCS</v>
      </c>
      <c r="D4" s="139">
        <v>2</v>
      </c>
      <c r="E4" s="141" t="str">
        <f>Eve!C5</f>
        <v>Tompkins, Kaleb So.</v>
      </c>
      <c r="F4" s="140" t="str">
        <f>Eve!D5</f>
        <v>2:26.79 HIG</v>
      </c>
      <c r="G4" s="139">
        <v>2</v>
      </c>
      <c r="H4" s="77" t="str">
        <f>Eve!E5</f>
        <v>Keough, Matthew Sr.</v>
      </c>
      <c r="I4" s="140" t="str">
        <f>Eve!F5</f>
        <v>:24.87 KI</v>
      </c>
      <c r="J4" s="139">
        <v>2</v>
      </c>
      <c r="K4" s="77" t="str">
        <f>Eve!G5</f>
        <v>Hernandez, Steven Jr.</v>
      </c>
      <c r="L4" s="140" t="str">
        <f>Eve!H5</f>
        <v>:24.68 AZ</v>
      </c>
      <c r="M4" s="139">
        <v>2</v>
      </c>
      <c r="N4" s="96" t="str">
        <f>Eve!I5</f>
        <v>Keough, Matthew Sr.</v>
      </c>
      <c r="O4" s="140" t="str">
        <f>Eve!J5</f>
        <v>1:05.24 SPAJ</v>
      </c>
    </row>
    <row r="5" spans="1:15" ht="18" x14ac:dyDescent="0.25">
      <c r="A5" s="139">
        <v>3</v>
      </c>
      <c r="B5" s="77" t="str">
        <f>Eve!A6</f>
        <v>Hernandez, Steven Jr.</v>
      </c>
      <c r="C5" s="140" t="str">
        <f>Eve!B6</f>
        <v>2:09.67 SSI</v>
      </c>
      <c r="D5" s="139">
        <v>3</v>
      </c>
      <c r="E5" s="141" t="str">
        <f>Eve!C6</f>
        <v>Thomason, Hunter Sr.</v>
      </c>
      <c r="F5" s="140" t="str">
        <f>Eve!D6</f>
        <v>2:32.44 TT</v>
      </c>
      <c r="G5" s="139">
        <v>3</v>
      </c>
      <c r="H5" s="77" t="str">
        <f>Eve!E6</f>
        <v>Hernandez, Steven Jr.</v>
      </c>
      <c r="I5" s="140" t="str">
        <f>Eve!F6</f>
        <v>:25.13 SAN</v>
      </c>
      <c r="J5" s="139">
        <v>3</v>
      </c>
      <c r="K5" s="77" t="str">
        <f>Eve!G6</f>
        <v>Tompkins, Kaleb So.</v>
      </c>
      <c r="L5" s="140" t="str">
        <f>Eve!H6</f>
        <v>:25.23 SPAJ</v>
      </c>
      <c r="M5" s="139">
        <v>3</v>
      </c>
      <c r="N5" s="96" t="str">
        <f>Eve!I6</f>
        <v>Thomason, Hunter Sr.</v>
      </c>
      <c r="O5" s="140" t="str">
        <f>Eve!J6</f>
        <v>1:06.25 TT</v>
      </c>
    </row>
    <row r="6" spans="1:15" ht="18" x14ac:dyDescent="0.25">
      <c r="A6" s="139">
        <v>4</v>
      </c>
      <c r="B6" s="77" t="str">
        <f>Eve!A7</f>
        <v>Almeida, Steven Jr.</v>
      </c>
      <c r="C6" s="140" t="str">
        <f>Eve!B7</f>
        <v>2:12.77 SSI</v>
      </c>
      <c r="D6" s="142">
        <v>4</v>
      </c>
      <c r="E6" s="141" t="str">
        <f>Eve!C7</f>
        <v>Hernandez, Steven Jr.</v>
      </c>
      <c r="F6" s="140" t="str">
        <f>Eve!D7</f>
        <v>2:47.48 GIL</v>
      </c>
      <c r="G6" s="139">
        <v>4</v>
      </c>
      <c r="H6" s="77" t="str">
        <f>Eve!E7</f>
        <v>Tompkins, Kaleb So.</v>
      </c>
      <c r="I6" s="140" t="str">
        <f>Eve!F7</f>
        <v>:25.70 GCS</v>
      </c>
      <c r="J6" s="139">
        <v>4</v>
      </c>
      <c r="K6" s="77" t="str">
        <f>Eve!G7</f>
        <v>Klingler, Jake So.</v>
      </c>
      <c r="L6" s="140" t="str">
        <f>Eve!H7</f>
        <v>:26.69 AZ</v>
      </c>
      <c r="M6" s="139">
        <v>4</v>
      </c>
      <c r="N6" s="96" t="str">
        <f>Eve!I7</f>
        <v>Youssef, Ahmed Jr.</v>
      </c>
      <c r="O6" s="140" t="str">
        <f>Eve!J7</f>
        <v>1:15.42 SSI</v>
      </c>
    </row>
    <row r="7" spans="1:15" ht="18" x14ac:dyDescent="0.25">
      <c r="A7" s="139">
        <v>5</v>
      </c>
      <c r="B7" s="77" t="str">
        <f>Eve!A8</f>
        <v>Keough, Matthew Sr.</v>
      </c>
      <c r="C7" s="140" t="str">
        <f>Eve!B8</f>
        <v>2:28.84 TT</v>
      </c>
      <c r="D7" s="142">
        <v>5</v>
      </c>
      <c r="E7" s="141" t="str">
        <f>Eve!C8</f>
        <v>Farrell, Michael So.</v>
      </c>
      <c r="F7" s="140" t="str">
        <f>Eve!D8</f>
        <v>2:51.68 SPAJ</v>
      </c>
      <c r="G7" s="139">
        <v>5</v>
      </c>
      <c r="H7" s="77" t="str">
        <f>Eve!E8</f>
        <v>Bowers, Derek Sr.</v>
      </c>
      <c r="I7" s="140" t="str">
        <f>Eve!F8</f>
        <v>:26.97 SSI</v>
      </c>
      <c r="J7" s="139">
        <v>5</v>
      </c>
      <c r="K7" s="77" t="str">
        <f>Eve!G8</f>
        <v>Keough, Matthew Sr.</v>
      </c>
      <c r="L7" s="140" t="str">
        <f>Eve!H8</f>
        <v>:26.80 SPAJ</v>
      </c>
      <c r="M7" s="139">
        <v>5</v>
      </c>
      <c r="N7" s="96" t="str">
        <f>Eve!I8</f>
        <v>Hernandez, Steven Jr.</v>
      </c>
      <c r="O7" s="140" t="str">
        <f>Eve!J8</f>
        <v>1:19.45 TT</v>
      </c>
    </row>
    <row r="8" spans="1:15" ht="18" x14ac:dyDescent="0.25">
      <c r="A8" s="139">
        <v>6</v>
      </c>
      <c r="B8" s="77" t="str">
        <f>Eve!A9</f>
        <v>Farrell, Michael So.</v>
      </c>
      <c r="C8" s="140" t="str">
        <f>Eve!B9</f>
        <v>2:39.41 FB</v>
      </c>
      <c r="D8" s="142">
        <v>6</v>
      </c>
      <c r="E8" s="141" t="str">
        <f>Eve!C9</f>
        <v>McKendrick, George Jr.</v>
      </c>
      <c r="F8" s="140" t="str">
        <f>Eve!D9</f>
        <v>2:58.57 GCS</v>
      </c>
      <c r="G8" s="139">
        <v>6</v>
      </c>
      <c r="H8" s="77" t="str">
        <f>Eve!E9</f>
        <v>Klingler, Jake So.</v>
      </c>
      <c r="I8" s="140" t="str">
        <f>Eve!F9</f>
        <v>:27.25 SSI</v>
      </c>
      <c r="J8" s="139">
        <v>6</v>
      </c>
      <c r="K8" s="77" t="str">
        <f>Eve!G9</f>
        <v>Bowers, Derek Sr.</v>
      </c>
      <c r="L8" s="140" t="str">
        <f>Eve!H9</f>
        <v>:27.22 GCS</v>
      </c>
      <c r="M8" s="139">
        <v>6</v>
      </c>
      <c r="N8" s="96" t="str">
        <f>Eve!I9</f>
        <v>McKendrick, George Jr.</v>
      </c>
      <c r="O8" s="140" t="str">
        <f>Eve!J9</f>
        <v>1:21.09 SSI</v>
      </c>
    </row>
    <row r="9" spans="1:15" ht="18" x14ac:dyDescent="0.25">
      <c r="A9" s="139">
        <v>7</v>
      </c>
      <c r="B9" s="77" t="str">
        <f>Eve!A10</f>
        <v>Higuera, Miguel Jr.</v>
      </c>
      <c r="C9" s="140" t="str">
        <f>Eve!B10</f>
        <v>2:41.65 GCS</v>
      </c>
      <c r="D9" s="142">
        <v>7</v>
      </c>
      <c r="E9" s="141" t="str">
        <f>Eve!C10</f>
        <v>Almeida, Steven Jr.</v>
      </c>
      <c r="F9" s="140" t="str">
        <f>Eve!D10</f>
        <v>3:02.99 FB</v>
      </c>
      <c r="G9" s="139">
        <v>7</v>
      </c>
      <c r="H9" s="77" t="str">
        <f>Eve!E10</f>
        <v>Youssef, Ahmed Jr.</v>
      </c>
      <c r="I9" s="140" t="str">
        <f>Eve!F10</f>
        <v>:27.50 SAN</v>
      </c>
      <c r="J9" s="139">
        <v>7</v>
      </c>
      <c r="K9" s="77" t="str">
        <f>Eve!G10</f>
        <v>Almeida, Steven Jr.</v>
      </c>
      <c r="L9" s="140" t="str">
        <f>Eve!H10</f>
        <v>:27.76 AZ</v>
      </c>
      <c r="M9" s="139">
        <v>7</v>
      </c>
      <c r="N9" s="96" t="str">
        <f>Eve!I10</f>
        <v>Farrell, Michael So.</v>
      </c>
      <c r="O9" s="140" t="str">
        <f>Eve!J10</f>
        <v>1:21.41 PCV</v>
      </c>
    </row>
    <row r="10" spans="1:15" ht="18" x14ac:dyDescent="0.25">
      <c r="A10" s="139">
        <v>8</v>
      </c>
      <c r="B10" s="77" t="str">
        <f>Eve!A11</f>
        <v>Kim, Hwan Jr.</v>
      </c>
      <c r="C10" s="140" t="str">
        <f>Eve!B11</f>
        <v>2:43.01 SAN</v>
      </c>
      <c r="D10" s="142">
        <v>8</v>
      </c>
      <c r="E10" s="141" t="str">
        <f>Eve!C11</f>
        <v>Van Slyke, Kensei Fr.</v>
      </c>
      <c r="F10" s="140" t="str">
        <f>Eve!D11</f>
        <v>3:12.13 SAN</v>
      </c>
      <c r="G10" s="139">
        <v>8</v>
      </c>
      <c r="H10" s="77" t="str">
        <f>Eve!E11</f>
        <v>Farrell, Michael So.</v>
      </c>
      <c r="I10" s="140" t="str">
        <f>Eve!F11</f>
        <v>:27.79 AZ</v>
      </c>
      <c r="J10" s="139">
        <v>8</v>
      </c>
      <c r="K10" s="77" t="str">
        <f>Eve!G11</f>
        <v>Youssef, Ahmed Jr.</v>
      </c>
      <c r="L10" s="140" t="str">
        <f>Eve!H11</f>
        <v>:28.20 SSI</v>
      </c>
      <c r="M10" s="139">
        <v>8</v>
      </c>
      <c r="N10" s="96" t="str">
        <f>Eve!I11</f>
        <v>Gary, Patrick So.</v>
      </c>
      <c r="O10" s="140" t="str">
        <f>Eve!J11</f>
        <v>1:33.26 WI</v>
      </c>
    </row>
    <row r="11" spans="1:15" ht="18" x14ac:dyDescent="0.25">
      <c r="A11" s="139">
        <v>9</v>
      </c>
      <c r="B11" s="77" t="str">
        <f>Eve!A12</f>
        <v>McKendrick, George Jr.</v>
      </c>
      <c r="C11" s="140" t="str">
        <f>Eve!B12</f>
        <v>2:57.07 VTP</v>
      </c>
      <c r="D11" s="142">
        <v>9</v>
      </c>
      <c r="E11" s="141" t="str">
        <f>Eve!C12</f>
        <v>Youssef, Ahmed Jr.</v>
      </c>
      <c r="F11" s="140" t="str">
        <f>Eve!D12</f>
        <v>3:19.42 GCS</v>
      </c>
      <c r="G11" s="139">
        <v>9</v>
      </c>
      <c r="H11" s="77" t="str">
        <f>Eve!E12</f>
        <v>Almeida, Steven Jr.</v>
      </c>
      <c r="I11" s="140" t="str">
        <f>Eve!F12</f>
        <v>:27.90 SAN</v>
      </c>
      <c r="J11" s="139">
        <v>9</v>
      </c>
      <c r="K11" s="77" t="str">
        <f>Eve!G12</f>
        <v>Higuera, Miguel Jr.</v>
      </c>
      <c r="L11" s="140" t="str">
        <f>Eve!H12</f>
        <v>:29.44 PCV</v>
      </c>
      <c r="M11" s="139">
        <v>9</v>
      </c>
      <c r="N11" s="96" t="str">
        <f>Eve!I12</f>
        <v>Higuera, Miguel Jr.</v>
      </c>
      <c r="O11" s="140" t="str">
        <f>Eve!J12</f>
        <v>1:34.45 SSI</v>
      </c>
    </row>
    <row r="12" spans="1:15" ht="18" x14ac:dyDescent="0.25">
      <c r="A12" s="139">
        <v>10</v>
      </c>
      <c r="B12" s="77" t="str">
        <f>Eve!A13</f>
        <v>Van Slyke, Kensei Fr.</v>
      </c>
      <c r="C12" s="140" t="str">
        <f>Eve!B13</f>
        <v>2:57.75 KI</v>
      </c>
      <c r="D12" s="142">
        <v>10</v>
      </c>
      <c r="E12" s="141" t="str">
        <f>Eve!C13</f>
        <v>Higuera, Miguel Jr.</v>
      </c>
      <c r="F12" s="140" t="str">
        <f>Eve!D13</f>
        <v>3:19.81 PCV</v>
      </c>
      <c r="G12" s="139">
        <v>10</v>
      </c>
      <c r="H12" s="77" t="str">
        <f>Eve!E13</f>
        <v>Higuera, Miguel Jr.</v>
      </c>
      <c r="I12" s="140" t="str">
        <f>Eve!F13</f>
        <v>:28.67 GCS</v>
      </c>
      <c r="J12" s="139">
        <v>10</v>
      </c>
      <c r="K12" s="77" t="str">
        <f>Eve!G13</f>
        <v>Farrell, Michael So.</v>
      </c>
      <c r="L12" s="140" t="str">
        <f>Eve!H13</f>
        <v>:29.57 VTP</v>
      </c>
      <c r="M12" s="139">
        <v>10</v>
      </c>
      <c r="N12" s="96" t="str">
        <f>Eve!I13</f>
        <v>Klingler, Jake So.</v>
      </c>
      <c r="O12" s="140" t="str">
        <f>Eve!J13</f>
        <v>1:42.43 TT</v>
      </c>
    </row>
    <row r="13" spans="1:15" ht="18.75" thickBot="1" x14ac:dyDescent="0.3">
      <c r="A13" s="143"/>
      <c r="B13" s="144"/>
      <c r="C13" s="145"/>
      <c r="D13" s="143"/>
      <c r="E13" s="146"/>
      <c r="F13" s="145"/>
      <c r="G13" s="143"/>
      <c r="H13" s="147"/>
      <c r="I13" s="145"/>
      <c r="J13" s="143"/>
      <c r="K13" s="147"/>
      <c r="L13" s="145"/>
      <c r="M13" s="143"/>
      <c r="N13" s="148"/>
      <c r="O13" s="145"/>
    </row>
    <row r="14" spans="1:15" ht="18" x14ac:dyDescent="0.25">
      <c r="A14" s="136" t="s">
        <v>11</v>
      </c>
      <c r="B14" s="137" t="s">
        <v>5</v>
      </c>
      <c r="C14" s="138" t="s">
        <v>12</v>
      </c>
      <c r="D14" s="136" t="s">
        <v>11</v>
      </c>
      <c r="E14" s="137" t="s">
        <v>10</v>
      </c>
      <c r="F14" s="138" t="s">
        <v>12</v>
      </c>
      <c r="G14" s="136" t="s">
        <v>11</v>
      </c>
      <c r="H14" s="137" t="s">
        <v>6</v>
      </c>
      <c r="I14" s="138" t="s">
        <v>12</v>
      </c>
      <c r="J14" s="136" t="s">
        <v>11</v>
      </c>
      <c r="K14" s="137" t="s">
        <v>7</v>
      </c>
      <c r="L14" s="138" t="s">
        <v>12</v>
      </c>
      <c r="M14" s="136" t="s">
        <v>11</v>
      </c>
      <c r="N14" s="137" t="s">
        <v>8</v>
      </c>
      <c r="O14" s="138" t="s">
        <v>12</v>
      </c>
    </row>
    <row r="15" spans="1:15" ht="18" x14ac:dyDescent="0.25">
      <c r="A15" s="139">
        <v>1</v>
      </c>
      <c r="B15" s="96" t="str">
        <f>Eve!A22</f>
        <v>Thomason, Hunter Sr.</v>
      </c>
      <c r="C15" s="140" t="str">
        <f>Eve!B22</f>
        <v>:52.09 SAN</v>
      </c>
      <c r="D15" s="139">
        <v>1</v>
      </c>
      <c r="E15" s="96" t="str">
        <f>Eve!C22</f>
        <v>Thomason, Hunter Sr.</v>
      </c>
      <c r="F15" s="140" t="str">
        <f>Eve!D22</f>
        <v>:49.78 AZ</v>
      </c>
      <c r="G15" s="139">
        <v>1</v>
      </c>
      <c r="H15" s="96" t="str">
        <f>Eve!E22</f>
        <v>Tompkins, Kaleb So.</v>
      </c>
      <c r="I15" s="140" t="str">
        <f>Eve!F22</f>
        <v>5:40.53 AZ</v>
      </c>
      <c r="J15" s="139">
        <v>1</v>
      </c>
      <c r="K15" s="96" t="str">
        <f>Eve!G22</f>
        <v>Thomason, Hunter Sr.</v>
      </c>
      <c r="L15" s="140" t="str">
        <f>Eve!H22</f>
        <v>:58.31 AZ</v>
      </c>
      <c r="M15" s="139">
        <v>1</v>
      </c>
      <c r="N15" s="96" t="str">
        <f>Eve!I22</f>
        <v>Keough, Matthew Sr.</v>
      </c>
      <c r="O15" s="140" t="str">
        <f>Eve!J22</f>
        <v>1:07.94 AZ</v>
      </c>
    </row>
    <row r="16" spans="1:15" ht="18" x14ac:dyDescent="0.25">
      <c r="A16" s="139">
        <v>2</v>
      </c>
      <c r="B16" s="96" t="str">
        <f>Eve!A23</f>
        <v>Hernandez, Steven Jr.</v>
      </c>
      <c r="C16" s="140" t="str">
        <f>Eve!B23</f>
        <v>:54.49 AZ</v>
      </c>
      <c r="D16" s="139">
        <v>2</v>
      </c>
      <c r="E16" s="96" t="str">
        <f>Eve!C23</f>
        <v>Hernandez, Steven Jr.</v>
      </c>
      <c r="F16" s="140" t="str">
        <f>Eve!D23</f>
        <v>:55.69 AZ</v>
      </c>
      <c r="G16" s="139">
        <v>2</v>
      </c>
      <c r="H16" s="96" t="str">
        <f>Eve!E23</f>
        <v>Almeida, Steven Jr.</v>
      </c>
      <c r="I16" s="140" t="str">
        <f>Eve!F23</f>
        <v>5:44.14 AZ</v>
      </c>
      <c r="J16" s="139">
        <v>2</v>
      </c>
      <c r="K16" s="96" t="str">
        <f>Eve!G23</f>
        <v>Tompkins, Kaleb So.</v>
      </c>
      <c r="L16" s="140" t="str">
        <f>Eve!H23</f>
        <v>1:14.85 TT</v>
      </c>
      <c r="M16" s="139">
        <v>2</v>
      </c>
      <c r="N16" s="96" t="str">
        <f>Eve!I23</f>
        <v>Tompkins, Kaleb So.</v>
      </c>
      <c r="O16" s="140" t="str">
        <f>Eve!J23</f>
        <v>1:18.06 GCS</v>
      </c>
    </row>
    <row r="17" spans="1:15" ht="18" x14ac:dyDescent="0.25">
      <c r="A17" s="139">
        <v>3</v>
      </c>
      <c r="B17" s="96" t="str">
        <f>Eve!A24</f>
        <v>Tompkins, Kaleb So.</v>
      </c>
      <c r="C17" s="140" t="str">
        <f>Eve!B24</f>
        <v>:55.02 SSI</v>
      </c>
      <c r="D17" s="139">
        <v>3</v>
      </c>
      <c r="E17" s="96" t="str">
        <f>Eve!C24</f>
        <v>Keough, Matthew Sr.</v>
      </c>
      <c r="F17" s="140" t="str">
        <f>Eve!D24</f>
        <v>:56.19 SSI</v>
      </c>
      <c r="G17" s="139">
        <v>3</v>
      </c>
      <c r="H17" s="96" t="str">
        <f>Eve!E24</f>
        <v>Thomason, Hunter Sr.</v>
      </c>
      <c r="I17" s="140" t="str">
        <f>Eve!F24</f>
        <v>6:08.08 TT</v>
      </c>
      <c r="J17" s="139">
        <v>3</v>
      </c>
      <c r="K17" s="96" t="str">
        <f>Eve!G24</f>
        <v>Keough, Matthew Sr.</v>
      </c>
      <c r="L17" s="140" t="str">
        <f>Eve!H24</f>
        <v>1:24.82 GCS</v>
      </c>
      <c r="M17" s="139">
        <v>3</v>
      </c>
      <c r="N17" s="96" t="str">
        <f>Eve!I24</f>
        <v>Thomason, Hunter Sr.</v>
      </c>
      <c r="O17" s="140" t="str">
        <f>Eve!J24</f>
        <v>1:19.17 FB</v>
      </c>
    </row>
    <row r="18" spans="1:15" ht="18" x14ac:dyDescent="0.25">
      <c r="A18" s="139">
        <v>4</v>
      </c>
      <c r="B18" s="96" t="str">
        <f>Eve!A25</f>
        <v>Keough, Matthew Sr.</v>
      </c>
      <c r="C18" s="140" t="str">
        <f>Eve!B25</f>
        <v>:56.56 SSI</v>
      </c>
      <c r="D18" s="139">
        <v>4</v>
      </c>
      <c r="E18" s="96" t="str">
        <f>Eve!C25</f>
        <v>Tompkins, Kaleb So.</v>
      </c>
      <c r="F18" s="140" t="str">
        <f>Eve!D25</f>
        <v>:56.59 GCS</v>
      </c>
      <c r="G18" s="139">
        <v>4</v>
      </c>
      <c r="H18" s="96" t="str">
        <f>Eve!E25</f>
        <v>Hernandez, Steven Jr.</v>
      </c>
      <c r="I18" s="140" t="str">
        <f>Eve!F25</f>
        <v>6:27.89 TT</v>
      </c>
      <c r="J18" s="139">
        <v>4</v>
      </c>
      <c r="K18" s="96" t="str">
        <f>Eve!G25</f>
        <v>Higuera, Miguel Jr.</v>
      </c>
      <c r="L18" s="140" t="str">
        <f>Eve!H25</f>
        <v>1:27.04 FB</v>
      </c>
      <c r="M18" s="139">
        <v>4</v>
      </c>
      <c r="N18" s="96" t="str">
        <f>Eve!I25</f>
        <v>Higuera, Miguel Jr.</v>
      </c>
      <c r="O18" s="140" t="str">
        <f>Eve!J25</f>
        <v>1:24.74 SAN</v>
      </c>
    </row>
    <row r="19" spans="1:15" ht="18" x14ac:dyDescent="0.25">
      <c r="A19" s="139">
        <v>5</v>
      </c>
      <c r="B19" s="96" t="str">
        <f>Eve!A26</f>
        <v>Almeida, Steven Jr.</v>
      </c>
      <c r="C19" s="140" t="str">
        <f>Eve!B26</f>
        <v>1:00.59 SAN</v>
      </c>
      <c r="D19" s="139">
        <v>5</v>
      </c>
      <c r="E19" s="96" t="str">
        <f>Eve!C26</f>
        <v>Almeida, Steven Jr.</v>
      </c>
      <c r="F19" s="140" t="str">
        <f>Eve!D26</f>
        <v>:59.01 AZ</v>
      </c>
      <c r="G19" s="139">
        <v>5</v>
      </c>
      <c r="H19" s="96" t="str">
        <f>Eve!E26</f>
        <v>Farrell, Michael So.</v>
      </c>
      <c r="I19" s="140" t="str">
        <f>Eve!F26</f>
        <v>6:54.30 SAN</v>
      </c>
      <c r="J19" s="139">
        <v>5</v>
      </c>
      <c r="K19" s="96" t="str">
        <f>Eve!G26</f>
        <v>Gary, Patrick So.</v>
      </c>
      <c r="L19" s="140" t="str">
        <f>Eve!H26</f>
        <v>1:29.01 WI</v>
      </c>
      <c r="M19" s="139">
        <v>5</v>
      </c>
      <c r="N19" s="96" t="str">
        <f>Eve!I26</f>
        <v>Klingler, Jake So.</v>
      </c>
      <c r="O19" s="140" t="str">
        <f>Eve!J26</f>
        <v>1:25.25 SAN</v>
      </c>
    </row>
    <row r="20" spans="1:15" ht="18" x14ac:dyDescent="0.25">
      <c r="A20" s="139">
        <v>6</v>
      </c>
      <c r="B20" s="96" t="str">
        <f>Eve!A27</f>
        <v>Klingler, Jake So.</v>
      </c>
      <c r="C20" s="140" t="str">
        <f>Eve!B27</f>
        <v>1:04.67 SAN</v>
      </c>
      <c r="D20" s="139">
        <v>6</v>
      </c>
      <c r="E20" s="96" t="str">
        <f>Eve!C27</f>
        <v>Youssef, Ahmed Jr.</v>
      </c>
      <c r="F20" s="140" t="str">
        <f>Eve!D27</f>
        <v>1:04.82 DAF</v>
      </c>
      <c r="G20" s="139">
        <v>6</v>
      </c>
      <c r="H20" s="96" t="str">
        <f>Eve!E27</f>
        <v>Keough, Matthew Sr.</v>
      </c>
      <c r="I20" s="140" t="str">
        <f>Eve!F27</f>
        <v>7:28.57 TT</v>
      </c>
      <c r="J20" s="139">
        <v>6</v>
      </c>
      <c r="K20" s="96" t="str">
        <f>Eve!G27</f>
        <v>Hernandez, Steven Jr.</v>
      </c>
      <c r="L20" s="140" t="str">
        <f>Eve!H27</f>
        <v>1:30.29 TT</v>
      </c>
      <c r="M20" s="139">
        <v>6</v>
      </c>
      <c r="N20" s="96" t="str">
        <f>Eve!I27</f>
        <v>McKendrick, George Jr.</v>
      </c>
      <c r="O20" s="140" t="str">
        <f>Eve!J27</f>
        <v>1:28.71 KI</v>
      </c>
    </row>
    <row r="21" spans="1:15" ht="18" x14ac:dyDescent="0.25">
      <c r="A21" s="139">
        <v>7</v>
      </c>
      <c r="B21" s="96" t="str">
        <f>Eve!A28</f>
        <v>Youssef, Ahmed Jr.</v>
      </c>
      <c r="C21" s="140" t="str">
        <f>Eve!B28</f>
        <v>1:06.10 SAN</v>
      </c>
      <c r="D21" s="139">
        <v>7</v>
      </c>
      <c r="E21" s="96" t="str">
        <f>Eve!C28</f>
        <v>Farrell, Michael So.</v>
      </c>
      <c r="F21" s="140" t="str">
        <f>Eve!D28</f>
        <v>1:07.11 SPAJ</v>
      </c>
      <c r="G21" s="139">
        <v>7</v>
      </c>
      <c r="H21" s="96" t="str">
        <f>Eve!E28</f>
        <v>Higuera, Miguel Jr.</v>
      </c>
      <c r="I21" s="140" t="str">
        <f>Eve!F28</f>
        <v>7:34.00 HIG</v>
      </c>
      <c r="J21" s="139">
        <v>7</v>
      </c>
      <c r="K21" s="96" t="str">
        <f>Eve!G28</f>
        <v>Farrell, Michael So.</v>
      </c>
      <c r="L21" s="140" t="str">
        <f>Eve!H28</f>
        <v>1:30.41 HIG</v>
      </c>
      <c r="M21" s="139">
        <v>7</v>
      </c>
      <c r="N21" s="96" t="str">
        <f>Eve!I28</f>
        <v>Kim, Hwan Jr.</v>
      </c>
      <c r="O21" s="140" t="str">
        <f>Eve!J28</f>
        <v>1:30.10 SSI</v>
      </c>
    </row>
    <row r="22" spans="1:15" ht="18" x14ac:dyDescent="0.25">
      <c r="A22" s="139">
        <v>8</v>
      </c>
      <c r="B22" s="96" t="str">
        <f>Eve!A29</f>
        <v>Kim, Hwan Jr.</v>
      </c>
      <c r="C22" s="140" t="str">
        <f>Eve!B29</f>
        <v>1:08.53 SSI</v>
      </c>
      <c r="D22" s="139">
        <v>8</v>
      </c>
      <c r="E22" s="96" t="str">
        <f>Eve!C29</f>
        <v>Higuera, Miguel Jr.</v>
      </c>
      <c r="F22" s="140" t="str">
        <f>Eve!D29</f>
        <v>1:11.67 SAN</v>
      </c>
      <c r="G22" s="139">
        <v>8</v>
      </c>
      <c r="H22" s="96" t="str">
        <f>Eve!E29</f>
        <v>Youssef, Ahmed Jr.</v>
      </c>
      <c r="I22" s="140" t="str">
        <f>Eve!F29</f>
        <v>8:08.05 PCV</v>
      </c>
      <c r="J22" s="139">
        <v>8</v>
      </c>
      <c r="K22" s="96" t="str">
        <f>Eve!G29</f>
        <v>Almeida, Steven Jr.</v>
      </c>
      <c r="L22" s="140" t="str">
        <f>Eve!H29</f>
        <v>1:33.56 TT</v>
      </c>
      <c r="M22" s="139">
        <v>8</v>
      </c>
      <c r="N22" s="96" t="str">
        <f>Eve!I29</f>
        <v>Farrell, Michael So.</v>
      </c>
      <c r="O22" s="140" t="str">
        <f>Eve!J29</f>
        <v>1:35.59 FB</v>
      </c>
    </row>
    <row r="23" spans="1:15" ht="18" x14ac:dyDescent="0.25">
      <c r="A23" s="139">
        <v>9</v>
      </c>
      <c r="B23" s="96" t="str">
        <f>Eve!A30</f>
        <v>Farrell, Michael So.</v>
      </c>
      <c r="C23" s="140" t="str">
        <f>Eve!B30</f>
        <v>1:08.86 KI</v>
      </c>
      <c r="D23" s="139">
        <v>9</v>
      </c>
      <c r="E23" s="96" t="str">
        <f>Eve!C30</f>
        <v>Kim, Hwan Jr.</v>
      </c>
      <c r="F23" s="140" t="str">
        <f>Eve!D30</f>
        <v>1:12.38 SSI</v>
      </c>
      <c r="G23" s="139">
        <v>9</v>
      </c>
      <c r="H23" s="96" t="str">
        <f>Eve!E30</f>
        <v>Kim, Hwan Jr.</v>
      </c>
      <c r="I23" s="140" t="str">
        <f>Eve!F30</f>
        <v>8:25.82 GCS</v>
      </c>
      <c r="J23" s="139">
        <v>9</v>
      </c>
      <c r="K23" s="96" t="str">
        <f>Eve!G30</f>
        <v>Van Slyke, Kensei Fr.</v>
      </c>
      <c r="L23" s="140" t="str">
        <f>Eve!H30</f>
        <v>1:35.25 SAN</v>
      </c>
      <c r="M23" s="139">
        <v>9</v>
      </c>
      <c r="N23" s="96" t="str">
        <f>Eve!I30</f>
        <v>Gary, Patrick So.</v>
      </c>
      <c r="O23" s="140" t="str">
        <f>Eve!J30</f>
        <v>1:41.68 TT</v>
      </c>
    </row>
    <row r="24" spans="1:15" ht="18" x14ac:dyDescent="0.25">
      <c r="A24" s="139">
        <v>10</v>
      </c>
      <c r="B24" s="96" t="str">
        <f>Eve!A31</f>
        <v>Higuera, Miguel Jr.</v>
      </c>
      <c r="C24" s="140" t="str">
        <f>Eve!B31</f>
        <v>1:09.67 SPAJ</v>
      </c>
      <c r="D24" s="139">
        <v>10</v>
      </c>
      <c r="E24" s="96" t="str">
        <f>Eve!C31</f>
        <v>Van Slyke, Kensei Fr.</v>
      </c>
      <c r="F24" s="140" t="str">
        <f>Eve!D31</f>
        <v>1:14.33 SSI</v>
      </c>
      <c r="G24" s="139">
        <v>10</v>
      </c>
      <c r="H24" s="96" t="str">
        <f>Eve!E31</f>
        <v>Gary, Patrick So.</v>
      </c>
      <c r="I24" s="140" t="str">
        <f>Eve!F31</f>
        <v>8:35.86 TT</v>
      </c>
      <c r="J24" s="139">
        <v>10</v>
      </c>
      <c r="K24" s="96" t="str">
        <f>Eve!G31</f>
        <v>Klingler, Jake So.</v>
      </c>
      <c r="L24" s="140" t="str">
        <f>Eve!H31</f>
        <v>1:37.68 SPAJ</v>
      </c>
      <c r="M24" s="139">
        <v>10</v>
      </c>
      <c r="N24" s="96" t="str">
        <f>Eve!I31</f>
        <v>Hernandez, Steven Jr.</v>
      </c>
      <c r="O24" s="140" t="str">
        <f>Eve!J31</f>
        <v>1:42.63 TT</v>
      </c>
    </row>
    <row r="25" spans="1:15" ht="18.75" thickBot="1" x14ac:dyDescent="0.3">
      <c r="A25" s="143"/>
      <c r="B25" s="148"/>
      <c r="C25" s="145"/>
      <c r="D25" s="143"/>
      <c r="E25" s="147"/>
      <c r="F25" s="145"/>
      <c r="G25" s="143"/>
      <c r="H25" s="147"/>
      <c r="I25" s="145"/>
      <c r="J25" s="143"/>
      <c r="K25" s="147"/>
      <c r="L25" s="145"/>
      <c r="M25" s="143"/>
      <c r="N25" s="147"/>
      <c r="O25" s="145"/>
    </row>
  </sheetData>
  <phoneticPr fontId="1" type="noConversion"/>
  <pageMargins left="0.25" right="0.25" top="0.25" bottom="0.25" header="0.25" footer="0.25"/>
  <pageSetup scale="43" fitToHeight="14" orientation="landscape" verticalDpi="0"/>
  <rowBreaks count="1" manualBreakCount="1">
    <brk id="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7"/>
  <sheetViews>
    <sheetView zoomScale="70" zoomScaleNormal="70" zoomScalePageLayoutView="70" workbookViewId="0"/>
  </sheetViews>
  <sheetFormatPr defaultColWidth="11.42578125" defaultRowHeight="12.75" x14ac:dyDescent="0.2"/>
  <cols>
    <col min="1" max="1" width="7.28515625" bestFit="1" customWidth="1"/>
    <col min="2" max="2" width="50" customWidth="1"/>
    <col min="3" max="3" width="7.42578125" bestFit="1" customWidth="1"/>
    <col min="4" max="7" width="12.28515625" style="3" customWidth="1"/>
    <col min="8" max="9" width="16.7109375" customWidth="1"/>
    <col min="10" max="10" width="7.28515625" bestFit="1" customWidth="1"/>
    <col min="11" max="11" width="50" customWidth="1"/>
    <col min="12" max="12" width="7.42578125" bestFit="1" customWidth="1"/>
    <col min="13" max="16" width="12.28515625" customWidth="1"/>
    <col min="17" max="18" width="16.7109375" customWidth="1"/>
  </cols>
  <sheetData>
    <row r="1" spans="1:18" ht="24.95" customHeight="1" x14ac:dyDescent="0.25">
      <c r="A1" s="44"/>
      <c r="B1" s="64" t="s">
        <v>73</v>
      </c>
      <c r="C1" s="65"/>
      <c r="D1" s="65"/>
      <c r="E1" s="65"/>
      <c r="F1" s="65"/>
      <c r="G1" s="65"/>
      <c r="H1" s="66"/>
      <c r="I1" s="244"/>
      <c r="J1" s="44"/>
      <c r="K1" s="64" t="s">
        <v>84</v>
      </c>
      <c r="L1" s="64"/>
      <c r="M1" s="64"/>
      <c r="N1" s="64"/>
      <c r="O1" s="64"/>
      <c r="P1" s="64"/>
      <c r="Q1" s="66"/>
      <c r="R1" s="67"/>
    </row>
    <row r="2" spans="1:18" ht="24.95" customHeight="1" x14ac:dyDescent="0.25">
      <c r="A2" s="7"/>
      <c r="B2" s="26"/>
      <c r="C2" s="68"/>
      <c r="D2" s="68"/>
      <c r="E2" s="68"/>
      <c r="F2" s="68"/>
      <c r="G2" s="68"/>
      <c r="H2" s="68"/>
      <c r="I2" s="245"/>
      <c r="J2" s="7"/>
      <c r="K2" s="26"/>
      <c r="L2" s="26"/>
      <c r="M2" s="26"/>
      <c r="N2" s="26"/>
      <c r="O2" s="26"/>
      <c r="P2" s="26"/>
      <c r="Q2" s="26"/>
      <c r="R2" s="30"/>
    </row>
    <row r="3" spans="1:18" s="1" customFormat="1" ht="24.95" customHeight="1" x14ac:dyDescent="0.25">
      <c r="A3" s="253" t="s">
        <v>57</v>
      </c>
      <c r="B3" s="254" t="s">
        <v>40</v>
      </c>
      <c r="C3" s="255" t="s">
        <v>41</v>
      </c>
      <c r="D3" s="255" t="s">
        <v>42</v>
      </c>
      <c r="E3" s="255" t="s">
        <v>43</v>
      </c>
      <c r="F3" s="255" t="s">
        <v>44</v>
      </c>
      <c r="G3" s="255" t="s">
        <v>45</v>
      </c>
      <c r="H3" s="255" t="s">
        <v>58</v>
      </c>
      <c r="I3" s="256" t="s">
        <v>1645</v>
      </c>
      <c r="J3" s="253" t="s">
        <v>57</v>
      </c>
      <c r="K3" s="254" t="s">
        <v>40</v>
      </c>
      <c r="L3" s="255" t="s">
        <v>41</v>
      </c>
      <c r="M3" s="255" t="s">
        <v>52</v>
      </c>
      <c r="N3" s="255" t="s">
        <v>53</v>
      </c>
      <c r="O3" s="255" t="s">
        <v>54</v>
      </c>
      <c r="P3" s="255" t="s">
        <v>55</v>
      </c>
      <c r="Q3" s="255" t="s">
        <v>58</v>
      </c>
      <c r="R3" s="257" t="s">
        <v>56</v>
      </c>
    </row>
    <row r="4" spans="1:18" ht="24.95" customHeight="1" x14ac:dyDescent="0.25">
      <c r="A4" s="7">
        <v>1</v>
      </c>
      <c r="B4" s="26" t="str">
        <f>AZ!A2</f>
        <v>Hunter, Matt, Kaleb, Steven H</v>
      </c>
      <c r="C4" s="68" t="s">
        <v>1647</v>
      </c>
      <c r="D4" s="69" t="str">
        <f>AZ!B5</f>
        <v>:26.24</v>
      </c>
      <c r="E4" s="69" t="str">
        <f>AZ!C5</f>
        <v>:30.25</v>
      </c>
      <c r="F4" s="69" t="str">
        <f>AZ!D5</f>
        <v>:28.28</v>
      </c>
      <c r="G4" s="69" t="str">
        <f>AZ!E5</f>
        <v>:24.70</v>
      </c>
      <c r="H4" s="246">
        <f>AZ!F5</f>
        <v>1.2670138888888889E-3</v>
      </c>
      <c r="I4" s="250">
        <f>AZ!G5</f>
        <v>1.2707175925925926E-3</v>
      </c>
      <c r="J4" s="7">
        <v>1</v>
      </c>
      <c r="K4" s="26" t="str">
        <f>KI!H12</f>
        <v>Matt, Steven H, Kaleb, Hunter</v>
      </c>
      <c r="L4" s="68" t="s">
        <v>868</v>
      </c>
      <c r="M4" s="69" t="str">
        <f>KI!J12</f>
        <v>:24.87</v>
      </c>
      <c r="N4" s="69" t="str">
        <f>KI!K12</f>
        <v>:25.95</v>
      </c>
      <c r="O4" s="69" t="str">
        <f>KI!L12</f>
        <v>:25.84</v>
      </c>
      <c r="P4" s="69" t="str">
        <f>KI!M12</f>
        <v>:23.87</v>
      </c>
      <c r="Q4" s="246">
        <f>KI!N12</f>
        <v>1.1635416666666667E-3</v>
      </c>
      <c r="R4" s="249">
        <f>KI!O12</f>
        <v>1.1646990740740741E-3</v>
      </c>
    </row>
    <row r="5" spans="1:18" ht="24.95" customHeight="1" x14ac:dyDescent="0.25">
      <c r="A5" s="7">
        <v>2</v>
      </c>
      <c r="B5" s="26" t="str">
        <f>AZ!A6</f>
        <v>Finals Official:</v>
      </c>
      <c r="C5" s="68" t="s">
        <v>1647</v>
      </c>
      <c r="D5" s="69" t="str">
        <f>AZ!B6</f>
        <v>:26.63</v>
      </c>
      <c r="E5" s="69" t="str">
        <f>AZ!C6</f>
        <v>:30.09</v>
      </c>
      <c r="F5" s="69" t="str">
        <f>AZ!D6</f>
        <v>:28.34</v>
      </c>
      <c r="G5" s="69" t="str">
        <f>AZ!E6</f>
        <v>:24.73</v>
      </c>
      <c r="H5" s="246">
        <f>AZ!F6</f>
        <v>1.2670138888888889E-3</v>
      </c>
      <c r="I5" s="250">
        <f>AZ!G6</f>
        <v>1.2707175925925926E-3</v>
      </c>
      <c r="J5" s="7">
        <v>2</v>
      </c>
      <c r="K5" s="26" t="str">
        <f>KI!H13</f>
        <v>Official:</v>
      </c>
      <c r="L5" s="68" t="s">
        <v>868</v>
      </c>
      <c r="M5" s="69" t="str">
        <f>KI!J13</f>
        <v>:25.00</v>
      </c>
      <c r="N5" s="69" t="str">
        <f>KI!K13</f>
        <v>:25.62</v>
      </c>
      <c r="O5" s="69" t="str">
        <f>KI!L13</f>
        <v>:26.15</v>
      </c>
      <c r="P5" s="69" t="str">
        <f>KI!M13</f>
        <v>:23.86</v>
      </c>
      <c r="Q5" s="246">
        <f>KI!N13</f>
        <v>1.1635416666666667E-3</v>
      </c>
      <c r="R5" s="249">
        <f>KI!O13</f>
        <v>1.1646990740740741E-3</v>
      </c>
    </row>
    <row r="6" spans="1:18" ht="24.95" customHeight="1" x14ac:dyDescent="0.25">
      <c r="A6" s="7">
        <v>3</v>
      </c>
      <c r="B6" s="26" t="str">
        <f>AZ!A2</f>
        <v>Hunter, Matt, Kaleb, Steven H</v>
      </c>
      <c r="C6" s="68" t="s">
        <v>1647</v>
      </c>
      <c r="D6" s="69" t="str">
        <f>AZ!B3</f>
        <v>:27.12</v>
      </c>
      <c r="E6" s="69" t="str">
        <f>AZ!C3</f>
        <v>:30.73</v>
      </c>
      <c r="F6" s="69" t="str">
        <f>AZ!D3</f>
        <v>:28.37</v>
      </c>
      <c r="G6" s="69" t="str">
        <f>AZ!E3</f>
        <v>:25.01</v>
      </c>
      <c r="H6" s="246">
        <f>AZ!F3</f>
        <v>1.2873842592592592E-3</v>
      </c>
      <c r="I6" s="250">
        <f>AZ!G3</f>
        <v>1.2900462962962963E-3</v>
      </c>
      <c r="J6" s="7">
        <v>3</v>
      </c>
      <c r="K6" s="26" t="str">
        <f>SAN!H12</f>
        <v>Kaleb, Jake, Steven H, Hunter</v>
      </c>
      <c r="L6" s="68" t="s">
        <v>1646</v>
      </c>
      <c r="M6" s="69" t="str">
        <f>SAN!J14</f>
        <v>:25.86</v>
      </c>
      <c r="N6" s="69" t="str">
        <f>SAN!K14</f>
        <v>:26.92</v>
      </c>
      <c r="O6" s="69" t="str">
        <f>SAN!L14</f>
        <v>:25.00</v>
      </c>
      <c r="P6" s="69" t="str">
        <f>SAN!M14</f>
        <v>:22.98</v>
      </c>
      <c r="Q6" s="246">
        <f>SAN!N14</f>
        <v>1.1662037037037038E-3</v>
      </c>
      <c r="R6" s="249">
        <f>SAN!O14</f>
        <v>1.1673611111111112E-3</v>
      </c>
    </row>
    <row r="7" spans="1:18" ht="24.95" customHeight="1" x14ac:dyDescent="0.25">
      <c r="A7" s="7">
        <v>4</v>
      </c>
      <c r="B7" s="26" t="str">
        <f>AZ!A4</f>
        <v>Prelims Official:</v>
      </c>
      <c r="C7" s="68" t="s">
        <v>1647</v>
      </c>
      <c r="D7" s="69" t="str">
        <f>AZ!B4</f>
        <v>:27.46</v>
      </c>
      <c r="E7" s="69" t="str">
        <f>AZ!C4</f>
        <v>:30.58</v>
      </c>
      <c r="F7" s="69" t="str">
        <f>AZ!D4</f>
        <v>:28.74</v>
      </c>
      <c r="G7" s="69" t="str">
        <f>AZ!E4</f>
        <v>:24.68</v>
      </c>
      <c r="H7" s="246">
        <f>AZ!F4</f>
        <v>1.2873842592592592E-3</v>
      </c>
      <c r="I7" s="250">
        <f>AZ!G4</f>
        <v>1.2900462962962963E-3</v>
      </c>
      <c r="J7" s="7">
        <v>4</v>
      </c>
      <c r="K7" s="26" t="str">
        <f>SAN!H15</f>
        <v>Official:</v>
      </c>
      <c r="L7" s="68" t="s">
        <v>1646</v>
      </c>
      <c r="M7" s="69" t="str">
        <f>SAN!J15</f>
        <v>:25.71</v>
      </c>
      <c r="N7" s="69" t="str">
        <f>SAN!K15</f>
        <v>:27.07</v>
      </c>
      <c r="O7" s="69" t="str">
        <f>SAN!L15</f>
        <v>:25.11</v>
      </c>
      <c r="P7" s="69" t="str">
        <f>SAN!M15</f>
        <v>:22.97</v>
      </c>
      <c r="Q7" s="246">
        <f>SAN!N15</f>
        <v>1.1662037037037038E-3</v>
      </c>
      <c r="R7" s="249">
        <f>SAN!O15</f>
        <v>1.1673611111111112E-3</v>
      </c>
    </row>
    <row r="8" spans="1:18" ht="24.95" customHeight="1" x14ac:dyDescent="0.25">
      <c r="A8" s="7">
        <v>5</v>
      </c>
      <c r="B8" s="26" t="str">
        <f>SSI!A4</f>
        <v>Hunter, Matt, Kaleb, Steven H</v>
      </c>
      <c r="C8" s="68" t="s">
        <v>1318</v>
      </c>
      <c r="D8" s="69" t="str">
        <f>SSI!B4</f>
        <v>:27.77</v>
      </c>
      <c r="E8" s="69" t="str">
        <f>SSI!C4</f>
        <v>:29.86</v>
      </c>
      <c r="F8" s="69" t="str">
        <f>SSI!D4</f>
        <v>:28.40</v>
      </c>
      <c r="G8" s="69" t="str">
        <f>SSI!E4</f>
        <v>:26.02</v>
      </c>
      <c r="H8" s="246">
        <f>SSI!F4</f>
        <v>1.2968750000000001E-3</v>
      </c>
      <c r="I8" s="250">
        <f>SSI!G4</f>
        <v>1.2981481481481481E-3</v>
      </c>
      <c r="J8" s="7">
        <v>5</v>
      </c>
      <c r="K8" s="26" t="str">
        <f>DAF!H12</f>
        <v>Matt, Steven H, Kaleb, Hunter</v>
      </c>
      <c r="L8" s="68" t="s">
        <v>784</v>
      </c>
      <c r="M8" s="69" t="str">
        <f>DAF!J12</f>
        <v>:25.92</v>
      </c>
      <c r="N8" s="69" t="str">
        <f>DAF!K12</f>
        <v>:26.40</v>
      </c>
      <c r="O8" s="69" t="str">
        <f>DAF!L12</f>
        <v>:26.31</v>
      </c>
      <c r="P8" s="69" t="str">
        <f>DAF!M12</f>
        <v>:24.53</v>
      </c>
      <c r="Q8" s="246">
        <f>DAF!N12</f>
        <v>1.1939814814814814E-3</v>
      </c>
      <c r="R8" s="249">
        <f>DAF!O12</f>
        <v>1.1936342592592593E-3</v>
      </c>
    </row>
    <row r="9" spans="1:18" ht="24.95" customHeight="1" x14ac:dyDescent="0.25">
      <c r="A9" s="7">
        <v>6</v>
      </c>
      <c r="B9" s="26" t="str">
        <f>SSI!A5</f>
        <v>Official:</v>
      </c>
      <c r="C9" s="68" t="s">
        <v>1318</v>
      </c>
      <c r="D9" s="69" t="str">
        <f>SSI!B5</f>
        <v>:28.15</v>
      </c>
      <c r="E9" s="69" t="str">
        <f>SSI!C5</f>
        <v>:29.89</v>
      </c>
      <c r="F9" s="69" t="str">
        <f>SSI!D5</f>
        <v>:28.32</v>
      </c>
      <c r="G9" s="69" t="str">
        <f>SSI!E5</f>
        <v>:25.80</v>
      </c>
      <c r="H9" s="246">
        <f>SSI!F5</f>
        <v>1.2968750000000001E-3</v>
      </c>
      <c r="I9" s="250">
        <f>SSI!G5</f>
        <v>1.2981481481481481E-3</v>
      </c>
      <c r="J9" s="7">
        <v>6</v>
      </c>
      <c r="K9" s="26" t="str">
        <f>GCS!H12</f>
        <v>Kaleb, Matt, Derek, Hunter</v>
      </c>
      <c r="L9" s="68" t="s">
        <v>1146</v>
      </c>
      <c r="M9" s="69" t="str">
        <f>GCS!J12</f>
        <v>:25.70</v>
      </c>
      <c r="N9" s="69" t="str">
        <f>GCS!K12</f>
        <v>:27.55</v>
      </c>
      <c r="O9" s="69" t="str">
        <f>GCS!L12</f>
        <v>:27.22</v>
      </c>
      <c r="P9" s="69" t="str">
        <f>GCS!M12</f>
        <v>:24.67</v>
      </c>
      <c r="Q9" s="246">
        <f>GCS!N12</f>
        <v>1.2168981481481482E-3</v>
      </c>
      <c r="R9" s="249">
        <f>GCS!O12</f>
        <v>1.2207175925925925E-3</v>
      </c>
    </row>
    <row r="10" spans="1:18" ht="24.95" customHeight="1" x14ac:dyDescent="0.25">
      <c r="A10" s="7">
        <v>7</v>
      </c>
      <c r="B10" s="26" t="str">
        <f>SAN!A2</f>
        <v>Hunter, Matt, Kaleb, Steven H</v>
      </c>
      <c r="C10" s="68" t="s">
        <v>1646</v>
      </c>
      <c r="D10" s="69" t="str">
        <f>SAN!B4</f>
        <v>:28.83</v>
      </c>
      <c r="E10" s="69" t="str">
        <f>SAN!C4</f>
        <v>:31.16</v>
      </c>
      <c r="F10" s="69" t="str">
        <f>SAN!D4</f>
        <v>:28.42</v>
      </c>
      <c r="G10" s="69" t="str">
        <f>SAN!E4</f>
        <v>:25.17</v>
      </c>
      <c r="H10" s="246">
        <f>SAN!F4</f>
        <v>1.3145833333333334E-3</v>
      </c>
      <c r="I10" s="250">
        <f>SAN!G4</f>
        <v>1.3159722222222221E-3</v>
      </c>
      <c r="J10" s="7">
        <v>7</v>
      </c>
      <c r="K10" s="26" t="str">
        <f>WI!H12</f>
        <v>Kaleb, Jake, Steven A, Hunter</v>
      </c>
      <c r="L10" s="68" t="s">
        <v>741</v>
      </c>
      <c r="M10" s="69" t="str">
        <f>WI!J12</f>
        <v>:26.12</v>
      </c>
      <c r="N10" s="69" t="str">
        <f>WI!K12</f>
        <v>:29.33</v>
      </c>
      <c r="O10" s="69" t="str">
        <f>WI!L12</f>
        <v>:28.69</v>
      </c>
      <c r="P10" s="69" t="str">
        <f>WI!M12</f>
        <v>:24.09</v>
      </c>
      <c r="Q10" s="246">
        <f>WI!N12</f>
        <v>1.2526620370370372E-3</v>
      </c>
      <c r="R10" s="249">
        <f>WI!O12</f>
        <v>1.2556712962962962E-3</v>
      </c>
    </row>
    <row r="11" spans="1:18" ht="24.95" customHeight="1" x14ac:dyDescent="0.25">
      <c r="A11" s="7">
        <v>8</v>
      </c>
      <c r="B11" s="26" t="str">
        <f>SAN!A5</f>
        <v>Official:</v>
      </c>
      <c r="C11" s="68" t="s">
        <v>1646</v>
      </c>
      <c r="D11" s="69" t="str">
        <f>SAN!B5</f>
        <v>:29.13</v>
      </c>
      <c r="E11" s="69" t="str">
        <f>SAN!C5</f>
        <v>:30.93</v>
      </c>
      <c r="F11" s="69" t="str">
        <f>SAN!D5</f>
        <v>:28.57</v>
      </c>
      <c r="G11" s="69" t="str">
        <f>SAN!E5</f>
        <v>:25.07</v>
      </c>
      <c r="H11" s="246">
        <f>SAN!F5</f>
        <v>1.3145833333333334E-3</v>
      </c>
      <c r="I11" s="250">
        <f>SAN!G5</f>
        <v>1.3159722222222221E-3</v>
      </c>
      <c r="J11" s="7">
        <v>8</v>
      </c>
      <c r="K11" s="26" t="str">
        <f>WI!H13</f>
        <v>Official:</v>
      </c>
      <c r="L11" s="68" t="s">
        <v>741</v>
      </c>
      <c r="M11" s="69" t="str">
        <f>WI!J13</f>
        <v>:26.56</v>
      </c>
      <c r="N11" s="69" t="str">
        <f>WI!K13</f>
        <v>:29.19</v>
      </c>
      <c r="O11" s="69" t="str">
        <f>WI!L13</f>
        <v>:28.63</v>
      </c>
      <c r="P11" s="69" t="str">
        <f>WI!M13</f>
        <v>:24.11</v>
      </c>
      <c r="Q11" s="246">
        <f>WI!N13</f>
        <v>1.2526620370370372E-3</v>
      </c>
      <c r="R11" s="249">
        <f>WI!O13</f>
        <v>1.2556712962962962E-3</v>
      </c>
    </row>
    <row r="12" spans="1:18" ht="24.95" customHeight="1" x14ac:dyDescent="0.25">
      <c r="A12" s="7">
        <v>9</v>
      </c>
      <c r="B12" s="26" t="str">
        <f>KI!A2</f>
        <v>Hunter, Matt, Kaleb, Steven H</v>
      </c>
      <c r="C12" s="68" t="s">
        <v>868</v>
      </c>
      <c r="D12" s="69" t="str">
        <f>KI!B2</f>
        <v>:29.98</v>
      </c>
      <c r="E12" s="69" t="str">
        <f>KI!C2</f>
        <v>:31.39</v>
      </c>
      <c r="F12" s="69" t="str">
        <f>KI!D2</f>
        <v>:28.96</v>
      </c>
      <c r="G12" s="69" t="str">
        <f>KI!E2</f>
        <v>:25.29</v>
      </c>
      <c r="H12" s="246">
        <f>KI!F2</f>
        <v>1.3381944444444446E-3</v>
      </c>
      <c r="I12" s="250">
        <f>KI!G2</f>
        <v>1.3384259259259261E-3</v>
      </c>
      <c r="J12" s="7">
        <v>9</v>
      </c>
      <c r="K12" s="26" t="str">
        <f>AZ!H12</f>
        <v>Michael, Jake, Steven A, Steven H</v>
      </c>
      <c r="L12" s="68" t="s">
        <v>1647</v>
      </c>
      <c r="M12" s="69" t="str">
        <f>AZ!J13</f>
        <v>:27.79</v>
      </c>
      <c r="N12" s="69" t="str">
        <f>AZ!K13</f>
        <v>:26.83</v>
      </c>
      <c r="O12" s="69" t="str">
        <f>AZ!L13</f>
        <v>:27.76</v>
      </c>
      <c r="P12" s="69" t="str">
        <f>AZ!M13</f>
        <v>:25.96</v>
      </c>
      <c r="Q12" s="246">
        <f>AZ!N13</f>
        <v>1.2539351851851852E-3</v>
      </c>
      <c r="R12" s="249">
        <f>AZ!O13</f>
        <v>1.2550925925925926E-3</v>
      </c>
    </row>
    <row r="13" spans="1:18" ht="24.95" customHeight="1" x14ac:dyDescent="0.25">
      <c r="A13" s="7">
        <v>10</v>
      </c>
      <c r="B13" s="26" t="str">
        <f>KI!A3</f>
        <v>Official:</v>
      </c>
      <c r="C13" s="68" t="s">
        <v>868</v>
      </c>
      <c r="D13" s="69" t="str">
        <f>KI!B3</f>
        <v>:30.29</v>
      </c>
      <c r="E13" s="69" t="str">
        <f>KI!C3</f>
        <v>:31.30</v>
      </c>
      <c r="F13" s="69" t="str">
        <f>KI!D3</f>
        <v>:28.59</v>
      </c>
      <c r="G13" s="69" t="str">
        <f>KI!E3</f>
        <v>:25.46</v>
      </c>
      <c r="H13" s="246">
        <f>KI!F3</f>
        <v>1.3381944444444446E-3</v>
      </c>
      <c r="I13" s="250">
        <f>KI!G3</f>
        <v>1.3384259259259261E-3</v>
      </c>
      <c r="J13" s="7">
        <v>10</v>
      </c>
      <c r="K13" s="26" t="str">
        <f>AZ!H14</f>
        <v>Prelims Official:</v>
      </c>
      <c r="L13" s="68" t="s">
        <v>1647</v>
      </c>
      <c r="M13" s="69" t="str">
        <f>AZ!J14</f>
        <v>:28.07</v>
      </c>
      <c r="N13" s="69" t="str">
        <f>AZ!K14</f>
        <v>:26.69</v>
      </c>
      <c r="O13" s="69" t="str">
        <f>AZ!L14</f>
        <v>:27.77</v>
      </c>
      <c r="P13" s="69" t="str">
        <f>AZ!M14</f>
        <v>:25.91</v>
      </c>
      <c r="Q13" s="246">
        <f>AZ!N14</f>
        <v>1.2539351851851852E-3</v>
      </c>
      <c r="R13" s="249">
        <f>AZ!O14</f>
        <v>1.2550925925925926E-3</v>
      </c>
    </row>
    <row r="14" spans="1:18" ht="24.95" customHeight="1" x14ac:dyDescent="0.25">
      <c r="A14" s="7">
        <v>11</v>
      </c>
      <c r="B14" s="26" t="str">
        <f>VTP!A2</f>
        <v>Kaleb, Matt, Hunter, Steven H</v>
      </c>
      <c r="C14" s="68" t="s">
        <v>509</v>
      </c>
      <c r="D14" s="69" t="str">
        <f>VTP!B2</f>
        <v>:32.05</v>
      </c>
      <c r="E14" s="69" t="str">
        <f>VTP!C2</f>
        <v>:32.14</v>
      </c>
      <c r="F14" s="69" t="str">
        <f>VTP!D2</f>
        <v>:26.19</v>
      </c>
      <c r="G14" s="69" t="str">
        <f>VTP!E2</f>
        <v>:25.37</v>
      </c>
      <c r="H14" s="246">
        <f>VTP!F2</f>
        <v>1.3396990740740741E-3</v>
      </c>
      <c r="I14" s="250">
        <f>VTP!G2</f>
        <v>1.3310185185185185E-3</v>
      </c>
      <c r="J14" s="7">
        <v>11</v>
      </c>
      <c r="K14" s="26" t="str">
        <f>AZ!H12</f>
        <v>Michael, Jake, Steven A, Steven H</v>
      </c>
      <c r="L14" s="68" t="s">
        <v>1647</v>
      </c>
      <c r="M14" s="69" t="str">
        <f>AZ!J15</f>
        <v>:28.34</v>
      </c>
      <c r="N14" s="69" t="str">
        <f>AZ!K15</f>
        <v>:26.86</v>
      </c>
      <c r="O14" s="69" t="str">
        <f>AZ!L15</f>
        <v>:27.82</v>
      </c>
      <c r="P14" s="69" t="str">
        <f>AZ!M15</f>
        <v>:25.86</v>
      </c>
      <c r="Q14" s="246">
        <f>AZ!N15</f>
        <v>1.2601851851851851E-3</v>
      </c>
      <c r="R14" s="249">
        <f>AZ!O15</f>
        <v>1.2622685185185187E-3</v>
      </c>
    </row>
    <row r="15" spans="1:18" ht="24.95" customHeight="1" x14ac:dyDescent="0.25">
      <c r="A15" s="7">
        <v>12</v>
      </c>
      <c r="B15" s="26" t="str">
        <f>GIL!A2</f>
        <v>Kaleb, Matt, Hunter, Steven H</v>
      </c>
      <c r="C15" s="68" t="s">
        <v>330</v>
      </c>
      <c r="D15" s="69" t="str">
        <f>GIL!B2</f>
        <v>:31.95</v>
      </c>
      <c r="E15" s="69" t="str">
        <f>GIL!C2</f>
        <v>:31.98</v>
      </c>
      <c r="F15" s="69" t="str">
        <f>GIL!D2</f>
        <v>:27.43</v>
      </c>
      <c r="G15" s="69" t="str">
        <f>GIL!E2</f>
        <v>:26.06</v>
      </c>
      <c r="H15" s="246">
        <f>GIL!F2</f>
        <v>1.3520833333333334E-3</v>
      </c>
      <c r="I15" s="250" t="str">
        <f>GIL!G2</f>
        <v>NT</v>
      </c>
      <c r="J15" s="7">
        <v>12</v>
      </c>
      <c r="K15" s="26" t="str">
        <f>SPAJ!H12</f>
        <v>Steven H, Jake, Steven A, Matt</v>
      </c>
      <c r="L15" s="68" t="s">
        <v>1317</v>
      </c>
      <c r="M15" s="69" t="str">
        <f>SPAJ!J12</f>
        <v>:26.75</v>
      </c>
      <c r="N15" s="69" t="str">
        <f>SPAJ!K12</f>
        <v>:27.10</v>
      </c>
      <c r="O15" s="69" t="str">
        <f>SPAJ!L12</f>
        <v>:28.67</v>
      </c>
      <c r="P15" s="69" t="str">
        <f>SPAJ!M12</f>
        <v>:26.80</v>
      </c>
      <c r="Q15" s="246">
        <f>SPAJ!N12</f>
        <v>1.2652777777777777E-3</v>
      </c>
      <c r="R15" s="249">
        <f>SPAJ!O12</f>
        <v>1.2640046296296297E-3</v>
      </c>
    </row>
    <row r="16" spans="1:18" ht="24.95" customHeight="1" x14ac:dyDescent="0.25">
      <c r="A16" s="7">
        <v>13</v>
      </c>
      <c r="B16" s="26" t="str">
        <f>DAF!A2</f>
        <v>Hunter, Matt, Kaleb, Steven H</v>
      </c>
      <c r="C16" s="68" t="s">
        <v>784</v>
      </c>
      <c r="D16" s="69" t="str">
        <f>DAF!B2</f>
        <v>:30.23</v>
      </c>
      <c r="E16" s="69" t="str">
        <f>DAF!C2</f>
        <v>:32.72</v>
      </c>
      <c r="F16" s="69" t="str">
        <f>DAF!D2</f>
        <v>:28.77</v>
      </c>
      <c r="G16" s="69" t="str">
        <f>DAF!E2</f>
        <v>:25.77</v>
      </c>
      <c r="H16" s="246">
        <f>DAF!F2</f>
        <v>1.3600694444444443E-3</v>
      </c>
      <c r="I16" s="250">
        <f>DAF!G2</f>
        <v>1.3888888888888889E-3</v>
      </c>
      <c r="J16" s="7">
        <v>13</v>
      </c>
      <c r="K16" s="26" t="str">
        <f>VTP!H12</f>
        <v>Steven H, Ahmed, Steven A, Matt</v>
      </c>
      <c r="L16" s="68" t="s">
        <v>509</v>
      </c>
      <c r="M16" s="69" t="str">
        <f>VTP!J12</f>
        <v>:25.54</v>
      </c>
      <c r="N16" s="69" t="str">
        <f>VTP!K12</f>
        <v>:30.08</v>
      </c>
      <c r="O16" s="69" t="str">
        <f>VTP!L12</f>
        <v>:29.37</v>
      </c>
      <c r="P16" s="69" t="str">
        <f>VTP!M12</f>
        <v>:25.72</v>
      </c>
      <c r="Q16" s="246">
        <f>VTP!N12</f>
        <v>1.2822916666666666E-3</v>
      </c>
      <c r="R16" s="249">
        <f>VTP!O12</f>
        <v>1.2836805555555555E-3</v>
      </c>
    </row>
    <row r="17" spans="1:18" ht="24.95" customHeight="1" x14ac:dyDescent="0.25">
      <c r="A17" s="7">
        <v>14</v>
      </c>
      <c r="B17" s="26" t="str">
        <f>HIG!A2</f>
        <v>Hunter, Matt, Kaleb, Steven H</v>
      </c>
      <c r="C17" s="68" t="s">
        <v>1045</v>
      </c>
      <c r="D17" s="69" t="str">
        <f>HIG!B2</f>
        <v>:30.61</v>
      </c>
      <c r="E17" s="69" t="str">
        <f>HIG!C2</f>
        <v>:31.65</v>
      </c>
      <c r="F17" s="69" t="str">
        <f>HIG!D2</f>
        <v>:29.44</v>
      </c>
      <c r="G17" s="69" t="str">
        <f>HIG!E2</f>
        <v>:25.85</v>
      </c>
      <c r="H17" s="246">
        <f>HIG!F2</f>
        <v>1.3605324074074073E-3</v>
      </c>
      <c r="I17" s="250">
        <f>HIG!G2</f>
        <v>1.3606481481481482E-3</v>
      </c>
      <c r="J17" s="7">
        <v>14</v>
      </c>
      <c r="K17" s="26" t="str">
        <f>SSI!H12</f>
        <v>Derek, Ahmed, Steven A, Jake</v>
      </c>
      <c r="L17" s="68" t="s">
        <v>1318</v>
      </c>
      <c r="M17" s="69" t="str">
        <f>SSI!J12</f>
        <v>:27.23</v>
      </c>
      <c r="N17" s="69" t="str">
        <f>SSI!K12</f>
        <v>:28.20</v>
      </c>
      <c r="O17" s="69" t="str">
        <f>SSI!L12</f>
        <v>:27.86</v>
      </c>
      <c r="P17" s="69" t="str">
        <f>SSI!M12</f>
        <v>:27.94</v>
      </c>
      <c r="Q17" s="246">
        <f>SSI!N12</f>
        <v>1.2873842592592592E-3</v>
      </c>
      <c r="R17" s="249">
        <f>SSI!O12</f>
        <v>1.2908564814814816E-3</v>
      </c>
    </row>
    <row r="18" spans="1:18" ht="24.95" customHeight="1" x14ac:dyDescent="0.25">
      <c r="A18" s="7">
        <v>15</v>
      </c>
      <c r="B18" s="26" t="str">
        <f>PCV!A2</f>
        <v>Kaleb, Matt, Hunter, Steven H</v>
      </c>
      <c r="C18" s="68" t="s">
        <v>656</v>
      </c>
      <c r="D18" s="69" t="str">
        <f>PCV!B2</f>
        <v>:32.10</v>
      </c>
      <c r="E18" s="69" t="str">
        <f>PCV!C2</f>
        <v>:31.90</v>
      </c>
      <c r="F18" s="69" t="str">
        <f>PCV!D2</f>
        <v>:28.32</v>
      </c>
      <c r="G18" s="69" t="str">
        <f>PCV!E2</f>
        <v>:25.34</v>
      </c>
      <c r="H18" s="246">
        <f>PCV!F2</f>
        <v>1.3618055555555553E-3</v>
      </c>
      <c r="I18" s="250">
        <f>PCV!G2</f>
        <v>1.3644675925925927E-3</v>
      </c>
      <c r="J18" s="7">
        <v>15</v>
      </c>
      <c r="K18" s="26" t="str">
        <f>SSI!H13</f>
        <v>Official:</v>
      </c>
      <c r="L18" s="68" t="s">
        <v>1318</v>
      </c>
      <c r="M18" s="69" t="str">
        <f>SSI!J13</f>
        <v>:27.57</v>
      </c>
      <c r="N18" s="69" t="str">
        <f>SSI!K13</f>
        <v>:28.17</v>
      </c>
      <c r="O18" s="69" t="str">
        <f>SSI!L13</f>
        <v>:28.09</v>
      </c>
      <c r="P18" s="69" t="str">
        <f>SSI!M13</f>
        <v>:27.70</v>
      </c>
      <c r="Q18" s="246">
        <f>SSI!N13</f>
        <v>1.2873842592592592E-3</v>
      </c>
      <c r="R18" s="249">
        <f>SSI!O13</f>
        <v>1.2908564814814816E-3</v>
      </c>
    </row>
    <row r="19" spans="1:18" ht="24.95" customHeight="1" x14ac:dyDescent="0.25">
      <c r="A19" s="7">
        <v>16</v>
      </c>
      <c r="B19" s="26" t="str">
        <f>SPAJ!A2</f>
        <v>Hunter, Miguel, Matt, Kaleb</v>
      </c>
      <c r="C19" s="68" t="s">
        <v>1317</v>
      </c>
      <c r="D19" s="69" t="str">
        <f>SPAJ!B2</f>
        <v>:29.33</v>
      </c>
      <c r="E19" s="69" t="str">
        <f>SPAJ!C2</f>
        <v>:39.50</v>
      </c>
      <c r="F19" s="69" t="str">
        <f>SPAJ!D2</f>
        <v>:27.08</v>
      </c>
      <c r="G19" s="69" t="str">
        <f>SPAJ!E2</f>
        <v>:25.23</v>
      </c>
      <c r="H19" s="246">
        <f>SPAJ!F2</f>
        <v>1.4020833333333333E-3</v>
      </c>
      <c r="I19" s="250">
        <f>SPAJ!G2</f>
        <v>1.3490740740740739E-3</v>
      </c>
      <c r="J19" s="7">
        <v>16</v>
      </c>
      <c r="K19" s="26" t="str">
        <f>HIG!H12</f>
        <v>Derek, Ahmed, Michael, Steven A</v>
      </c>
      <c r="L19" s="68" t="s">
        <v>1045</v>
      </c>
      <c r="M19" s="69" t="str">
        <f>HIG!J12</f>
        <v>:27.31</v>
      </c>
      <c r="N19" s="69" t="str">
        <f>HIG!K12</f>
        <v>:29.43</v>
      </c>
      <c r="O19" s="69" t="str">
        <f>HIG!L12</f>
        <v>:29.91</v>
      </c>
      <c r="P19" s="69" t="str">
        <f>HIG!M12</f>
        <v>:28.39</v>
      </c>
      <c r="Q19" s="246">
        <f>HIG!N12</f>
        <v>1.3314814814814814E-3</v>
      </c>
      <c r="R19" s="249">
        <f>HIG!O12</f>
        <v>1.3327546296296297E-3</v>
      </c>
    </row>
    <row r="20" spans="1:18" ht="24.95" customHeight="1" x14ac:dyDescent="0.25">
      <c r="A20" s="7">
        <v>17</v>
      </c>
      <c r="B20" s="26" t="str">
        <f>WI!A2</f>
        <v>Hunter, Miguel, Ahmed, Kaleb</v>
      </c>
      <c r="C20" s="68" t="s">
        <v>741</v>
      </c>
      <c r="D20" s="69" t="str">
        <f>WI!B2</f>
        <v>:30.46</v>
      </c>
      <c r="E20" s="69" t="str">
        <f>WI!C2</f>
        <v>:39.51</v>
      </c>
      <c r="F20" s="69" t="str">
        <f>WI!D2</f>
        <v>:30.88</v>
      </c>
      <c r="G20" s="69" t="str">
        <f>WI!E2</f>
        <v>:26.68</v>
      </c>
      <c r="H20" s="246">
        <f>WI!F2</f>
        <v>1.4753472222222223E-3</v>
      </c>
      <c r="I20" s="250">
        <f>WI!G2</f>
        <v>1.479050925925926E-3</v>
      </c>
      <c r="J20" s="7">
        <v>17</v>
      </c>
      <c r="K20" s="26" t="str">
        <f>GIL!H12</f>
        <v>Matt, Steven, Patrick, Hwan</v>
      </c>
      <c r="L20" s="68" t="s">
        <v>330</v>
      </c>
      <c r="M20" s="69" t="str">
        <f>GIL!J12</f>
        <v>:25.27</v>
      </c>
      <c r="N20" s="69" t="str">
        <f>GIL!K12</f>
        <v>:28.83</v>
      </c>
      <c r="O20" s="69" t="str">
        <f>GIL!L12</f>
        <v>:31.82</v>
      </c>
      <c r="P20" s="69" t="str">
        <f>GIL!M12</f>
        <v>:30.87</v>
      </c>
      <c r="Q20" s="246">
        <f>GIL!N12</f>
        <v>1.3517361111111111E-3</v>
      </c>
      <c r="R20" s="249" t="str">
        <f>GIL!O12</f>
        <v>NT</v>
      </c>
    </row>
    <row r="21" spans="1:18" ht="24.95" customHeight="1" x14ac:dyDescent="0.25">
      <c r="A21" s="7">
        <v>18</v>
      </c>
      <c r="B21" s="26" t="str">
        <f>WI!A3</f>
        <v>Official:</v>
      </c>
      <c r="C21" s="68" t="s">
        <v>741</v>
      </c>
      <c r="D21" s="69" t="str">
        <f>WI!B3</f>
        <v>:30.36</v>
      </c>
      <c r="E21" s="69" t="str">
        <f>WI!C3</f>
        <v>:39.87</v>
      </c>
      <c r="F21" s="69" t="str">
        <f>WI!D3</f>
        <v>:32.01</v>
      </c>
      <c r="G21" s="69" t="str">
        <f>WI!E3</f>
        <v>:25.55</v>
      </c>
      <c r="H21" s="246">
        <f>WI!F3</f>
        <v>1.4753472222222223E-3</v>
      </c>
      <c r="I21" s="250">
        <f>WI!G3</f>
        <v>1.479050925925926E-3</v>
      </c>
      <c r="J21" s="7">
        <v>18</v>
      </c>
      <c r="K21" s="26" t="str">
        <f>PCV!H12</f>
        <v>Steven A, Jake, Michael, Derrick</v>
      </c>
      <c r="L21" s="68" t="s">
        <v>656</v>
      </c>
      <c r="M21" s="69" t="str">
        <f>PCV!J12</f>
        <v>:29.52</v>
      </c>
      <c r="N21" s="69" t="str">
        <f>PCV!K12</f>
        <v>:30.59</v>
      </c>
      <c r="O21" s="69" t="str">
        <f>PCV!L12</f>
        <v>:30.79</v>
      </c>
      <c r="P21" s="69" t="str">
        <f>PCV!M12</f>
        <v>:27.85</v>
      </c>
      <c r="Q21" s="246">
        <f>PCV!N12</f>
        <v>1.3752314814814814E-3</v>
      </c>
      <c r="R21" s="249">
        <f>PCV!O12</f>
        <v>1.375115740740741E-3</v>
      </c>
    </row>
    <row r="22" spans="1:18" ht="24.95" customHeight="1" x14ac:dyDescent="0.25">
      <c r="A22" s="7">
        <v>19</v>
      </c>
      <c r="B22" s="26" t="str">
        <f>GCS!A2</f>
        <v>Michael, Miguel, Ahmed, Steven A</v>
      </c>
      <c r="C22" s="68" t="s">
        <v>1146</v>
      </c>
      <c r="D22" s="69" t="str">
        <f>GCS!B2</f>
        <v>:35.63</v>
      </c>
      <c r="E22" s="69" t="str">
        <f>GCS!C2</f>
        <v>:38.02</v>
      </c>
      <c r="F22" s="69" t="str">
        <f>GCS!D2</f>
        <v>:33.75</v>
      </c>
      <c r="G22" s="69" t="str">
        <f>GCS!E2</f>
        <v>:29.37</v>
      </c>
      <c r="H22" s="246">
        <f>GCS!F2</f>
        <v>1.5829861111111112E-3</v>
      </c>
      <c r="I22" s="250">
        <f>GCS!G2</f>
        <v>1.5829861111111112E-3</v>
      </c>
      <c r="J22" s="7">
        <v>19</v>
      </c>
      <c r="K22" s="26" t="str">
        <f>SSI!H14</f>
        <v>Michael, Hwan, George, Miguel</v>
      </c>
      <c r="L22" s="68" t="s">
        <v>1318</v>
      </c>
      <c r="M22" s="69" t="str">
        <f>SSI!J14</f>
        <v>:29.53</v>
      </c>
      <c r="N22" s="69" t="str">
        <f>SSI!K14</f>
        <v>:29.75</v>
      </c>
      <c r="O22" s="69" t="str">
        <f>SSI!L14</f>
        <v>:31.22</v>
      </c>
      <c r="P22" s="69" t="str">
        <f>SSI!M14</f>
        <v>:30.17</v>
      </c>
      <c r="Q22" s="246">
        <f>SSI!N14</f>
        <v>1.3966435185185184E-3</v>
      </c>
      <c r="R22" s="249">
        <f>SSI!O14</f>
        <v>1.3974537037037037E-3</v>
      </c>
    </row>
    <row r="23" spans="1:18" ht="24.95" customHeight="1" x14ac:dyDescent="0.25">
      <c r="A23" s="7">
        <v>20</v>
      </c>
      <c r="B23" s="26" t="str">
        <f>SSI!A2</f>
        <v>Michael, Miguel, Ahmed, Jake</v>
      </c>
      <c r="C23" s="68" t="s">
        <v>1318</v>
      </c>
      <c r="D23" s="69" t="str">
        <f>SSI!B2</f>
        <v>:38.18</v>
      </c>
      <c r="E23" s="69" t="str">
        <f>SSI!C2</f>
        <v>:39.49</v>
      </c>
      <c r="F23" s="69" t="str">
        <f>SSI!D2</f>
        <v>:31.50</v>
      </c>
      <c r="G23" s="69" t="str">
        <f>SSI!E2</f>
        <v>:27.98</v>
      </c>
      <c r="H23" s="246">
        <f>SSI!F2</f>
        <v>1.5873842592592591E-3</v>
      </c>
      <c r="I23" s="250" t="str">
        <f>SSI!G2</f>
        <v>DQ</v>
      </c>
      <c r="J23" s="7">
        <v>20</v>
      </c>
      <c r="K23" s="26" t="str">
        <f>SSI!H15</f>
        <v>Official:</v>
      </c>
      <c r="L23" s="68" t="s">
        <v>1318</v>
      </c>
      <c r="M23" s="69" t="str">
        <f>SSI!J15</f>
        <v>:29.52</v>
      </c>
      <c r="N23" s="69" t="str">
        <f>SSI!K15</f>
        <v>:29.67</v>
      </c>
      <c r="O23" s="69" t="str">
        <f>SSI!L15</f>
        <v>:31.34</v>
      </c>
      <c r="P23" s="69" t="str">
        <f>SSI!M15</f>
        <v>:30.21</v>
      </c>
      <c r="Q23" s="246">
        <f>SSI!N15</f>
        <v>1.3966435185185184E-3</v>
      </c>
      <c r="R23" s="249">
        <f>SSI!O15</f>
        <v>1.3974537037037037E-3</v>
      </c>
    </row>
    <row r="24" spans="1:18" ht="24.95" customHeight="1" x14ac:dyDescent="0.25">
      <c r="A24" s="7">
        <v>21</v>
      </c>
      <c r="B24" s="26" t="str">
        <f>PCV!A4</f>
        <v>Michael, Miguel, Ahmed, Jake</v>
      </c>
      <c r="C24" s="68" t="s">
        <v>656</v>
      </c>
      <c r="D24" s="69" t="str">
        <f>PCV!B4</f>
        <v>:39.04</v>
      </c>
      <c r="E24" s="69" t="str">
        <f>PCV!C4</f>
        <v>:38.78</v>
      </c>
      <c r="F24" s="69" t="str">
        <f>PCV!D4</f>
        <v>:31.53</v>
      </c>
      <c r="G24" s="69" t="str">
        <f>PCV!E4</f>
        <v>:29.33</v>
      </c>
      <c r="H24" s="246">
        <f>PCV!F4</f>
        <v>1.6050925925925926E-3</v>
      </c>
      <c r="I24" s="250" t="str">
        <f>PCV!G4</f>
        <v>DQ</v>
      </c>
      <c r="J24" s="7">
        <v>21</v>
      </c>
      <c r="K24" s="26" t="str">
        <f>GCS!H14</f>
        <v>Miguel, Hwan, George, Jake</v>
      </c>
      <c r="L24" s="68" t="s">
        <v>1146</v>
      </c>
      <c r="M24" s="69" t="str">
        <f>GCS!J14</f>
        <v>:28.67</v>
      </c>
      <c r="N24" s="69" t="str">
        <f>GCS!K14</f>
        <v>:34.63</v>
      </c>
      <c r="O24" s="69" t="str">
        <f>GCS!L14</f>
        <v>:32.54</v>
      </c>
      <c r="P24" s="69" t="str">
        <f>GCS!M14</f>
        <v>:28.61</v>
      </c>
      <c r="Q24" s="246">
        <f>GCS!N14</f>
        <v>1.4369212962962964E-3</v>
      </c>
      <c r="R24" s="249">
        <f>GCS!O14</f>
        <v>1.4366898148148149E-3</v>
      </c>
    </row>
    <row r="25" spans="1:18" ht="24.95" customHeight="1" x14ac:dyDescent="0.25">
      <c r="A25" s="7">
        <v>22</v>
      </c>
      <c r="B25" s="26" t="str">
        <f>HIG!A4</f>
        <v>Michael, Miguel, Ahmed, Hwan</v>
      </c>
      <c r="C25" s="68" t="s">
        <v>1045</v>
      </c>
      <c r="D25" s="69" t="str">
        <f>HIG!B4</f>
        <v>:39.68</v>
      </c>
      <c r="E25" s="69" t="str">
        <f>HIG!C4</f>
        <v>:38.93</v>
      </c>
      <c r="F25" s="69" t="str">
        <f>HIG!D4</f>
        <v>:32.14</v>
      </c>
      <c r="G25" s="69" t="str">
        <f>HIG!E4</f>
        <v>:30.63</v>
      </c>
      <c r="H25" s="246">
        <f>HIG!F4</f>
        <v>1.6363425925925927E-3</v>
      </c>
      <c r="I25" s="250">
        <f>HIG!G4</f>
        <v>1.629398148148148E-3</v>
      </c>
      <c r="J25" s="7">
        <v>22</v>
      </c>
      <c r="K25" s="26" t="str">
        <f>DAF!H14</f>
        <v>Patrick, Hwan, Michael, Steven A</v>
      </c>
      <c r="L25" s="68" t="s">
        <v>784</v>
      </c>
      <c r="M25" s="69" t="str">
        <f>DAF!J14</f>
        <v>:33.97</v>
      </c>
      <c r="N25" s="69" t="str">
        <f>DAF!K14</f>
        <v>:31.65</v>
      </c>
      <c r="O25" s="69" t="str">
        <f>DAF!L14</f>
        <v>:29.86</v>
      </c>
      <c r="P25" s="69" t="str">
        <f>DAF!M14</f>
        <v>:29.16</v>
      </c>
      <c r="Q25" s="246">
        <f>DAF!N14</f>
        <v>1.4425925925925925E-3</v>
      </c>
      <c r="R25" s="249">
        <f>DAF!O14</f>
        <v>1.4377314814814815E-3</v>
      </c>
    </row>
    <row r="26" spans="1:18" ht="24.95" customHeight="1" x14ac:dyDescent="0.25">
      <c r="A26" s="7">
        <v>23</v>
      </c>
      <c r="B26" s="26" t="str">
        <f>DAF!A4</f>
        <v>Miguel, Hwan, Ahmed, Michael</v>
      </c>
      <c r="C26" s="68" t="s">
        <v>784</v>
      </c>
      <c r="D26" s="69" t="str">
        <f>DAF!B4</f>
        <v>:41.55</v>
      </c>
      <c r="E26" s="69" t="str">
        <f>DAF!C4</f>
        <v>:39.88</v>
      </c>
      <c r="F26" s="69" t="str">
        <f>DAF!D4</f>
        <v>:32.52</v>
      </c>
      <c r="G26" s="69" t="str">
        <f>DAF!E4</f>
        <v>:30.43</v>
      </c>
      <c r="H26" s="246">
        <f>DAF!F4</f>
        <v>1.6710648148148147E-3</v>
      </c>
      <c r="I26" s="250">
        <f>DAF!G4</f>
        <v>1.675925925925926E-3</v>
      </c>
      <c r="J26" s="7">
        <v>23</v>
      </c>
      <c r="K26" s="26" t="str">
        <f>SPAJ!H14</f>
        <v>George, Hwan, Miguel, Michael</v>
      </c>
      <c r="L26" s="68" t="s">
        <v>1317</v>
      </c>
      <c r="M26" s="69" t="str">
        <f>SPAJ!J14</f>
        <v>:32.17</v>
      </c>
      <c r="N26" s="69" t="str">
        <f>SPAJ!K14</f>
        <v>:30.88</v>
      </c>
      <c r="O26" s="69" t="str">
        <f>SPAJ!L14</f>
        <v>:31.90</v>
      </c>
      <c r="P26" s="69" t="str">
        <f>SPAJ!M14</f>
        <v>:30.35</v>
      </c>
      <c r="Q26" s="246">
        <f>SPAJ!N14</f>
        <v>1.4502314814814814E-3</v>
      </c>
      <c r="R26" s="249">
        <f>SPAJ!O14</f>
        <v>1.4504629629629631E-3</v>
      </c>
    </row>
    <row r="27" spans="1:18" ht="24.95" customHeight="1" x14ac:dyDescent="0.25">
      <c r="A27" s="7">
        <v>24</v>
      </c>
      <c r="B27" s="26" t="str">
        <f>SPAJ!A4</f>
        <v>Michael, Hwan, George, Jake</v>
      </c>
      <c r="C27" s="68" t="s">
        <v>1317</v>
      </c>
      <c r="D27" s="69" t="str">
        <f>SPAJ!B4</f>
        <v>:37.92</v>
      </c>
      <c r="E27" s="69" t="str">
        <f>SPAJ!C4</f>
        <v>:40.01</v>
      </c>
      <c r="F27" s="69" t="str">
        <f>SPAJ!D4</f>
        <v>:39.11</v>
      </c>
      <c r="G27" s="69" t="str">
        <f>SPAJ!E4</f>
        <v>:27.46</v>
      </c>
      <c r="H27" s="246">
        <f>SPAJ!F4</f>
        <v>1.6724537037037036E-3</v>
      </c>
      <c r="I27" s="250">
        <f>SPAJ!G4</f>
        <v>1.6750000000000001E-3</v>
      </c>
      <c r="J27" s="7">
        <v>24</v>
      </c>
      <c r="K27" s="26" t="str">
        <f>PCV!H14</f>
        <v xml:space="preserve">Hwan, George, Kensei, Miguel </v>
      </c>
      <c r="L27" s="68" t="s">
        <v>656</v>
      </c>
      <c r="M27" s="69" t="str">
        <f>PCV!J14</f>
        <v>:31.62</v>
      </c>
      <c r="N27" s="69" t="str">
        <f>PCV!K14</f>
        <v>:32.34</v>
      </c>
      <c r="O27" s="69" t="str">
        <f>PCV!L14</f>
        <v>:33.29</v>
      </c>
      <c r="P27" s="69" t="str">
        <f>PCV!M14</f>
        <v>:29.44</v>
      </c>
      <c r="Q27" s="246">
        <f>PCV!N14</f>
        <v>1.4663194444444444E-3</v>
      </c>
      <c r="R27" s="249">
        <f>PCV!O14</f>
        <v>1.4687500000000002E-3</v>
      </c>
    </row>
    <row r="28" spans="1:18" ht="24.95" customHeight="1" x14ac:dyDescent="0.25">
      <c r="A28" s="7">
        <v>25</v>
      </c>
      <c r="B28" s="26" t="str">
        <f>VTP!A4</f>
        <v>Miguel, Hwan, Ahmed, Michael</v>
      </c>
      <c r="C28" s="68" t="s">
        <v>509</v>
      </c>
      <c r="D28" s="69" t="str">
        <f>VTP!B4</f>
        <v>:40.36</v>
      </c>
      <c r="E28" s="69" t="str">
        <f>VTP!C4</f>
        <v>:45.71</v>
      </c>
      <c r="F28" s="69" t="str">
        <f>VTP!D4</f>
        <v>:32.79</v>
      </c>
      <c r="G28" s="69" t="str">
        <f>VTP!E4</f>
        <v>:29.57</v>
      </c>
      <c r="H28" s="246">
        <f>VTP!F4</f>
        <v>1.7179398148148147E-3</v>
      </c>
      <c r="I28" s="250">
        <f>VTP!G4</f>
        <v>1.6631944444444446E-3</v>
      </c>
      <c r="J28" s="7">
        <v>25</v>
      </c>
      <c r="K28" s="26" t="str">
        <f>VTP!H14</f>
        <v>Hwan, Jake, Patrick, Michael</v>
      </c>
      <c r="L28" s="68" t="s">
        <v>509</v>
      </c>
      <c r="M28" s="69" t="str">
        <f>VTP!J14</f>
        <v>:32.17</v>
      </c>
      <c r="N28" s="69" t="str">
        <f>VTP!K14</f>
        <v>NT</v>
      </c>
      <c r="O28" s="69" t="str">
        <f>VTP!L14</f>
        <v>NT</v>
      </c>
      <c r="P28" s="69" t="str">
        <f>VTP!M14</f>
        <v>:32.68</v>
      </c>
      <c r="Q28" s="246">
        <f>VTP!N14</f>
        <v>1.4715277777777775E-3</v>
      </c>
      <c r="R28" s="249">
        <f>VTP!O14</f>
        <v>1.469212962962963E-3</v>
      </c>
    </row>
    <row r="29" spans="1:18" ht="24.95" customHeight="1" thickBot="1" x14ac:dyDescent="0.3">
      <c r="A29" s="213">
        <v>26</v>
      </c>
      <c r="B29" s="28"/>
      <c r="C29" s="70"/>
      <c r="D29" s="71"/>
      <c r="E29" s="71"/>
      <c r="F29" s="71"/>
      <c r="G29" s="71"/>
      <c r="H29" s="251"/>
      <c r="I29" s="252"/>
      <c r="J29" s="8">
        <v>26</v>
      </c>
      <c r="K29" s="41" t="str">
        <f>HIG!H14</f>
        <v>Miguel, Kensei, Aiden, Hwan</v>
      </c>
      <c r="L29" s="72" t="s">
        <v>1045</v>
      </c>
      <c r="M29" s="73" t="str">
        <f>HIG!J14</f>
        <v>:30.92</v>
      </c>
      <c r="N29" s="73" t="str">
        <f>HIG!K14</f>
        <v>:34.29</v>
      </c>
      <c r="O29" s="73" t="str">
        <f>HIG!L14</f>
        <v>:45.93</v>
      </c>
      <c r="P29" s="73" t="str">
        <f>HIG!M14</f>
        <v>:31.24</v>
      </c>
      <c r="Q29" s="247">
        <f>HIG!N14</f>
        <v>1.6479166666666667E-3</v>
      </c>
      <c r="R29" s="248">
        <f>HIG!O14</f>
        <v>1.638425925925926E-3</v>
      </c>
    </row>
    <row r="30" spans="1:18" ht="24.95" customHeight="1" x14ac:dyDescent="0.25">
      <c r="A30" s="44"/>
      <c r="B30" s="64" t="s">
        <v>85</v>
      </c>
      <c r="C30" s="64"/>
      <c r="D30" s="65"/>
      <c r="E30" s="65"/>
      <c r="F30" s="65"/>
      <c r="G30" s="65"/>
      <c r="H30" s="66"/>
      <c r="I30" s="67"/>
      <c r="J30" s="76"/>
      <c r="K30" s="76"/>
      <c r="L30" s="76"/>
      <c r="M30" s="76"/>
      <c r="N30" s="76"/>
      <c r="O30" s="76"/>
      <c r="P30" s="76"/>
      <c r="Q30" s="76"/>
      <c r="R30" s="78"/>
    </row>
    <row r="31" spans="1:18" ht="24.95" customHeight="1" x14ac:dyDescent="0.25">
      <c r="A31" s="7"/>
      <c r="B31" s="26"/>
      <c r="C31" s="26"/>
      <c r="D31" s="68"/>
      <c r="E31" s="68"/>
      <c r="F31" s="68"/>
      <c r="G31" s="68"/>
      <c r="H31" s="26"/>
      <c r="I31" s="30"/>
      <c r="J31" s="76"/>
      <c r="K31" s="96" t="s">
        <v>28</v>
      </c>
      <c r="L31" s="76"/>
      <c r="M31" s="76"/>
      <c r="N31" s="76"/>
      <c r="O31" s="76"/>
      <c r="P31" s="76"/>
      <c r="Q31" s="76"/>
      <c r="R31" s="78"/>
    </row>
    <row r="32" spans="1:18" ht="24.95" customHeight="1" x14ac:dyDescent="0.25">
      <c r="A32" s="253" t="s">
        <v>57</v>
      </c>
      <c r="B32" s="254" t="s">
        <v>40</v>
      </c>
      <c r="C32" s="255" t="s">
        <v>41</v>
      </c>
      <c r="D32" s="255" t="s">
        <v>52</v>
      </c>
      <c r="E32" s="255" t="s">
        <v>53</v>
      </c>
      <c r="F32" s="255" t="s">
        <v>54</v>
      </c>
      <c r="G32" s="255" t="s">
        <v>55</v>
      </c>
      <c r="H32" s="255" t="s">
        <v>58</v>
      </c>
      <c r="I32" s="257" t="s">
        <v>56</v>
      </c>
      <c r="J32" s="76"/>
      <c r="K32" s="96" t="s">
        <v>377</v>
      </c>
      <c r="L32" s="76"/>
      <c r="M32" s="76"/>
      <c r="N32" s="76"/>
      <c r="O32" s="76"/>
      <c r="P32" s="76"/>
      <c r="Q32" s="76"/>
      <c r="R32" s="78"/>
    </row>
    <row r="33" spans="1:18" ht="24.95" customHeight="1" x14ac:dyDescent="0.25">
      <c r="A33" s="7">
        <v>1</v>
      </c>
      <c r="B33" s="26" t="str">
        <f>AZ!H33</f>
        <v>Kaleb, Steven A, Steven H, Hunter</v>
      </c>
      <c r="C33" s="69" t="s">
        <v>1647</v>
      </c>
      <c r="D33" s="69" t="str">
        <f>AZ!J34</f>
        <v>:55.05</v>
      </c>
      <c r="E33" s="69" t="str">
        <f>AZ!K34</f>
        <v>:59.05</v>
      </c>
      <c r="F33" s="69" t="str">
        <f>AZ!L34</f>
        <v>:56.33</v>
      </c>
      <c r="G33" s="69" t="str">
        <f>AZ!M34</f>
        <v>:49.94</v>
      </c>
      <c r="H33" s="246">
        <f>AZ!N34</f>
        <v>2.551736111111111E-3</v>
      </c>
      <c r="I33" s="249">
        <f>AZ!O34</f>
        <v>2.5527777777777779E-3</v>
      </c>
      <c r="J33" s="76"/>
      <c r="K33" s="96" t="s">
        <v>378</v>
      </c>
      <c r="L33" s="76"/>
      <c r="M33" s="76"/>
      <c r="N33" s="76"/>
      <c r="O33" s="76"/>
      <c r="P33" s="76"/>
      <c r="Q33" s="76"/>
      <c r="R33" s="78"/>
    </row>
    <row r="34" spans="1:18" ht="24.95" customHeight="1" x14ac:dyDescent="0.25">
      <c r="A34" s="7">
        <v>2</v>
      </c>
      <c r="B34" s="26" t="str">
        <f>AZ!H35</f>
        <v>Finals Official:</v>
      </c>
      <c r="C34" s="69" t="s">
        <v>1647</v>
      </c>
      <c r="D34" s="69" t="str">
        <f>AZ!J35</f>
        <v>:55.29</v>
      </c>
      <c r="E34" s="69" t="str">
        <f>AZ!K35</f>
        <v>:59.01</v>
      </c>
      <c r="F34" s="69" t="str">
        <f>AZ!L35</f>
        <v>:56.48</v>
      </c>
      <c r="G34" s="69" t="str">
        <f>AZ!M35</f>
        <v>:49.78</v>
      </c>
      <c r="H34" s="246">
        <f>AZ!N35</f>
        <v>2.551736111111111E-3</v>
      </c>
      <c r="I34" s="249">
        <f>AZ!O35</f>
        <v>2.5527777777777779E-3</v>
      </c>
      <c r="J34" s="76"/>
      <c r="K34" s="96" t="s">
        <v>555</v>
      </c>
      <c r="L34" s="76"/>
      <c r="M34" s="76"/>
      <c r="N34" s="76"/>
      <c r="O34" s="76"/>
      <c r="P34" s="76"/>
      <c r="Q34" s="76"/>
      <c r="R34" s="78"/>
    </row>
    <row r="35" spans="1:18" ht="24.95" customHeight="1" x14ac:dyDescent="0.25">
      <c r="A35" s="7">
        <v>3</v>
      </c>
      <c r="B35" s="26" t="str">
        <f>AZ!H30</f>
        <v>Kaleb, Matt, Steven H, Hunter</v>
      </c>
      <c r="C35" s="69" t="s">
        <v>1647</v>
      </c>
      <c r="D35" s="69" t="str">
        <f>AZ!J31</f>
        <v>:55.17</v>
      </c>
      <c r="E35" s="69" t="str">
        <f>AZ!K31</f>
        <v>:59.71</v>
      </c>
      <c r="F35" s="69" t="str">
        <f>AZ!L31</f>
        <v>:55.69</v>
      </c>
      <c r="G35" s="69" t="str">
        <f>AZ!M31</f>
        <v>:50.96</v>
      </c>
      <c r="H35" s="246">
        <f>AZ!N31</f>
        <v>2.5640046296296296E-3</v>
      </c>
      <c r="I35" s="249">
        <f>AZ!O31</f>
        <v>2.5678240740740739E-3</v>
      </c>
      <c r="J35" s="76"/>
      <c r="K35" s="96" t="s">
        <v>554</v>
      </c>
      <c r="L35" s="76"/>
      <c r="M35" s="76"/>
      <c r="N35" s="76"/>
      <c r="O35" s="76"/>
      <c r="P35" s="76"/>
      <c r="Q35" s="76"/>
      <c r="R35" s="78"/>
    </row>
    <row r="36" spans="1:18" ht="24.95" customHeight="1" x14ac:dyDescent="0.25">
      <c r="A36" s="7">
        <v>4</v>
      </c>
      <c r="B36" s="26" t="str">
        <f>AZ!H32</f>
        <v>Prelims Official:</v>
      </c>
      <c r="C36" s="69" t="s">
        <v>1647</v>
      </c>
      <c r="D36" s="69" t="str">
        <f>AZ!J32</f>
        <v>:55.54</v>
      </c>
      <c r="E36" s="69" t="str">
        <f>AZ!K32</f>
        <v>:59.64</v>
      </c>
      <c r="F36" s="69" t="str">
        <f>AZ!L32</f>
        <v>:55.71</v>
      </c>
      <c r="G36" s="69" t="str">
        <f>AZ!M32</f>
        <v>:50.97</v>
      </c>
      <c r="H36" s="246">
        <f>AZ!N32</f>
        <v>2.5640046296296296E-3</v>
      </c>
      <c r="I36" s="249">
        <f>AZ!O32</f>
        <v>2.5678240740740739E-3</v>
      </c>
      <c r="J36" s="76"/>
      <c r="K36" s="96" t="s">
        <v>556</v>
      </c>
      <c r="L36" s="76"/>
      <c r="M36" s="76"/>
      <c r="N36" s="76"/>
      <c r="O36" s="76"/>
      <c r="P36" s="76"/>
      <c r="Q36" s="76"/>
      <c r="R36" s="78"/>
    </row>
    <row r="37" spans="1:18" ht="24.95" customHeight="1" x14ac:dyDescent="0.25">
      <c r="A37" s="7">
        <v>5</v>
      </c>
      <c r="B37" s="26" t="str">
        <f>SSI!H30</f>
        <v>Kaleb, Matt, Steven H, Hunter</v>
      </c>
      <c r="C37" s="69" t="s">
        <v>1318</v>
      </c>
      <c r="D37" s="69" t="str">
        <f>SSI!J30</f>
        <v>:55.02</v>
      </c>
      <c r="E37" s="69" t="str">
        <f>SSI!K30</f>
        <v>:56.19</v>
      </c>
      <c r="F37" s="69" t="str">
        <f>SSI!L30</f>
        <v>:57.80</v>
      </c>
      <c r="G37" s="69" t="str">
        <f>SSI!M30</f>
        <v>:53.83</v>
      </c>
      <c r="H37" s="246">
        <f>SSI!N30</f>
        <v>2.5791666666666667E-3</v>
      </c>
      <c r="I37" s="249">
        <f>SSI!O30</f>
        <v>2.5813657407407404E-3</v>
      </c>
      <c r="J37" s="76"/>
      <c r="K37" s="96" t="s">
        <v>862</v>
      </c>
      <c r="L37" s="76"/>
      <c r="M37" s="76"/>
      <c r="N37" s="76"/>
      <c r="O37" s="76"/>
      <c r="P37" s="76"/>
      <c r="Q37" s="76"/>
      <c r="R37" s="78"/>
    </row>
    <row r="38" spans="1:18" ht="24.95" customHeight="1" x14ac:dyDescent="0.25">
      <c r="A38" s="7">
        <v>6</v>
      </c>
      <c r="B38" s="26" t="str">
        <f>SSI!H31</f>
        <v>Official:</v>
      </c>
      <c r="C38" s="69" t="s">
        <v>1318</v>
      </c>
      <c r="D38" s="69" t="str">
        <f>SSI!J31</f>
        <v>:55.51</v>
      </c>
      <c r="E38" s="69" t="str">
        <f>SSI!K31</f>
        <v>:56.05</v>
      </c>
      <c r="F38" s="69" t="str">
        <f>SSI!L31</f>
        <v>:57.82</v>
      </c>
      <c r="G38" s="69" t="str">
        <f>SSI!M31</f>
        <v>:53.65</v>
      </c>
      <c r="H38" s="246">
        <f>SSI!N31</f>
        <v>2.5791666666666667E-3</v>
      </c>
      <c r="I38" s="249">
        <f>SSI!O31</f>
        <v>2.5813657407407404E-3</v>
      </c>
      <c r="J38" s="76"/>
      <c r="K38" s="96" t="s">
        <v>863</v>
      </c>
      <c r="L38" s="76"/>
      <c r="M38" s="76"/>
      <c r="N38" s="76"/>
      <c r="O38" s="76"/>
      <c r="P38" s="76"/>
      <c r="Q38" s="76"/>
      <c r="R38" s="78"/>
    </row>
    <row r="39" spans="1:18" ht="24.95" customHeight="1" x14ac:dyDescent="0.25">
      <c r="A39" s="7">
        <v>7</v>
      </c>
      <c r="B39" s="26" t="str">
        <f>PCV!H30</f>
        <v>Kaleb, Steven H, Matt, Hunter</v>
      </c>
      <c r="C39" s="69" t="s">
        <v>656</v>
      </c>
      <c r="D39" s="69" t="str">
        <f>PCV!J30</f>
        <v>:56.97</v>
      </c>
      <c r="E39" s="69" t="str">
        <f>PCV!K30</f>
        <v>:57.20</v>
      </c>
      <c r="F39" s="69">
        <f>PCV!L30</f>
        <v>7.1874999999999988E-4</v>
      </c>
      <c r="G39" s="69" t="str">
        <f>PCV!M30</f>
        <v>:54.94</v>
      </c>
      <c r="H39" s="246">
        <f>PCV!N30</f>
        <v>2.6760416666666668E-3</v>
      </c>
      <c r="I39" s="249">
        <f>PCV!O30</f>
        <v>2.6758101851851851E-3</v>
      </c>
      <c r="J39" s="76"/>
      <c r="K39" s="96" t="s">
        <v>940</v>
      </c>
      <c r="L39" s="76"/>
      <c r="M39" s="76"/>
      <c r="N39" s="76"/>
      <c r="O39" s="76"/>
      <c r="P39" s="76"/>
      <c r="Q39" s="76"/>
      <c r="R39" s="78"/>
    </row>
    <row r="40" spans="1:18" ht="24.95" customHeight="1" x14ac:dyDescent="0.25">
      <c r="A40" s="7">
        <v>8</v>
      </c>
      <c r="B40" s="26" t="str">
        <f>HIG!H30</f>
        <v>Kaleb, Matt, Steven H, Hunter</v>
      </c>
      <c r="C40" s="69" t="s">
        <v>1045</v>
      </c>
      <c r="D40" s="69" t="str">
        <f>HIG!J30</f>
        <v>:56.97</v>
      </c>
      <c r="E40" s="69">
        <f>HIG!K30</f>
        <v>7.4085648148148155E-4</v>
      </c>
      <c r="F40" s="69" t="str">
        <f>HIG!L30</f>
        <v>:58.33</v>
      </c>
      <c r="G40" s="69" t="str">
        <f>HIG!M30</f>
        <v>:55.06</v>
      </c>
      <c r="H40" s="246">
        <f>HIG!N30</f>
        <v>2.7126157407407407E-3</v>
      </c>
      <c r="I40" s="249">
        <f>HIG!O30</f>
        <v>2.7100694444444442E-3</v>
      </c>
      <c r="J40" s="76"/>
      <c r="K40" s="96" t="s">
        <v>1053</v>
      </c>
      <c r="L40" s="76"/>
      <c r="M40" s="76"/>
      <c r="N40" s="76"/>
      <c r="O40" s="76"/>
      <c r="P40" s="76"/>
      <c r="Q40" s="76"/>
      <c r="R40" s="78"/>
    </row>
    <row r="41" spans="1:18" ht="24.95" customHeight="1" x14ac:dyDescent="0.25">
      <c r="A41" s="7">
        <v>9</v>
      </c>
      <c r="B41" s="26" t="str">
        <f>SPAJ!H30</f>
        <v>Kaleb, Steven H, Steven A, Hunter</v>
      </c>
      <c r="C41" s="69" t="s">
        <v>1317</v>
      </c>
      <c r="D41" s="69" t="str">
        <f>SPAJ!J30</f>
        <v>:56.04</v>
      </c>
      <c r="E41" s="69">
        <f>SPAJ!K30</f>
        <v>7.0335648148148145E-4</v>
      </c>
      <c r="F41" s="69">
        <f>SPAJ!L30</f>
        <v>7.3194444444444446E-4</v>
      </c>
      <c r="G41" s="69" t="str">
        <f>SPAJ!M30</f>
        <v>:54.39</v>
      </c>
      <c r="H41" s="246">
        <f>SPAJ!N30</f>
        <v>2.713425925925926E-3</v>
      </c>
      <c r="I41" s="249">
        <f>SPAJ!O30</f>
        <v>2.715856481481481E-3</v>
      </c>
      <c r="J41" s="76"/>
      <c r="K41" s="96" t="s">
        <v>1054</v>
      </c>
      <c r="L41" s="76"/>
      <c r="M41" s="76"/>
      <c r="N41" s="76"/>
      <c r="O41" s="76"/>
      <c r="P41" s="76"/>
      <c r="Q41" s="76"/>
      <c r="R41" s="78"/>
    </row>
    <row r="42" spans="1:18" ht="24.95" customHeight="1" x14ac:dyDescent="0.25">
      <c r="A42" s="7">
        <v>10</v>
      </c>
      <c r="B42" s="26" t="str">
        <f>GCS!H30</f>
        <v>Matt, Steven A, Kaleb, Hunter</v>
      </c>
      <c r="C42" s="69" t="s">
        <v>1146</v>
      </c>
      <c r="D42" s="69" t="str">
        <f>GCS!J30</f>
        <v>:58.14</v>
      </c>
      <c r="E42" s="69">
        <f>GCS!K30</f>
        <v>7.4733796296296299E-4</v>
      </c>
      <c r="F42" s="69" t="str">
        <f>GCS!L30</f>
        <v>:56.59</v>
      </c>
      <c r="G42" s="69" t="str">
        <f>GCS!M30</f>
        <v>:56.31</v>
      </c>
      <c r="H42" s="246">
        <f>GCS!N30</f>
        <v>2.7269675925925929E-3</v>
      </c>
      <c r="I42" s="249">
        <f>GCS!O30</f>
        <v>2.7300925925925926E-3</v>
      </c>
      <c r="J42" s="76"/>
      <c r="K42" s="96" t="s">
        <v>1150</v>
      </c>
      <c r="L42" s="76"/>
      <c r="M42" s="76"/>
      <c r="N42" s="76"/>
      <c r="O42" s="76"/>
      <c r="P42" s="76"/>
      <c r="Q42" s="76"/>
      <c r="R42" s="78"/>
    </row>
    <row r="43" spans="1:18" ht="24.95" customHeight="1" x14ac:dyDescent="0.25">
      <c r="A43" s="7">
        <v>11</v>
      </c>
      <c r="B43" s="26" t="str">
        <f>VTP!H30</f>
        <v>Kaleb, Steven A, Steven H, Hunter</v>
      </c>
      <c r="C43" s="69" t="s">
        <v>509</v>
      </c>
      <c r="D43" s="69" t="str">
        <f>VTP!J30</f>
        <v>:58.07</v>
      </c>
      <c r="E43" s="69">
        <f>VTP!K30</f>
        <v>7.7754629629629625E-4</v>
      </c>
      <c r="F43" s="69" t="str">
        <f>VTP!L30</f>
        <v>:58.29</v>
      </c>
      <c r="G43" s="69" t="str">
        <f>VTP!M30</f>
        <v>:54.27</v>
      </c>
      <c r="H43" s="246">
        <f>VTP!N30</f>
        <v>2.7524305555555553E-3</v>
      </c>
      <c r="I43" s="249">
        <f>VTP!O30</f>
        <v>2.7557870370370371E-3</v>
      </c>
      <c r="J43" s="76"/>
      <c r="K43" s="96" t="s">
        <v>1055</v>
      </c>
      <c r="L43" s="76"/>
      <c r="M43" s="76"/>
      <c r="N43" s="76"/>
      <c r="O43" s="76"/>
      <c r="P43" s="76"/>
      <c r="Q43" s="76"/>
      <c r="R43" s="78"/>
    </row>
    <row r="44" spans="1:18" ht="24.95" customHeight="1" x14ac:dyDescent="0.25">
      <c r="A44" s="7">
        <v>12</v>
      </c>
      <c r="B44" s="26" t="str">
        <f>GIL!H30</f>
        <v>Kaleb, Michael, Steven H, Hunter</v>
      </c>
      <c r="C44" s="69" t="s">
        <v>330</v>
      </c>
      <c r="D44" s="69" t="str">
        <f>GIL!J30</f>
        <v>:58.93</v>
      </c>
      <c r="E44" s="69">
        <f>GIL!K30</f>
        <v>8.0023148148148152E-4</v>
      </c>
      <c r="F44" s="69" t="str">
        <f>GIL!L30</f>
        <v>:58.08</v>
      </c>
      <c r="G44" s="69" t="str">
        <f>GIL!M30</f>
        <v>:53.82</v>
      </c>
      <c r="H44" s="246">
        <f>GIL!N30</f>
        <v>2.7774305555555556E-3</v>
      </c>
      <c r="I44" s="249" t="str">
        <f>GIL!O30</f>
        <v>NT</v>
      </c>
      <c r="J44" s="76"/>
      <c r="K44" s="96" t="s">
        <v>1056</v>
      </c>
      <c r="L44" s="76"/>
      <c r="M44" s="76"/>
      <c r="N44" s="76"/>
      <c r="O44" s="76"/>
      <c r="P44" s="76"/>
      <c r="Q44" s="76"/>
      <c r="R44" s="78"/>
    </row>
    <row r="45" spans="1:18" ht="24.95" customHeight="1" x14ac:dyDescent="0.25">
      <c r="A45" s="7">
        <v>13</v>
      </c>
      <c r="B45" s="26" t="str">
        <f>SAN!H30</f>
        <v>Jake, Ahmed, Miguel, Steven A</v>
      </c>
      <c r="C45" s="69" t="s">
        <v>1646</v>
      </c>
      <c r="D45" s="69">
        <f>SAN!J32</f>
        <v>7.4942129629629621E-4</v>
      </c>
      <c r="E45" s="69">
        <f>SAN!K32</f>
        <v>7.7673611111111118E-4</v>
      </c>
      <c r="F45" s="69">
        <f>SAN!L32</f>
        <v>8.2951388888888907E-4</v>
      </c>
      <c r="G45" s="69" t="str">
        <f>SAN!M32</f>
        <v>:59.86</v>
      </c>
      <c r="H45" s="246">
        <f>SAN!N32</f>
        <v>3.048263888888889E-3</v>
      </c>
      <c r="I45" s="249">
        <f>SAN!O32</f>
        <v>3.0484953703703702E-3</v>
      </c>
      <c r="J45" s="76"/>
      <c r="K45" s="96" t="s">
        <v>1057</v>
      </c>
      <c r="L45" s="76"/>
      <c r="M45" s="76"/>
      <c r="N45" s="76"/>
      <c r="O45" s="76"/>
      <c r="P45" s="76"/>
      <c r="Q45" s="76"/>
      <c r="R45" s="78"/>
    </row>
    <row r="46" spans="1:18" ht="24.95" customHeight="1" x14ac:dyDescent="0.25">
      <c r="A46" s="7">
        <v>14</v>
      </c>
      <c r="B46" s="26" t="str">
        <f>SAN!H33</f>
        <v>Hadland Hand:</v>
      </c>
      <c r="C46" s="68" t="s">
        <v>1646</v>
      </c>
      <c r="D46" s="69">
        <f>SAN!J33</f>
        <v>7.502314814814815E-4</v>
      </c>
      <c r="E46" s="69">
        <f>SAN!K33</f>
        <v>7.7523148148148145E-4</v>
      </c>
      <c r="F46" s="69">
        <f>SAN!L33</f>
        <v>8.3206018518518514E-4</v>
      </c>
      <c r="G46" s="69" t="str">
        <f>SAN!M33</f>
        <v>:59.71</v>
      </c>
      <c r="H46" s="246">
        <f>SAN!N33</f>
        <v>3.048263888888889E-3</v>
      </c>
      <c r="I46" s="249">
        <f>SAN!O33</f>
        <v>3.0484953703703702E-3</v>
      </c>
      <c r="J46" s="76"/>
      <c r="K46" s="96" t="s">
        <v>1058</v>
      </c>
      <c r="L46" s="76"/>
      <c r="M46" s="76"/>
      <c r="N46" s="76"/>
      <c r="O46" s="76"/>
      <c r="P46" s="76"/>
      <c r="Q46" s="76"/>
      <c r="R46" s="78"/>
    </row>
    <row r="47" spans="1:18" ht="24.95" customHeight="1" x14ac:dyDescent="0.25">
      <c r="A47" s="7">
        <v>15</v>
      </c>
      <c r="B47" s="26" t="str">
        <f>SAN!H34</f>
        <v>Official:</v>
      </c>
      <c r="C47" s="69" t="s">
        <v>1646</v>
      </c>
      <c r="D47" s="69">
        <f>SAN!J34</f>
        <v>7.484953703703704E-4</v>
      </c>
      <c r="E47" s="69">
        <f>SAN!K34</f>
        <v>7.7812500000000006E-4</v>
      </c>
      <c r="F47" s="69">
        <f>SAN!L34</f>
        <v>8.3020833333333341E-4</v>
      </c>
      <c r="G47" s="69" t="str">
        <f>SAN!M34</f>
        <v>:59.74</v>
      </c>
      <c r="H47" s="246">
        <f>SAN!N34</f>
        <v>3.048263888888889E-3</v>
      </c>
      <c r="I47" s="249">
        <f>SAN!O34</f>
        <v>3.0484953703703702E-3</v>
      </c>
      <c r="J47" s="76"/>
      <c r="K47" s="77"/>
      <c r="L47" s="76"/>
      <c r="M47" s="76"/>
      <c r="N47" s="76"/>
      <c r="O47" s="76"/>
      <c r="P47" s="76"/>
      <c r="Q47" s="76"/>
      <c r="R47" s="78"/>
    </row>
    <row r="48" spans="1:18" ht="24.95" customHeight="1" x14ac:dyDescent="0.25">
      <c r="A48" s="7">
        <v>16</v>
      </c>
      <c r="B48" s="26" t="str">
        <f>DAF!H30</f>
        <v>Michael, Miguel, Ahmed, Steven A</v>
      </c>
      <c r="C48" s="69" t="s">
        <v>784</v>
      </c>
      <c r="D48" s="69">
        <f>DAF!J30</f>
        <v>8.0891203703703713E-4</v>
      </c>
      <c r="E48" s="69">
        <f>DAF!K30</f>
        <v>8.3518518518518501E-4</v>
      </c>
      <c r="F48" s="69">
        <f>DAF!L30</f>
        <v>7.502314814814815E-4</v>
      </c>
      <c r="G48" s="69">
        <f>DAF!M30</f>
        <v>7.6631944444444436E-4</v>
      </c>
      <c r="H48" s="246">
        <f>DAF!N30</f>
        <v>3.1606481481481481E-3</v>
      </c>
      <c r="I48" s="249">
        <f>DAF!O30</f>
        <v>3.1637731481481482E-3</v>
      </c>
      <c r="J48" s="76"/>
      <c r="K48" s="76"/>
      <c r="L48" s="76"/>
      <c r="M48" s="76"/>
      <c r="N48" s="76"/>
      <c r="O48" s="76"/>
      <c r="P48" s="76"/>
      <c r="Q48" s="76"/>
      <c r="R48" s="78"/>
    </row>
    <row r="49" spans="1:18" ht="24.95" customHeight="1" x14ac:dyDescent="0.25">
      <c r="A49" s="7">
        <v>17</v>
      </c>
      <c r="B49" s="26" t="str">
        <f>WI!H30</f>
        <v>Michael, Ahmed, Jake, Steven A</v>
      </c>
      <c r="C49" s="69" t="s">
        <v>741</v>
      </c>
      <c r="D49" s="69">
        <f>WI!J30</f>
        <v>8.2002314814814817E-4</v>
      </c>
      <c r="E49" s="69">
        <f>WI!K30</f>
        <v>8.2337962962962963E-4</v>
      </c>
      <c r="F49" s="69">
        <f>WI!L30</f>
        <v>9.0960648148148162E-4</v>
      </c>
      <c r="G49" s="69">
        <f>WI!M30</f>
        <v>7.7847222222222217E-4</v>
      </c>
      <c r="H49" s="246">
        <f>WI!N30</f>
        <v>3.3181712962962961E-3</v>
      </c>
      <c r="I49" s="249">
        <f>WI!O30</f>
        <v>3.3207175925925926E-3</v>
      </c>
      <c r="J49" s="76"/>
      <c r="K49" s="76"/>
      <c r="L49" s="76"/>
      <c r="M49" s="76"/>
      <c r="N49" s="76"/>
      <c r="O49" s="76"/>
      <c r="P49" s="76"/>
      <c r="Q49" s="76"/>
      <c r="R49" s="78"/>
    </row>
    <row r="50" spans="1:18" ht="24.95" customHeight="1" x14ac:dyDescent="0.25">
      <c r="A50" s="7">
        <v>18</v>
      </c>
      <c r="B50" s="26" t="str">
        <f>KI!H30</f>
        <v>Michael, Miguel, Hwan, Ahmed</v>
      </c>
      <c r="C50" s="69" t="s">
        <v>868</v>
      </c>
      <c r="D50" s="69">
        <f>KI!J30</f>
        <v>7.969907407407408E-4</v>
      </c>
      <c r="E50" s="69">
        <f>KI!K30</f>
        <v>8.4907407407407403E-4</v>
      </c>
      <c r="F50" s="69">
        <f>KI!L30</f>
        <v>8.8738425925925931E-4</v>
      </c>
      <c r="G50" s="69">
        <f>KI!M30</f>
        <v>8.0405092592592594E-4</v>
      </c>
      <c r="H50" s="246">
        <f>KI!N30</f>
        <v>3.3375000000000002E-3</v>
      </c>
      <c r="I50" s="249" t="str">
        <f>KI!O30</f>
        <v>DQ</v>
      </c>
      <c r="J50" s="76"/>
      <c r="K50" s="76"/>
      <c r="L50" s="76"/>
      <c r="M50" s="76"/>
      <c r="N50" s="76"/>
      <c r="O50" s="76"/>
      <c r="P50" s="76"/>
      <c r="Q50" s="76"/>
      <c r="R50" s="78"/>
    </row>
    <row r="51" spans="1:18" ht="24.95" customHeight="1" x14ac:dyDescent="0.25">
      <c r="A51" s="7">
        <v>19</v>
      </c>
      <c r="B51" s="26" t="str">
        <f>PCV!H32</f>
        <v>Ahmed, Hwan, George, Steven A</v>
      </c>
      <c r="C51" s="69" t="s">
        <v>656</v>
      </c>
      <c r="D51" s="69">
        <f>PCV!J32</f>
        <v>8.2523148148148158E-4</v>
      </c>
      <c r="E51" s="69">
        <f>PCV!K32</f>
        <v>9.0532407407407402E-4</v>
      </c>
      <c r="F51" s="69">
        <f>PCV!L32</f>
        <v>9.1840277777777786E-4</v>
      </c>
      <c r="G51" s="69">
        <f>PCV!M32</f>
        <v>7.1817129629629629E-4</v>
      </c>
      <c r="H51" s="246">
        <f>PCV!N32</f>
        <v>3.3671296296296296E-3</v>
      </c>
      <c r="I51" s="249" t="str">
        <f>PCV!O32</f>
        <v>NT</v>
      </c>
      <c r="J51" s="76"/>
      <c r="K51" s="76"/>
      <c r="L51" s="76"/>
      <c r="M51" s="76"/>
      <c r="N51" s="76"/>
      <c r="O51" s="76"/>
      <c r="P51" s="76"/>
      <c r="Q51" s="76"/>
      <c r="R51" s="78"/>
    </row>
    <row r="52" spans="1:18" ht="24.95" customHeight="1" x14ac:dyDescent="0.25">
      <c r="A52" s="7">
        <v>20</v>
      </c>
      <c r="B52" s="26" t="str">
        <f>SPAJ!H32</f>
        <v>Hwan, Miguel, Kensei, Michael</v>
      </c>
      <c r="C52" s="69" t="s">
        <v>1317</v>
      </c>
      <c r="D52" s="69">
        <f>SPAJ!J32</f>
        <v>8.5555555555555558E-4</v>
      </c>
      <c r="E52" s="69">
        <f>SPAJ!K32</f>
        <v>8.7430555555555558E-4</v>
      </c>
      <c r="F52" s="69">
        <f>SPAJ!L32</f>
        <v>8.9745370370370369E-4</v>
      </c>
      <c r="G52" s="69">
        <f>SPAJ!M32</f>
        <v>7.7673611111111118E-4</v>
      </c>
      <c r="H52" s="246">
        <f>SPAJ!N32</f>
        <v>3.4041666666666669E-3</v>
      </c>
      <c r="I52" s="249">
        <f>SPAJ!O32</f>
        <v>3.3821759259259256E-3</v>
      </c>
      <c r="J52" s="76"/>
      <c r="K52" s="76"/>
      <c r="L52" s="76"/>
      <c r="M52" s="76"/>
      <c r="N52" s="76"/>
      <c r="O52" s="76"/>
      <c r="P52" s="76"/>
      <c r="Q52" s="76"/>
      <c r="R52" s="78"/>
    </row>
    <row r="53" spans="1:18" ht="24.95" customHeight="1" x14ac:dyDescent="0.25">
      <c r="A53" s="7">
        <v>21</v>
      </c>
      <c r="B53" s="26" t="str">
        <f>GCS!H32</f>
        <v>Jake, Hwan, George, Ahmed</v>
      </c>
      <c r="C53" s="69" t="s">
        <v>1146</v>
      </c>
      <c r="D53" s="69">
        <f>GCS!J32</f>
        <v>8.1851851851851866E-4</v>
      </c>
      <c r="E53" s="69">
        <f>GCS!K32</f>
        <v>1.0045138888888888E-3</v>
      </c>
      <c r="F53" s="69">
        <f>GCS!L32</f>
        <v>9.1817129629629627E-4</v>
      </c>
      <c r="G53" s="69">
        <f>GCS!M32</f>
        <v>8.4421296296296295E-4</v>
      </c>
      <c r="H53" s="246">
        <f>GCS!N32</f>
        <v>3.5854166666666669E-3</v>
      </c>
      <c r="I53" s="249">
        <f>GCS!O32</f>
        <v>3.5762731481481483E-3</v>
      </c>
      <c r="J53" s="76"/>
      <c r="K53" s="76"/>
      <c r="L53" s="76"/>
      <c r="M53" s="76"/>
      <c r="N53" s="76"/>
      <c r="O53" s="76"/>
      <c r="P53" s="76"/>
      <c r="Q53" s="76"/>
      <c r="R53" s="78"/>
    </row>
    <row r="54" spans="1:18" ht="24.95" customHeight="1" x14ac:dyDescent="0.25">
      <c r="A54" s="7">
        <v>22</v>
      </c>
      <c r="B54" s="26" t="str">
        <f>SSI!H32</f>
        <v>Steven A, Aiden, Kensei, Hwan</v>
      </c>
      <c r="C54" s="69" t="s">
        <v>1318</v>
      </c>
      <c r="D54" s="69">
        <f>SSI!J32</f>
        <v>7.3680555555555554E-4</v>
      </c>
      <c r="E54" s="69">
        <f>SSI!K32</f>
        <v>1.1719907407407406E-3</v>
      </c>
      <c r="F54" s="69">
        <f>SSI!L32</f>
        <v>8.6030092592592592E-4</v>
      </c>
      <c r="G54" s="69">
        <f>SSI!M32</f>
        <v>8.377314814814814E-4</v>
      </c>
      <c r="H54" s="246">
        <f>SSI!N32</f>
        <v>3.6098379629629627E-3</v>
      </c>
      <c r="I54" s="249">
        <f>SSI!O32</f>
        <v>3.6116898148148154E-3</v>
      </c>
      <c r="J54" s="76"/>
      <c r="K54" s="76"/>
      <c r="L54" s="76"/>
      <c r="M54" s="76"/>
      <c r="N54" s="76"/>
      <c r="O54" s="76"/>
      <c r="P54" s="76"/>
      <c r="Q54" s="76"/>
      <c r="R54" s="78"/>
    </row>
    <row r="55" spans="1:18" ht="24.95" customHeight="1" x14ac:dyDescent="0.25">
      <c r="A55" s="7">
        <v>23</v>
      </c>
      <c r="B55" s="26" t="str">
        <f>VTP!H32</f>
        <v>Ahmed, Hwan, George, Patrick</v>
      </c>
      <c r="C55" s="69" t="s">
        <v>509</v>
      </c>
      <c r="D55" s="69">
        <f>VTP!J32</f>
        <v>8.9317129629629631E-4</v>
      </c>
      <c r="E55" s="69">
        <f>VTP!K32</f>
        <v>9.3935185185185181E-4</v>
      </c>
      <c r="F55" s="69">
        <f>VTP!L32</f>
        <v>9.2754629629629621E-4</v>
      </c>
      <c r="G55" s="69">
        <f>VTP!M32</f>
        <v>9.0185185185185192E-4</v>
      </c>
      <c r="H55" s="246">
        <f>VTP!N32</f>
        <v>3.6619212962962964E-3</v>
      </c>
      <c r="I55" s="249">
        <f>VTP!O32</f>
        <v>3.659606481481482E-3</v>
      </c>
      <c r="J55" s="76"/>
      <c r="K55" s="76"/>
      <c r="L55" s="76"/>
      <c r="M55" s="76"/>
      <c r="N55" s="76"/>
      <c r="O55" s="76"/>
      <c r="P55" s="76"/>
      <c r="Q55" s="76"/>
      <c r="R55" s="78"/>
    </row>
    <row r="56" spans="1:18" ht="24.95" customHeight="1" x14ac:dyDescent="0.25">
      <c r="A56" s="7">
        <v>24</v>
      </c>
      <c r="B56" s="26" t="str">
        <f>DAF!H32</f>
        <v>Patrick, Hwan, George, Kensei</v>
      </c>
      <c r="C56" s="69" t="s">
        <v>784</v>
      </c>
      <c r="D56" s="69">
        <f>DAF!J32</f>
        <v>9.2743055555555547E-4</v>
      </c>
      <c r="E56" s="69">
        <f>DAF!K32</f>
        <v>9.0925925925925929E-4</v>
      </c>
      <c r="F56" s="69">
        <f>DAF!L32</f>
        <v>9.0972222222222225E-4</v>
      </c>
      <c r="G56" s="69">
        <f>DAF!M32</f>
        <v>9.2233796296296302E-4</v>
      </c>
      <c r="H56" s="246">
        <f>DAF!N32</f>
        <v>3.6687500000000001E-3</v>
      </c>
      <c r="I56" s="249">
        <f>DAF!O32</f>
        <v>3.6689814814814814E-3</v>
      </c>
      <c r="J56" s="76"/>
      <c r="K56" s="76"/>
      <c r="L56" s="76"/>
      <c r="M56" s="76"/>
      <c r="N56" s="76"/>
      <c r="O56" s="76"/>
      <c r="P56" s="76"/>
      <c r="Q56" s="76"/>
      <c r="R56" s="78"/>
    </row>
    <row r="57" spans="1:18" ht="24.95" customHeight="1" thickBot="1" x14ac:dyDescent="0.3">
      <c r="A57" s="8">
        <v>25</v>
      </c>
      <c r="B57" s="41"/>
      <c r="C57" s="73"/>
      <c r="D57" s="73"/>
      <c r="E57" s="73"/>
      <c r="F57" s="73"/>
      <c r="G57" s="73"/>
      <c r="H57" s="247"/>
      <c r="I57" s="248"/>
      <c r="J57" s="79"/>
      <c r="K57" s="79"/>
      <c r="L57" s="79"/>
      <c r="M57" s="79"/>
      <c r="N57" s="79"/>
      <c r="O57" s="79"/>
      <c r="P57" s="79"/>
      <c r="Q57" s="79"/>
      <c r="R57" s="80"/>
    </row>
  </sheetData>
  <sortState ref="B33:I56">
    <sortCondition ref="H33:H56"/>
  </sortState>
  <phoneticPr fontId="1" type="noConversion"/>
  <pageMargins left="0.25" right="0.25" top="0.25" bottom="0.25" header="0.25" footer="0.25"/>
  <pageSetup scale="40" orientation="landscape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6"/>
  <sheetViews>
    <sheetView zoomScale="75" zoomScaleNormal="75" zoomScalePageLayoutView="75" workbookViewId="0">
      <selection activeCell="H1" activeCellId="1" sqref="A1:A1048576 H1:H1048576"/>
    </sheetView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233</v>
      </c>
      <c r="B2" s="45" t="s">
        <v>331</v>
      </c>
      <c r="C2" s="45" t="s">
        <v>332</v>
      </c>
      <c r="D2" s="45" t="s">
        <v>333</v>
      </c>
      <c r="E2" s="45" t="s">
        <v>334</v>
      </c>
      <c r="F2" s="12">
        <v>1.3520833333333334E-3</v>
      </c>
      <c r="G2" s="12" t="s">
        <v>14</v>
      </c>
      <c r="H2" s="11" t="s">
        <v>234</v>
      </c>
      <c r="I2" s="16">
        <v>8.2569444444444444E-4</v>
      </c>
      <c r="J2" s="16">
        <v>9.424768518518519E-4</v>
      </c>
      <c r="K2" s="16">
        <v>9.6377314814814806E-4</v>
      </c>
      <c r="L2" s="16">
        <v>9.8043981481481485E-4</v>
      </c>
      <c r="M2" s="16">
        <v>9.5439814814814823E-4</v>
      </c>
      <c r="N2" s="12">
        <v>4.6670138888888881E-3</v>
      </c>
      <c r="O2" s="12" t="s">
        <v>14</v>
      </c>
    </row>
    <row r="3" spans="1:20" ht="33.950000000000003" customHeight="1" x14ac:dyDescent="0.25">
      <c r="A3" s="11"/>
      <c r="B3" s="45"/>
      <c r="C3" s="45"/>
      <c r="D3" s="45"/>
      <c r="E3" s="45"/>
      <c r="F3" s="12"/>
      <c r="G3" s="12"/>
      <c r="H3" s="11" t="s">
        <v>245</v>
      </c>
      <c r="I3" s="16">
        <v>7.4490740740740735E-4</v>
      </c>
      <c r="J3" s="16">
        <v>8.5381944444444448E-4</v>
      </c>
      <c r="K3" s="16">
        <v>8.7916666666666666E-4</v>
      </c>
      <c r="L3" s="16">
        <v>8.798611111111111E-4</v>
      </c>
      <c r="M3" s="16">
        <v>8.495370370370371E-4</v>
      </c>
      <c r="N3" s="12">
        <v>4.2096064814814817E-3</v>
      </c>
      <c r="O3" s="12" t="s">
        <v>14</v>
      </c>
    </row>
    <row r="4" spans="1:20" ht="33.950000000000003" customHeight="1" x14ac:dyDescent="0.25">
      <c r="A4" s="11"/>
      <c r="B4" s="45"/>
      <c r="C4" s="45"/>
      <c r="D4" s="45"/>
      <c r="E4" s="45"/>
      <c r="F4" s="12"/>
      <c r="G4" s="12"/>
      <c r="H4" s="11"/>
      <c r="I4" s="16"/>
      <c r="J4" s="16"/>
      <c r="K4" s="16"/>
      <c r="L4" s="16"/>
      <c r="M4" s="16"/>
      <c r="N4" s="12"/>
      <c r="O4" s="12"/>
    </row>
    <row r="5" spans="1:20" ht="33.950000000000003" customHeight="1" x14ac:dyDescent="0.25">
      <c r="A5" s="11"/>
      <c r="B5" s="45"/>
      <c r="C5" s="45"/>
      <c r="D5" s="45"/>
      <c r="E5" s="45"/>
      <c r="F5" s="12"/>
      <c r="G5" s="12"/>
      <c r="H5" s="11"/>
      <c r="I5" s="16"/>
      <c r="J5" s="16"/>
      <c r="K5" s="16"/>
      <c r="L5" s="16"/>
      <c r="M5" s="16"/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/>
      <c r="I6" s="16"/>
      <c r="J6" s="16"/>
      <c r="K6" s="16"/>
      <c r="L6" s="16"/>
      <c r="M6" s="16"/>
      <c r="N6" s="12"/>
      <c r="O6" s="12"/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/>
      <c r="J7" s="16"/>
      <c r="K7" s="16"/>
      <c r="L7" s="16"/>
      <c r="M7" s="16"/>
      <c r="N7" s="12"/>
      <c r="O7" s="12"/>
    </row>
    <row r="8" spans="1:20" ht="33.950000000000003" customHeight="1" x14ac:dyDescent="0.25">
      <c r="A8" s="11" t="s">
        <v>234</v>
      </c>
      <c r="B8" s="45" t="s">
        <v>339</v>
      </c>
      <c r="C8" s="45" t="s">
        <v>340</v>
      </c>
      <c r="D8" s="45" t="s">
        <v>341</v>
      </c>
      <c r="E8" s="45" t="s">
        <v>342</v>
      </c>
      <c r="F8" s="12">
        <v>1.599652777777778E-3</v>
      </c>
      <c r="G8" s="12" t="s">
        <v>14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/>
      <c r="B9" s="45"/>
      <c r="C9" s="45"/>
      <c r="D9" s="45"/>
      <c r="E9" s="45"/>
      <c r="F9" s="12"/>
      <c r="G9" s="12"/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/>
      <c r="B10" s="45"/>
      <c r="C10" s="45"/>
      <c r="D10" s="45"/>
      <c r="E10" s="45"/>
      <c r="F10" s="12"/>
      <c r="G10" s="12"/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246</v>
      </c>
      <c r="I12" s="45"/>
      <c r="J12" s="45" t="s">
        <v>335</v>
      </c>
      <c r="K12" s="45" t="s">
        <v>336</v>
      </c>
      <c r="L12" s="45" t="s">
        <v>337</v>
      </c>
      <c r="M12" s="45" t="s">
        <v>338</v>
      </c>
      <c r="N12" s="12">
        <v>1.3517361111111111E-3</v>
      </c>
      <c r="O12" s="12" t="s">
        <v>14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/>
      <c r="I13" s="45"/>
      <c r="J13" s="45"/>
      <c r="K13" s="45"/>
      <c r="L13" s="45"/>
      <c r="M13" s="45"/>
      <c r="N13" s="12"/>
      <c r="O13" s="12"/>
      <c r="Q13" s="25"/>
    </row>
    <row r="14" spans="1:20" ht="33.950000000000003" customHeight="1" x14ac:dyDescent="0.25">
      <c r="A14" s="11" t="s">
        <v>235</v>
      </c>
      <c r="B14" s="45" t="s">
        <v>343</v>
      </c>
      <c r="C14" s="45" t="s">
        <v>344</v>
      </c>
      <c r="D14" s="45" t="s">
        <v>345</v>
      </c>
      <c r="E14" s="45" t="s">
        <v>346</v>
      </c>
      <c r="F14" s="12">
        <v>1.9384259259259259E-3</v>
      </c>
      <c r="G14" s="12" t="s">
        <v>14</v>
      </c>
      <c r="H14" s="11"/>
      <c r="I14" s="45"/>
      <c r="J14" s="45"/>
      <c r="K14" s="45"/>
      <c r="L14" s="45"/>
      <c r="M14" s="45"/>
      <c r="N14" s="12"/>
      <c r="O14" s="12"/>
      <c r="Q14" s="25"/>
    </row>
    <row r="15" spans="1:20" ht="33.950000000000003" customHeight="1" x14ac:dyDescent="0.25">
      <c r="A15" s="11" t="s">
        <v>236</v>
      </c>
      <c r="B15" s="45" t="s">
        <v>347</v>
      </c>
      <c r="C15" s="45" t="s">
        <v>348</v>
      </c>
      <c r="D15" s="16">
        <v>7.0856481481481476E-4</v>
      </c>
      <c r="E15" s="45" t="s">
        <v>349</v>
      </c>
      <c r="F15" s="12">
        <v>2.2082175925925928E-3</v>
      </c>
      <c r="G15" s="12" t="s">
        <v>14</v>
      </c>
      <c r="H15" s="11"/>
      <c r="I15" s="45"/>
      <c r="J15" s="45"/>
      <c r="K15" s="45"/>
      <c r="L15" s="45"/>
      <c r="M15" s="45"/>
      <c r="N15" s="12"/>
      <c r="O15" s="12"/>
      <c r="Q15" s="25"/>
    </row>
    <row r="16" spans="1:20" ht="33.950000000000003" customHeight="1" x14ac:dyDescent="0.25">
      <c r="A16" s="11"/>
      <c r="B16" s="45"/>
      <c r="C16" s="45"/>
      <c r="D16" s="45"/>
      <c r="E16" s="45"/>
      <c r="F16" s="12"/>
      <c r="G16" s="12"/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245</v>
      </c>
      <c r="I18" s="45"/>
      <c r="J18" s="45"/>
      <c r="K18" s="45"/>
      <c r="L18" s="45" t="s">
        <v>358</v>
      </c>
      <c r="M18" s="45" t="s">
        <v>359</v>
      </c>
      <c r="N18" s="12">
        <v>9.0949074074074077E-4</v>
      </c>
      <c r="O18" s="12" t="s">
        <v>14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242</v>
      </c>
      <c r="I19" s="45"/>
      <c r="J19" s="45"/>
      <c r="K19" s="45"/>
      <c r="L19" s="45" t="s">
        <v>360</v>
      </c>
      <c r="M19" s="45" t="s">
        <v>361</v>
      </c>
      <c r="N19" s="12">
        <v>1.0994212962962963E-3</v>
      </c>
      <c r="O19" s="12" t="s">
        <v>14</v>
      </c>
      <c r="Q19" s="98"/>
      <c r="S19" s="98"/>
      <c r="T19" s="98"/>
    </row>
    <row r="20" spans="1:20" ht="33.950000000000003" customHeight="1" x14ac:dyDescent="0.25">
      <c r="A20" s="11" t="s">
        <v>237</v>
      </c>
      <c r="B20" s="45"/>
      <c r="C20" s="45"/>
      <c r="D20" s="45"/>
      <c r="E20" s="45"/>
      <c r="F20" s="14" t="s">
        <v>504</v>
      </c>
      <c r="G20" s="14" t="s">
        <v>14</v>
      </c>
      <c r="H20" s="11"/>
      <c r="I20" s="45"/>
      <c r="J20" s="45"/>
      <c r="K20" s="45"/>
      <c r="L20" s="45"/>
      <c r="M20" s="45"/>
      <c r="N20" s="12"/>
      <c r="O20" s="12"/>
      <c r="Q20" s="98"/>
      <c r="S20" s="98"/>
      <c r="T20" s="98"/>
    </row>
    <row r="21" spans="1:20" ht="33.950000000000003" customHeight="1" x14ac:dyDescent="0.25">
      <c r="A21" s="11" t="s">
        <v>238</v>
      </c>
      <c r="B21" s="45"/>
      <c r="C21" s="45"/>
      <c r="D21" s="45"/>
      <c r="E21" s="45"/>
      <c r="F21" s="14" t="s">
        <v>505</v>
      </c>
      <c r="G21" s="14" t="s">
        <v>14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239</v>
      </c>
      <c r="B22" s="45"/>
      <c r="C22" s="45"/>
      <c r="D22" s="45"/>
      <c r="E22" s="45"/>
      <c r="F22" s="14" t="s">
        <v>506</v>
      </c>
      <c r="G22" s="14" t="s">
        <v>14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 t="s">
        <v>240</v>
      </c>
      <c r="B23" s="45"/>
      <c r="C23" s="45"/>
      <c r="D23" s="45"/>
      <c r="E23" s="45"/>
      <c r="F23" s="14" t="s">
        <v>507</v>
      </c>
      <c r="G23" s="14" t="s">
        <v>14</v>
      </c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 t="s">
        <v>241</v>
      </c>
      <c r="B24" s="45"/>
      <c r="C24" s="45"/>
      <c r="D24" s="45"/>
      <c r="E24" s="45"/>
      <c r="F24" s="14" t="s">
        <v>508</v>
      </c>
      <c r="G24" s="14" t="s">
        <v>14</v>
      </c>
      <c r="H24" s="11" t="s">
        <v>238</v>
      </c>
      <c r="I24" s="45"/>
      <c r="J24" s="45"/>
      <c r="K24" s="45"/>
      <c r="L24" s="45" t="s">
        <v>362</v>
      </c>
      <c r="M24" s="45" t="s">
        <v>363</v>
      </c>
      <c r="N24" s="12">
        <v>8.5555555555555558E-4</v>
      </c>
      <c r="O24" s="12" t="s">
        <v>14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240</v>
      </c>
      <c r="I25" s="45"/>
      <c r="J25" s="45"/>
      <c r="K25" s="45"/>
      <c r="L25" s="45" t="s">
        <v>364</v>
      </c>
      <c r="M25" s="45" t="s">
        <v>365</v>
      </c>
      <c r="N25" s="12">
        <v>1.1784722222222222E-3</v>
      </c>
      <c r="O25" s="12" t="s">
        <v>14</v>
      </c>
      <c r="Q25" s="98"/>
      <c r="S25" s="98"/>
    </row>
    <row r="26" spans="1:20" ht="33.950000000000003" customHeight="1" x14ac:dyDescent="0.25">
      <c r="A26" s="11" t="s">
        <v>237</v>
      </c>
      <c r="B26" s="45"/>
      <c r="C26" s="45"/>
      <c r="D26" s="45" t="s">
        <v>350</v>
      </c>
      <c r="E26" s="45" t="s">
        <v>351</v>
      </c>
      <c r="F26" s="12">
        <v>7.8842592592592593E-4</v>
      </c>
      <c r="G26" s="12" t="s">
        <v>14</v>
      </c>
      <c r="H26" s="11"/>
      <c r="I26" s="45"/>
      <c r="J26" s="45"/>
      <c r="K26" s="45"/>
      <c r="L26" s="45"/>
      <c r="M26" s="45"/>
      <c r="N26" s="12"/>
      <c r="O26" s="12"/>
      <c r="Q26" s="198"/>
      <c r="R26" s="198"/>
      <c r="S26" s="198"/>
      <c r="T26" s="198"/>
    </row>
    <row r="27" spans="1:20" ht="33.950000000000003" customHeight="1" x14ac:dyDescent="0.25">
      <c r="A27" s="11"/>
      <c r="B27" s="45"/>
      <c r="C27" s="45"/>
      <c r="D27" s="45"/>
      <c r="E27" s="45"/>
      <c r="F27" s="12"/>
      <c r="G27" s="12"/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247</v>
      </c>
      <c r="I30" s="12"/>
      <c r="J30" s="12" t="s">
        <v>248</v>
      </c>
      <c r="K30" s="12">
        <v>8.0023148148148152E-4</v>
      </c>
      <c r="L30" s="12" t="s">
        <v>249</v>
      </c>
      <c r="M30" s="12" t="s">
        <v>250</v>
      </c>
      <c r="N30" s="12">
        <v>2.7774305555555556E-3</v>
      </c>
      <c r="O30" s="12" t="s">
        <v>14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/>
      <c r="I31" s="12"/>
      <c r="J31" s="12"/>
      <c r="K31" s="12"/>
      <c r="L31" s="12"/>
      <c r="M31" s="12"/>
      <c r="N31" s="12"/>
      <c r="O31" s="12"/>
    </row>
    <row r="32" spans="1:20" ht="33.950000000000003" customHeight="1" x14ac:dyDescent="0.25">
      <c r="A32" s="11" t="s">
        <v>236</v>
      </c>
      <c r="B32" s="45"/>
      <c r="C32" s="45"/>
      <c r="D32" s="45" t="s">
        <v>352</v>
      </c>
      <c r="E32" s="45" t="s">
        <v>355</v>
      </c>
      <c r="F32" s="12">
        <v>8.3101851851851859E-4</v>
      </c>
      <c r="G32" s="12" t="s">
        <v>14</v>
      </c>
      <c r="H32" s="11"/>
      <c r="I32" s="12"/>
      <c r="J32" s="12"/>
      <c r="K32" s="12"/>
      <c r="L32" s="12"/>
      <c r="M32" s="12"/>
      <c r="N32" s="12"/>
      <c r="O32" s="12"/>
    </row>
    <row r="33" spans="1:15" ht="33.950000000000003" customHeight="1" x14ac:dyDescent="0.25">
      <c r="A33" s="11" t="s">
        <v>242</v>
      </c>
      <c r="B33" s="45"/>
      <c r="C33" s="45"/>
      <c r="D33" s="45" t="s">
        <v>353</v>
      </c>
      <c r="E33" s="45" t="s">
        <v>356</v>
      </c>
      <c r="F33" s="12">
        <v>8.763888888888889E-4</v>
      </c>
      <c r="G33" s="12" t="s">
        <v>14</v>
      </c>
      <c r="H33" s="11"/>
      <c r="I33" s="12"/>
      <c r="J33" s="12"/>
      <c r="K33" s="12"/>
      <c r="L33" s="12"/>
      <c r="M33" s="12"/>
      <c r="N33" s="12"/>
      <c r="O33" s="12"/>
    </row>
    <row r="34" spans="1:15" ht="33.950000000000003" customHeight="1" x14ac:dyDescent="0.25">
      <c r="A34" s="11" t="s">
        <v>235</v>
      </c>
      <c r="B34" s="45"/>
      <c r="C34" s="45"/>
      <c r="D34" s="45" t="s">
        <v>354</v>
      </c>
      <c r="E34" s="45" t="s">
        <v>357</v>
      </c>
      <c r="F34" s="12" t="s">
        <v>243</v>
      </c>
      <c r="G34" s="12" t="s">
        <v>14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/>
      <c r="B35" s="45"/>
      <c r="C35" s="45"/>
      <c r="D35" s="45"/>
      <c r="E35" s="45"/>
      <c r="F35" s="12"/>
      <c r="G35" s="12"/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200"/>
      <c r="B36" s="45"/>
      <c r="C36" s="45"/>
      <c r="D36" s="45"/>
      <c r="E36" s="45"/>
      <c r="F36" s="12"/>
      <c r="G36" s="12"/>
      <c r="H36" s="19" t="s">
        <v>244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1.42578125" style="160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233</v>
      </c>
      <c r="B2" s="45" t="s">
        <v>419</v>
      </c>
      <c r="C2" s="45" t="s">
        <v>420</v>
      </c>
      <c r="D2" s="48" t="s">
        <v>421</v>
      </c>
      <c r="E2" s="48" t="s">
        <v>422</v>
      </c>
      <c r="F2" s="12">
        <v>1.3396990740740741E-3</v>
      </c>
      <c r="G2" s="12">
        <v>1.3310185185185185E-3</v>
      </c>
      <c r="H2" s="11" t="s">
        <v>409</v>
      </c>
      <c r="I2" s="16" t="s">
        <v>460</v>
      </c>
      <c r="J2" s="16" t="s">
        <v>461</v>
      </c>
      <c r="K2" s="16" t="s">
        <v>462</v>
      </c>
      <c r="L2" s="16" t="s">
        <v>463</v>
      </c>
      <c r="M2" s="16" t="s">
        <v>464</v>
      </c>
      <c r="N2" s="49">
        <v>4.6300925925925928E-3</v>
      </c>
      <c r="O2" s="12">
        <v>4.6340277777777777E-3</v>
      </c>
    </row>
    <row r="3" spans="1:20" ht="33.950000000000003" customHeight="1" x14ac:dyDescent="0.25">
      <c r="A3" s="11" t="s">
        <v>394</v>
      </c>
      <c r="B3" s="45"/>
      <c r="C3" s="45"/>
      <c r="D3" s="45"/>
      <c r="E3" s="45"/>
      <c r="F3" s="12"/>
      <c r="G3" s="12"/>
      <c r="H3" s="11"/>
      <c r="I3" s="16" t="s">
        <v>465</v>
      </c>
      <c r="J3" s="16" t="s">
        <v>466</v>
      </c>
      <c r="K3" s="16" t="s">
        <v>467</v>
      </c>
      <c r="L3" s="16" t="s">
        <v>468</v>
      </c>
      <c r="M3" s="16" t="s">
        <v>469</v>
      </c>
      <c r="N3" s="12"/>
      <c r="O3" s="12"/>
    </row>
    <row r="4" spans="1:20" ht="33.950000000000003" customHeight="1" x14ac:dyDescent="0.25">
      <c r="A4" s="11" t="s">
        <v>389</v>
      </c>
      <c r="B4" s="48" t="s">
        <v>423</v>
      </c>
      <c r="C4" s="45" t="s">
        <v>424</v>
      </c>
      <c r="D4" s="48" t="s">
        <v>425</v>
      </c>
      <c r="E4" s="48" t="s">
        <v>426</v>
      </c>
      <c r="F4" s="12">
        <v>1.7179398148148147E-3</v>
      </c>
      <c r="G4" s="12">
        <v>1.6631944444444446E-3</v>
      </c>
      <c r="H4" s="11" t="s">
        <v>410</v>
      </c>
      <c r="I4" s="16" t="s">
        <v>470</v>
      </c>
      <c r="J4" s="16" t="s">
        <v>471</v>
      </c>
      <c r="K4" s="16" t="s">
        <v>472</v>
      </c>
      <c r="L4" s="16" t="s">
        <v>473</v>
      </c>
      <c r="M4" s="16" t="s">
        <v>474</v>
      </c>
      <c r="N4" s="12">
        <v>5.212847222222222E-3</v>
      </c>
      <c r="O4" s="49">
        <v>5.2101851851851849E-3</v>
      </c>
    </row>
    <row r="5" spans="1:20" ht="33.950000000000003" customHeight="1" x14ac:dyDescent="0.25">
      <c r="A5" s="11" t="s">
        <v>397</v>
      </c>
      <c r="B5" s="45"/>
      <c r="C5" s="45"/>
      <c r="D5" s="45"/>
      <c r="E5" s="45"/>
      <c r="F5" s="12"/>
      <c r="G5" s="12"/>
      <c r="H5" s="11"/>
      <c r="I5" s="16" t="s">
        <v>356</v>
      </c>
      <c r="J5" s="16" t="s">
        <v>475</v>
      </c>
      <c r="K5" s="16" t="s">
        <v>476</v>
      </c>
      <c r="L5" s="16" t="s">
        <v>477</v>
      </c>
      <c r="M5" s="16" t="s">
        <v>478</v>
      </c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/>
      <c r="I6" s="16"/>
      <c r="J6" s="16"/>
      <c r="K6" s="16"/>
      <c r="L6" s="16"/>
      <c r="M6" s="16"/>
      <c r="N6" s="12"/>
      <c r="O6" s="12"/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/>
      <c r="J7" s="16"/>
      <c r="K7" s="16"/>
      <c r="L7" s="16"/>
      <c r="M7" s="16"/>
      <c r="N7" s="12"/>
      <c r="O7" s="12"/>
    </row>
    <row r="8" spans="1:20" ht="33.950000000000003" customHeight="1" x14ac:dyDescent="0.25">
      <c r="A8" s="11" t="s">
        <v>398</v>
      </c>
      <c r="B8" s="45" t="s">
        <v>427</v>
      </c>
      <c r="C8" s="45" t="s">
        <v>428</v>
      </c>
      <c r="D8" s="45" t="s">
        <v>429</v>
      </c>
      <c r="E8" s="45" t="s">
        <v>430</v>
      </c>
      <c r="F8" s="12">
        <v>1.6297453703703706E-3</v>
      </c>
      <c r="G8" s="12">
        <v>1.6307870370370367E-3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 t="s">
        <v>399</v>
      </c>
      <c r="B9" s="45" t="s">
        <v>431</v>
      </c>
      <c r="C9" s="45" t="s">
        <v>432</v>
      </c>
      <c r="D9" s="45" t="s">
        <v>433</v>
      </c>
      <c r="E9" s="45" t="s">
        <v>434</v>
      </c>
      <c r="F9" s="49">
        <v>2.0494212962962961E-3</v>
      </c>
      <c r="G9" s="12">
        <v>2.0694444444444445E-3</v>
      </c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/>
      <c r="B10" s="45"/>
      <c r="C10" s="45"/>
      <c r="D10" s="45"/>
      <c r="E10" s="45"/>
      <c r="F10" s="12"/>
      <c r="G10" s="12"/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388</v>
      </c>
      <c r="I12" s="45"/>
      <c r="J12" s="48" t="s">
        <v>479</v>
      </c>
      <c r="K12" s="45" t="s">
        <v>480</v>
      </c>
      <c r="L12" s="45" t="s">
        <v>481</v>
      </c>
      <c r="M12" s="45" t="s">
        <v>482</v>
      </c>
      <c r="N12" s="12">
        <v>1.2822916666666666E-3</v>
      </c>
      <c r="O12" s="12">
        <v>1.2836805555555555E-3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 t="s">
        <v>411</v>
      </c>
      <c r="I13" s="45"/>
      <c r="J13" s="45"/>
      <c r="K13" s="45"/>
      <c r="L13" s="45"/>
      <c r="M13" s="45"/>
      <c r="N13" s="12"/>
      <c r="O13" s="12"/>
      <c r="Q13" s="25"/>
    </row>
    <row r="14" spans="1:20" ht="33.950000000000003" customHeight="1" x14ac:dyDescent="0.25">
      <c r="A14" s="11" t="s">
        <v>435</v>
      </c>
      <c r="B14" s="45" t="s">
        <v>436</v>
      </c>
      <c r="C14" s="45" t="s">
        <v>437</v>
      </c>
      <c r="D14" s="45" t="s">
        <v>438</v>
      </c>
      <c r="E14" s="45" t="s">
        <v>439</v>
      </c>
      <c r="F14" s="201">
        <v>1.7488425925925926E-3</v>
      </c>
      <c r="G14" s="49">
        <v>1.7465277777777781E-3</v>
      </c>
      <c r="H14" s="11" t="s">
        <v>390</v>
      </c>
      <c r="I14" s="45"/>
      <c r="J14" s="45" t="s">
        <v>483</v>
      </c>
      <c r="K14" s="45" t="s">
        <v>14</v>
      </c>
      <c r="L14" s="45" t="s">
        <v>14</v>
      </c>
      <c r="M14" s="45" t="s">
        <v>484</v>
      </c>
      <c r="N14" s="12">
        <v>1.4715277777777775E-3</v>
      </c>
      <c r="O14" s="12">
        <v>1.469212962962963E-3</v>
      </c>
      <c r="Q14" s="25"/>
    </row>
    <row r="15" spans="1:20" ht="33.950000000000003" customHeight="1" x14ac:dyDescent="0.25">
      <c r="A15" s="11" t="s">
        <v>400</v>
      </c>
      <c r="B15" s="45" t="s">
        <v>14</v>
      </c>
      <c r="C15" s="16">
        <v>1.025925925925926E-3</v>
      </c>
      <c r="D15" s="45" t="s">
        <v>440</v>
      </c>
      <c r="E15" s="45" t="s">
        <v>441</v>
      </c>
      <c r="F15" s="12">
        <v>2.1285879629629632E-3</v>
      </c>
      <c r="G15" s="202" t="s">
        <v>88</v>
      </c>
      <c r="H15" s="11" t="s">
        <v>412</v>
      </c>
      <c r="I15" s="45"/>
      <c r="J15" s="45"/>
      <c r="K15" s="45"/>
      <c r="L15" s="45"/>
      <c r="M15" s="45"/>
      <c r="N15" s="12"/>
      <c r="O15" s="12"/>
      <c r="Q15" s="25"/>
    </row>
    <row r="16" spans="1:20" ht="33.950000000000003" customHeight="1" x14ac:dyDescent="0.25">
      <c r="A16" s="11"/>
      <c r="B16" s="45"/>
      <c r="C16" s="16"/>
      <c r="D16" s="45"/>
      <c r="E16" s="45"/>
      <c r="F16" s="12"/>
      <c r="G16" s="12"/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9" t="s">
        <v>3</v>
      </c>
      <c r="B18" s="199"/>
      <c r="C18" s="20"/>
      <c r="D18" s="20"/>
      <c r="E18" s="10"/>
      <c r="F18" s="10" t="s">
        <v>12</v>
      </c>
      <c r="G18" s="10" t="s">
        <v>89</v>
      </c>
      <c r="H18" s="11" t="s">
        <v>413</v>
      </c>
      <c r="I18" s="45"/>
      <c r="J18" s="45"/>
      <c r="K18" s="45"/>
      <c r="L18" s="45" t="s">
        <v>485</v>
      </c>
      <c r="M18" s="45" t="s">
        <v>486</v>
      </c>
      <c r="N18" s="12">
        <v>8.7187500000000015E-4</v>
      </c>
      <c r="O18" s="12">
        <v>8.6874999999999984E-4</v>
      </c>
      <c r="Q18" s="98"/>
      <c r="S18" s="98"/>
      <c r="T18" s="98"/>
    </row>
    <row r="19" spans="1:20" ht="33.950000000000003" customHeight="1" x14ac:dyDescent="0.25">
      <c r="A19" s="11" t="s">
        <v>401</v>
      </c>
      <c r="B19" s="45"/>
      <c r="C19" s="45"/>
      <c r="D19" s="45"/>
      <c r="E19" s="45"/>
      <c r="F19" s="50" t="s">
        <v>442</v>
      </c>
      <c r="G19" s="14" t="s">
        <v>1361</v>
      </c>
      <c r="H19" s="11" t="s">
        <v>414</v>
      </c>
      <c r="I19" s="45"/>
      <c r="J19" s="16"/>
      <c r="K19" s="45"/>
      <c r="L19" s="45" t="s">
        <v>487</v>
      </c>
      <c r="M19" s="16">
        <v>7.618055555555555E-4</v>
      </c>
      <c r="N19" s="12">
        <v>1.3788194444444444E-3</v>
      </c>
      <c r="O19" s="12">
        <v>1.3696759259259259E-3</v>
      </c>
      <c r="Q19" s="98"/>
      <c r="S19" s="98"/>
      <c r="T19" s="98"/>
    </row>
    <row r="20" spans="1:20" ht="33.950000000000003" customHeight="1" x14ac:dyDescent="0.25">
      <c r="A20" s="11" t="s">
        <v>402</v>
      </c>
      <c r="B20" s="45"/>
      <c r="C20" s="45"/>
      <c r="D20" s="45"/>
      <c r="E20" s="45"/>
      <c r="F20" s="14" t="s">
        <v>335</v>
      </c>
      <c r="G20" s="50" t="s">
        <v>1362</v>
      </c>
      <c r="H20" s="11"/>
      <c r="I20" s="45"/>
      <c r="J20" s="16"/>
      <c r="K20" s="45"/>
      <c r="L20" s="45"/>
      <c r="M20" s="45"/>
      <c r="N20" s="12"/>
      <c r="O20" s="12"/>
      <c r="Q20" s="98"/>
      <c r="S20" s="98"/>
      <c r="T20" s="98"/>
    </row>
    <row r="21" spans="1:20" ht="33.950000000000003" customHeight="1" x14ac:dyDescent="0.25">
      <c r="A21" s="11" t="s">
        <v>1358</v>
      </c>
      <c r="B21" s="45"/>
      <c r="C21" s="45"/>
      <c r="D21" s="45"/>
      <c r="E21" s="46"/>
      <c r="F21" s="51" t="s">
        <v>443</v>
      </c>
      <c r="G21" s="14" t="s">
        <v>14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662</v>
      </c>
      <c r="B22" s="45"/>
      <c r="C22" s="45"/>
      <c r="D22" s="45"/>
      <c r="E22" s="46"/>
      <c r="F22" s="14" t="s">
        <v>444</v>
      </c>
      <c r="G22" s="14" t="s">
        <v>14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 t="s">
        <v>1359</v>
      </c>
      <c r="B23" s="45"/>
      <c r="C23" s="45"/>
      <c r="D23" s="45"/>
      <c r="E23" s="46"/>
      <c r="F23" s="51" t="s">
        <v>445</v>
      </c>
      <c r="G23" s="14" t="s">
        <v>14</v>
      </c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 t="s">
        <v>1360</v>
      </c>
      <c r="B24" s="45"/>
      <c r="C24" s="45"/>
      <c r="D24" s="45"/>
      <c r="E24" s="46"/>
      <c r="F24" s="50" t="s">
        <v>446</v>
      </c>
      <c r="G24" s="14" t="s">
        <v>14</v>
      </c>
      <c r="H24" s="11" t="s">
        <v>415</v>
      </c>
      <c r="I24" s="45"/>
      <c r="J24" s="45"/>
      <c r="K24" s="45"/>
      <c r="L24" s="45" t="s">
        <v>488</v>
      </c>
      <c r="M24" s="45" t="s">
        <v>489</v>
      </c>
      <c r="N24" s="49">
        <v>8.4155092592592582E-4</v>
      </c>
      <c r="O24" s="12">
        <v>8.4247685185185196E-4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416</v>
      </c>
      <c r="I25" s="45"/>
      <c r="J25" s="45"/>
      <c r="K25" s="45"/>
      <c r="L25" s="45" t="s">
        <v>490</v>
      </c>
      <c r="M25" s="45" t="s">
        <v>491</v>
      </c>
      <c r="N25" s="12">
        <v>1.0400462962962963E-3</v>
      </c>
      <c r="O25" s="49">
        <v>1.0351851851851852E-3</v>
      </c>
      <c r="Q25" s="98"/>
      <c r="S25" s="98"/>
    </row>
    <row r="26" spans="1:20" ht="33.950000000000003" customHeight="1" x14ac:dyDescent="0.25">
      <c r="A26" s="11" t="s">
        <v>403</v>
      </c>
      <c r="B26" s="45"/>
      <c r="C26" s="45"/>
      <c r="D26" s="45" t="s">
        <v>447</v>
      </c>
      <c r="E26" s="45" t="s">
        <v>448</v>
      </c>
      <c r="F26" s="12">
        <v>7.7222222222222232E-4</v>
      </c>
      <c r="G26" s="12">
        <v>7.7754629629629625E-4</v>
      </c>
      <c r="H26" s="11"/>
      <c r="I26" s="45"/>
      <c r="J26" s="45"/>
      <c r="K26" s="45"/>
      <c r="L26" s="45"/>
      <c r="M26" s="45"/>
      <c r="N26" s="12"/>
      <c r="O26" s="12"/>
      <c r="Q26" s="198"/>
      <c r="R26" s="198"/>
      <c r="S26" s="198"/>
      <c r="T26" s="198"/>
    </row>
    <row r="27" spans="1:20" ht="33.950000000000003" customHeight="1" x14ac:dyDescent="0.25">
      <c r="A27" s="11" t="s">
        <v>404</v>
      </c>
      <c r="B27" s="45"/>
      <c r="C27" s="45"/>
      <c r="D27" s="45" t="s">
        <v>449</v>
      </c>
      <c r="E27" s="45" t="s">
        <v>450</v>
      </c>
      <c r="F27" s="12">
        <v>1.1219907407407407E-3</v>
      </c>
      <c r="G27" s="49">
        <v>1.1215277777777777E-3</v>
      </c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493</v>
      </c>
      <c r="I30" s="12"/>
      <c r="J30" s="49" t="s">
        <v>492</v>
      </c>
      <c r="K30" s="49">
        <v>7.7754629629629625E-4</v>
      </c>
      <c r="L30" s="12" t="s">
        <v>495</v>
      </c>
      <c r="M30" s="12" t="s">
        <v>496</v>
      </c>
      <c r="N30" s="12">
        <v>2.7524305555555553E-3</v>
      </c>
      <c r="O30" s="12">
        <v>2.7557870370370371E-3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 t="s">
        <v>494</v>
      </c>
      <c r="I31" s="12"/>
      <c r="J31" s="12"/>
      <c r="K31" s="12"/>
      <c r="L31" s="12"/>
      <c r="M31" s="12"/>
      <c r="N31" s="12"/>
      <c r="O31" s="12"/>
    </row>
    <row r="32" spans="1:20" ht="33.950000000000003" customHeight="1" x14ac:dyDescent="0.25">
      <c r="A32" s="11" t="s">
        <v>405</v>
      </c>
      <c r="B32" s="45"/>
      <c r="C32" s="45"/>
      <c r="D32" s="45" t="s">
        <v>451</v>
      </c>
      <c r="E32" s="45" t="s">
        <v>452</v>
      </c>
      <c r="F32" s="49" t="s">
        <v>453</v>
      </c>
      <c r="G32" s="12" t="s">
        <v>1363</v>
      </c>
      <c r="H32" s="11" t="s">
        <v>393</v>
      </c>
      <c r="I32" s="12"/>
      <c r="J32" s="49">
        <v>8.9317129629629631E-4</v>
      </c>
      <c r="K32" s="49">
        <v>9.3935185185185181E-4</v>
      </c>
      <c r="L32" s="49">
        <v>9.2754629629629621E-4</v>
      </c>
      <c r="M32" s="12">
        <v>9.0185185185185192E-4</v>
      </c>
      <c r="N32" s="12">
        <v>3.6619212962962964E-3</v>
      </c>
      <c r="O32" s="12">
        <v>3.659606481481482E-3</v>
      </c>
    </row>
    <row r="33" spans="1:15" ht="33.950000000000003" customHeight="1" x14ac:dyDescent="0.25">
      <c r="A33" s="11" t="s">
        <v>406</v>
      </c>
      <c r="B33" s="45"/>
      <c r="C33" s="45"/>
      <c r="D33" s="45" t="s">
        <v>454</v>
      </c>
      <c r="E33" s="45" t="s">
        <v>455</v>
      </c>
      <c r="F33" s="49">
        <v>8.6331018518518527E-4</v>
      </c>
      <c r="G33" s="12">
        <v>8.6342592592592591E-4</v>
      </c>
      <c r="H33" s="11" t="s">
        <v>417</v>
      </c>
      <c r="I33" s="12"/>
      <c r="J33" s="12"/>
      <c r="K33" s="12"/>
      <c r="L33" s="12"/>
      <c r="M33" s="12"/>
      <c r="N33" s="12"/>
      <c r="O33" s="12"/>
    </row>
    <row r="34" spans="1:15" ht="33.950000000000003" customHeight="1" x14ac:dyDescent="0.25">
      <c r="A34" s="11" t="s">
        <v>408</v>
      </c>
      <c r="B34" s="45"/>
      <c r="C34" s="45"/>
      <c r="D34" s="45" t="s">
        <v>456</v>
      </c>
      <c r="E34" s="45" t="s">
        <v>457</v>
      </c>
      <c r="F34" s="49">
        <v>8.8275462962962971E-4</v>
      </c>
      <c r="G34" s="12" t="s">
        <v>14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 t="s">
        <v>407</v>
      </c>
      <c r="B35" s="45"/>
      <c r="C35" s="45"/>
      <c r="D35" s="45" t="s">
        <v>458</v>
      </c>
      <c r="E35" s="45" t="s">
        <v>459</v>
      </c>
      <c r="F35" s="52">
        <v>8.3854166666666669E-4</v>
      </c>
      <c r="G35" s="12" t="s">
        <v>14</v>
      </c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200"/>
      <c r="B36" s="45"/>
      <c r="C36" s="45"/>
      <c r="D36" s="45"/>
      <c r="E36" s="45"/>
      <c r="F36" s="12"/>
      <c r="G36" s="12"/>
      <c r="H36" s="19" t="s">
        <v>418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6"/>
  <sheetViews>
    <sheetView zoomScale="75" zoomScaleNormal="75" zoomScalePageLayoutView="75" workbookViewId="0"/>
  </sheetViews>
  <sheetFormatPr defaultColWidth="11.42578125" defaultRowHeight="27.75" customHeight="1" x14ac:dyDescent="0.25"/>
  <cols>
    <col min="1" max="1" width="54.140625" style="2" customWidth="1"/>
    <col min="2" max="5" width="10.140625" style="160" customWidth="1"/>
    <col min="6" max="7" width="16.7109375" style="160" customWidth="1"/>
    <col min="8" max="8" width="54.140625" style="161" customWidth="1"/>
    <col min="9" max="13" width="10.140625" style="160" customWidth="1"/>
    <col min="14" max="15" width="16.7109375" style="160" customWidth="1"/>
    <col min="16" max="16" width="11.42578125" style="160"/>
    <col min="17" max="17" width="12" style="160" bestFit="1" customWidth="1"/>
    <col min="18" max="18" width="11.7109375" style="160" bestFit="1" customWidth="1"/>
    <col min="19" max="19" width="9.140625" style="160" bestFit="1" customWidth="1"/>
    <col min="20" max="20" width="12.7109375" style="160" bestFit="1" customWidth="1"/>
    <col min="21" max="16384" width="11.42578125" style="160"/>
  </cols>
  <sheetData>
    <row r="1" spans="1:20" s="159" customFormat="1" ht="33.950000000000003" customHeight="1" x14ac:dyDescent="0.25">
      <c r="A1" s="9" t="s">
        <v>73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12</v>
      </c>
      <c r="G1" s="10" t="s">
        <v>89</v>
      </c>
      <c r="H1" s="9" t="s">
        <v>6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12</v>
      </c>
      <c r="O1" s="10" t="s">
        <v>89</v>
      </c>
    </row>
    <row r="2" spans="1:20" ht="33.950000000000003" customHeight="1" x14ac:dyDescent="0.25">
      <c r="A2" s="11" t="s">
        <v>233</v>
      </c>
      <c r="B2" s="45" t="s">
        <v>564</v>
      </c>
      <c r="C2" s="48" t="s">
        <v>444</v>
      </c>
      <c r="D2" s="45" t="s">
        <v>589</v>
      </c>
      <c r="E2" s="48" t="s">
        <v>565</v>
      </c>
      <c r="F2" s="12">
        <v>1.3618055555555553E-3</v>
      </c>
      <c r="G2" s="12">
        <v>1.3644675925925927E-3</v>
      </c>
      <c r="H2" s="11" t="s">
        <v>245</v>
      </c>
      <c r="I2" s="16" t="s">
        <v>603</v>
      </c>
      <c r="J2" s="16" t="s">
        <v>604</v>
      </c>
      <c r="K2" s="16" t="s">
        <v>605</v>
      </c>
      <c r="L2" s="16" t="s">
        <v>606</v>
      </c>
      <c r="M2" s="16" t="s">
        <v>607</v>
      </c>
      <c r="N2" s="49">
        <v>4.1842592592592591E-3</v>
      </c>
      <c r="O2" s="12">
        <v>4.1877314814814815E-3</v>
      </c>
    </row>
    <row r="3" spans="1:20" ht="33.950000000000003" customHeight="1" x14ac:dyDescent="0.25">
      <c r="A3" s="11"/>
      <c r="B3" s="45"/>
      <c r="C3" s="45"/>
      <c r="D3" s="45"/>
      <c r="E3" s="45"/>
      <c r="F3" s="12"/>
      <c r="G3" s="12"/>
      <c r="H3" s="11"/>
      <c r="I3" s="16" t="s">
        <v>608</v>
      </c>
      <c r="J3" s="16" t="s">
        <v>609</v>
      </c>
      <c r="K3" s="16" t="s">
        <v>610</v>
      </c>
      <c r="L3" s="16" t="s">
        <v>611</v>
      </c>
      <c r="M3" s="16" t="s">
        <v>612</v>
      </c>
      <c r="N3" s="12"/>
      <c r="O3" s="12"/>
    </row>
    <row r="4" spans="1:20" ht="33.950000000000003" customHeight="1" x14ac:dyDescent="0.25">
      <c r="A4" s="11" t="s">
        <v>557</v>
      </c>
      <c r="B4" s="48" t="s">
        <v>566</v>
      </c>
      <c r="C4" s="48" t="s">
        <v>567</v>
      </c>
      <c r="D4" s="48" t="s">
        <v>568</v>
      </c>
      <c r="E4" s="48" t="s">
        <v>569</v>
      </c>
      <c r="F4" s="12">
        <v>1.6050925925925926E-3</v>
      </c>
      <c r="G4" s="202" t="s">
        <v>88</v>
      </c>
      <c r="H4" s="11" t="s">
        <v>234</v>
      </c>
      <c r="I4" s="16" t="s">
        <v>613</v>
      </c>
      <c r="J4" s="16" t="s">
        <v>614</v>
      </c>
      <c r="K4" s="16" t="s">
        <v>615</v>
      </c>
      <c r="L4" s="16" t="s">
        <v>616</v>
      </c>
      <c r="M4" s="16" t="s">
        <v>617</v>
      </c>
      <c r="N4" s="49">
        <v>4.6156249999999999E-3</v>
      </c>
      <c r="O4" s="12">
        <v>4.617708333333333E-3</v>
      </c>
    </row>
    <row r="5" spans="1:20" ht="33.950000000000003" customHeight="1" x14ac:dyDescent="0.25">
      <c r="A5" s="11"/>
      <c r="B5" s="45"/>
      <c r="C5" s="45"/>
      <c r="D5" s="45"/>
      <c r="E5" s="45"/>
      <c r="F5" s="12"/>
      <c r="G5" s="12"/>
      <c r="H5" s="11"/>
      <c r="I5" s="16" t="s">
        <v>618</v>
      </c>
      <c r="J5" s="16" t="s">
        <v>619</v>
      </c>
      <c r="K5" s="16" t="s">
        <v>620</v>
      </c>
      <c r="L5" s="16" t="s">
        <v>621</v>
      </c>
      <c r="M5" s="16" t="s">
        <v>622</v>
      </c>
      <c r="N5" s="12"/>
      <c r="O5" s="12"/>
    </row>
    <row r="6" spans="1:20" ht="33.950000000000003" customHeight="1" x14ac:dyDescent="0.25">
      <c r="A6" s="13"/>
      <c r="B6" s="45"/>
      <c r="C6" s="45"/>
      <c r="D6" s="45"/>
      <c r="E6" s="45"/>
      <c r="F6" s="12"/>
      <c r="G6" s="12"/>
      <c r="H6" s="11" t="s">
        <v>391</v>
      </c>
      <c r="I6" s="16" t="s">
        <v>623</v>
      </c>
      <c r="J6" s="16" t="s">
        <v>624</v>
      </c>
      <c r="K6" s="16" t="s">
        <v>625</v>
      </c>
      <c r="L6" s="16" t="s">
        <v>626</v>
      </c>
      <c r="M6" s="16" t="s">
        <v>627</v>
      </c>
      <c r="N6" s="49">
        <v>5.6487268518518527E-3</v>
      </c>
      <c r="O6" s="12">
        <v>5.6487268518518527E-3</v>
      </c>
    </row>
    <row r="7" spans="1:20" ht="33.950000000000003" customHeight="1" x14ac:dyDescent="0.25">
      <c r="A7" s="9" t="s">
        <v>79</v>
      </c>
      <c r="B7" s="10" t="s">
        <v>80</v>
      </c>
      <c r="C7" s="10" t="s">
        <v>81</v>
      </c>
      <c r="D7" s="10" t="s">
        <v>82</v>
      </c>
      <c r="E7" s="10" t="s">
        <v>83</v>
      </c>
      <c r="F7" s="10" t="s">
        <v>12</v>
      </c>
      <c r="G7" s="10" t="s">
        <v>89</v>
      </c>
      <c r="H7" s="11"/>
      <c r="I7" s="16" t="s">
        <v>628</v>
      </c>
      <c r="J7" s="16" t="s">
        <v>629</v>
      </c>
      <c r="K7" s="16" t="s">
        <v>630</v>
      </c>
      <c r="L7" s="16" t="s">
        <v>631</v>
      </c>
      <c r="M7" s="16" t="s">
        <v>632</v>
      </c>
      <c r="N7" s="12"/>
      <c r="O7" s="12"/>
    </row>
    <row r="8" spans="1:20" ht="33.950000000000003" customHeight="1" x14ac:dyDescent="0.25">
      <c r="A8" s="11" t="s">
        <v>245</v>
      </c>
      <c r="B8" s="45" t="s">
        <v>446</v>
      </c>
      <c r="C8" s="45" t="s">
        <v>570</v>
      </c>
      <c r="D8" s="45" t="s">
        <v>571</v>
      </c>
      <c r="E8" s="45" t="s">
        <v>572</v>
      </c>
      <c r="F8" s="49">
        <v>1.5002314814814815E-3</v>
      </c>
      <c r="G8" s="12">
        <v>1.5019675925925927E-3</v>
      </c>
      <c r="H8" s="11"/>
      <c r="I8" s="16"/>
      <c r="J8" s="16"/>
      <c r="K8" s="16"/>
      <c r="L8" s="16"/>
      <c r="M8" s="16"/>
      <c r="N8" s="12"/>
      <c r="O8" s="12"/>
    </row>
    <row r="9" spans="1:20" ht="33.950000000000003" customHeight="1" x14ac:dyDescent="0.25">
      <c r="A9" s="11" t="s">
        <v>234</v>
      </c>
      <c r="B9" s="45" t="s">
        <v>573</v>
      </c>
      <c r="C9" s="45" t="s">
        <v>574</v>
      </c>
      <c r="D9" s="45" t="s">
        <v>575</v>
      </c>
      <c r="E9" s="45" t="s">
        <v>576</v>
      </c>
      <c r="F9" s="12">
        <v>1.651851851851852E-3</v>
      </c>
      <c r="G9" s="12">
        <v>1.6510416666666668E-3</v>
      </c>
      <c r="H9" s="11"/>
      <c r="I9" s="16"/>
      <c r="J9" s="16"/>
      <c r="K9" s="16"/>
      <c r="L9" s="16"/>
      <c r="M9" s="16"/>
      <c r="N9" s="12"/>
      <c r="O9" s="12"/>
    </row>
    <row r="10" spans="1:20" ht="33.950000000000003" customHeight="1" x14ac:dyDescent="0.25">
      <c r="A10" s="11"/>
      <c r="B10" s="45"/>
      <c r="C10" s="45"/>
      <c r="D10" s="45"/>
      <c r="E10" s="45"/>
      <c r="F10" s="12"/>
      <c r="G10" s="12"/>
      <c r="H10" s="13"/>
      <c r="I10" s="16"/>
      <c r="J10" s="16"/>
      <c r="K10" s="16"/>
      <c r="L10" s="16"/>
      <c r="M10" s="16"/>
      <c r="N10" s="12"/>
      <c r="O10" s="12"/>
    </row>
    <row r="11" spans="1:20" ht="33.950000000000003" customHeight="1" x14ac:dyDescent="0.25">
      <c r="A11" s="11"/>
      <c r="B11" s="45"/>
      <c r="C11" s="45"/>
      <c r="D11" s="45"/>
      <c r="E11" s="45"/>
      <c r="F11" s="12"/>
      <c r="G11" s="12"/>
      <c r="H11" s="9" t="s">
        <v>1356</v>
      </c>
      <c r="I11" s="15"/>
      <c r="J11" s="15" t="s">
        <v>80</v>
      </c>
      <c r="K11" s="15" t="s">
        <v>81</v>
      </c>
      <c r="L11" s="15" t="s">
        <v>82</v>
      </c>
      <c r="M11" s="15" t="s">
        <v>83</v>
      </c>
      <c r="N11" s="10" t="s">
        <v>12</v>
      </c>
      <c r="O11" s="10" t="s">
        <v>89</v>
      </c>
      <c r="Q11" s="96"/>
      <c r="R11" s="198"/>
      <c r="S11" s="198"/>
      <c r="T11" s="198"/>
    </row>
    <row r="12" spans="1:20" ht="33.950000000000003" customHeight="1" x14ac:dyDescent="0.25">
      <c r="A12" s="13"/>
      <c r="B12" s="45"/>
      <c r="C12" s="45"/>
      <c r="D12" s="45"/>
      <c r="E12" s="45"/>
      <c r="F12" s="12"/>
      <c r="G12" s="12"/>
      <c r="H12" s="11" t="s">
        <v>545</v>
      </c>
      <c r="I12" s="45"/>
      <c r="J12" s="48" t="s">
        <v>591</v>
      </c>
      <c r="K12" s="45" t="s">
        <v>633</v>
      </c>
      <c r="L12" s="45" t="s">
        <v>634</v>
      </c>
      <c r="M12" s="48" t="s">
        <v>635</v>
      </c>
      <c r="N12" s="12">
        <v>1.3752314814814814E-3</v>
      </c>
      <c r="O12" s="12">
        <v>1.375115740740741E-3</v>
      </c>
      <c r="Q12" s="25"/>
    </row>
    <row r="13" spans="1:20" ht="33.950000000000003" customHeight="1" x14ac:dyDescent="0.25">
      <c r="A13" s="9" t="s">
        <v>1</v>
      </c>
      <c r="B13" s="10" t="s">
        <v>44</v>
      </c>
      <c r="C13" s="10" t="s">
        <v>42</v>
      </c>
      <c r="D13" s="10" t="s">
        <v>43</v>
      </c>
      <c r="E13" s="10" t="s">
        <v>45</v>
      </c>
      <c r="F13" s="10" t="s">
        <v>12</v>
      </c>
      <c r="G13" s="10" t="s">
        <v>89</v>
      </c>
      <c r="H13" s="11"/>
      <c r="I13" s="45"/>
      <c r="J13" s="45"/>
      <c r="K13" s="45"/>
      <c r="L13" s="45"/>
      <c r="M13" s="45"/>
      <c r="N13" s="12"/>
      <c r="O13" s="12"/>
      <c r="Q13" s="25"/>
    </row>
    <row r="14" spans="1:20" ht="33.950000000000003" customHeight="1" x14ac:dyDescent="0.25">
      <c r="A14" s="11" t="s">
        <v>238</v>
      </c>
      <c r="B14" s="45" t="s">
        <v>577</v>
      </c>
      <c r="C14" s="45" t="s">
        <v>578</v>
      </c>
      <c r="D14" s="45" t="s">
        <v>579</v>
      </c>
      <c r="E14" s="45" t="s">
        <v>580</v>
      </c>
      <c r="F14" s="49">
        <v>1.8009259259259261E-3</v>
      </c>
      <c r="G14" s="12">
        <v>1.8035879629629628E-3</v>
      </c>
      <c r="H14" s="11" t="s">
        <v>558</v>
      </c>
      <c r="I14" s="45"/>
      <c r="J14" s="45" t="s">
        <v>636</v>
      </c>
      <c r="K14" s="48" t="s">
        <v>637</v>
      </c>
      <c r="L14" s="48" t="s">
        <v>638</v>
      </c>
      <c r="M14" s="48" t="s">
        <v>446</v>
      </c>
      <c r="N14" s="12">
        <v>1.4663194444444444E-3</v>
      </c>
      <c r="O14" s="12">
        <v>1.4687500000000002E-3</v>
      </c>
      <c r="Q14" s="25"/>
    </row>
    <row r="15" spans="1:20" ht="33.950000000000003" customHeight="1" x14ac:dyDescent="0.25">
      <c r="A15" s="11" t="s">
        <v>386</v>
      </c>
      <c r="B15" s="45" t="s">
        <v>581</v>
      </c>
      <c r="C15" s="45" t="s">
        <v>582</v>
      </c>
      <c r="D15" s="16" t="s">
        <v>583</v>
      </c>
      <c r="E15" s="45" t="s">
        <v>584</v>
      </c>
      <c r="F15" s="49">
        <v>2.2179398148148149E-3</v>
      </c>
      <c r="G15" s="12">
        <v>2.2181712962962966E-3</v>
      </c>
      <c r="H15" s="11"/>
      <c r="I15" s="45"/>
      <c r="J15" s="45"/>
      <c r="K15" s="45"/>
      <c r="L15" s="45"/>
      <c r="M15" s="45"/>
      <c r="N15" s="12"/>
      <c r="O15" s="12"/>
      <c r="Q15" s="25"/>
    </row>
    <row r="16" spans="1:20" ht="33.950000000000003" customHeight="1" x14ac:dyDescent="0.25">
      <c r="A16" s="11" t="s">
        <v>392</v>
      </c>
      <c r="B16" s="45" t="s">
        <v>585</v>
      </c>
      <c r="C16" s="16" t="s">
        <v>586</v>
      </c>
      <c r="D16" s="45" t="s">
        <v>587</v>
      </c>
      <c r="E16" s="45" t="s">
        <v>588</v>
      </c>
      <c r="F16" s="49">
        <v>2.3126157407407405E-3</v>
      </c>
      <c r="G16" s="202" t="s">
        <v>88</v>
      </c>
      <c r="H16" s="13"/>
      <c r="I16" s="45"/>
      <c r="J16" s="45"/>
      <c r="K16" s="45"/>
      <c r="L16" s="45"/>
      <c r="M16" s="45"/>
      <c r="N16" s="12"/>
      <c r="O16" s="12"/>
      <c r="Q16" s="96"/>
      <c r="R16" s="198"/>
      <c r="S16" s="198"/>
      <c r="T16" s="198"/>
    </row>
    <row r="17" spans="1:20" ht="33.950000000000003" customHeight="1" x14ac:dyDescent="0.25">
      <c r="A17" s="11"/>
      <c r="B17" s="45"/>
      <c r="C17" s="45"/>
      <c r="D17" s="12"/>
      <c r="E17" s="12"/>
      <c r="F17" s="12"/>
      <c r="G17" s="12"/>
      <c r="H17" s="9" t="s">
        <v>7</v>
      </c>
      <c r="I17" s="10"/>
      <c r="J17" s="10"/>
      <c r="K17" s="199"/>
      <c r="L17" s="10" t="s">
        <v>80</v>
      </c>
      <c r="M17" s="10" t="s">
        <v>81</v>
      </c>
      <c r="N17" s="10" t="s">
        <v>12</v>
      </c>
      <c r="O17" s="10" t="s">
        <v>89</v>
      </c>
      <c r="Q17" s="25"/>
      <c r="S17" s="98"/>
      <c r="T17" s="98"/>
    </row>
    <row r="18" spans="1:20" ht="33.950000000000003" customHeight="1" x14ac:dyDescent="0.25">
      <c r="A18" s="13"/>
      <c r="B18" s="45"/>
      <c r="C18" s="45"/>
      <c r="D18" s="45"/>
      <c r="E18" s="45"/>
      <c r="F18" s="12"/>
      <c r="G18" s="12"/>
      <c r="H18" s="11" t="s">
        <v>559</v>
      </c>
      <c r="I18" s="45"/>
      <c r="J18" s="45"/>
      <c r="K18" s="45"/>
      <c r="L18" s="45" t="s">
        <v>639</v>
      </c>
      <c r="M18" s="45" t="s">
        <v>640</v>
      </c>
      <c r="N18" s="12">
        <v>7.6307870370370375E-4</v>
      </c>
      <c r="O18" s="12">
        <v>7.6585648148148151E-4</v>
      </c>
      <c r="Q18" s="98"/>
      <c r="S18" s="98"/>
      <c r="T18" s="98"/>
    </row>
    <row r="19" spans="1:20" ht="33.950000000000003" customHeight="1" x14ac:dyDescent="0.25">
      <c r="A19" s="9" t="s">
        <v>3</v>
      </c>
      <c r="B19" s="199"/>
      <c r="C19" s="20"/>
      <c r="D19" s="20"/>
      <c r="E19" s="10"/>
      <c r="F19" s="10" t="s">
        <v>12</v>
      </c>
      <c r="G19" s="10" t="s">
        <v>89</v>
      </c>
      <c r="H19" s="11" t="s">
        <v>560</v>
      </c>
      <c r="I19" s="45"/>
      <c r="J19" s="45"/>
      <c r="K19" s="45"/>
      <c r="L19" s="45" t="s">
        <v>641</v>
      </c>
      <c r="M19" s="45" t="s">
        <v>642</v>
      </c>
      <c r="N19" s="49">
        <v>1.0527777777777777E-3</v>
      </c>
      <c r="O19" s="12">
        <v>1.0546296296296298E-3</v>
      </c>
      <c r="Q19" s="98"/>
      <c r="S19" s="98"/>
      <c r="T19" s="98"/>
    </row>
    <row r="20" spans="1:20" ht="33.950000000000003" customHeight="1" x14ac:dyDescent="0.25">
      <c r="A20" s="11" t="s">
        <v>235</v>
      </c>
      <c r="B20" s="45"/>
      <c r="C20" s="45"/>
      <c r="D20" s="45"/>
      <c r="E20" s="46"/>
      <c r="F20" s="46" t="s">
        <v>590</v>
      </c>
      <c r="G20" s="46" t="s">
        <v>590</v>
      </c>
      <c r="H20" s="11"/>
      <c r="I20" s="45"/>
      <c r="J20" s="45"/>
      <c r="K20" s="45"/>
      <c r="L20" s="45"/>
      <c r="M20" s="45"/>
      <c r="N20" s="12"/>
      <c r="O20" s="12"/>
      <c r="Q20" s="98"/>
      <c r="S20" s="98"/>
      <c r="T20" s="98"/>
    </row>
    <row r="21" spans="1:20" ht="33.950000000000003" customHeight="1" x14ac:dyDescent="0.25">
      <c r="A21" s="11" t="s">
        <v>387</v>
      </c>
      <c r="B21" s="45"/>
      <c r="C21" s="45"/>
      <c r="D21" s="45"/>
      <c r="E21" s="46"/>
      <c r="F21" s="46" t="s">
        <v>591</v>
      </c>
      <c r="G21" s="46" t="s">
        <v>591</v>
      </c>
      <c r="H21" s="11"/>
      <c r="I21" s="45"/>
      <c r="J21" s="16"/>
      <c r="K21" s="45"/>
      <c r="L21" s="45"/>
      <c r="M21" s="45"/>
      <c r="N21" s="12"/>
      <c r="O21" s="12"/>
      <c r="Q21" s="198"/>
      <c r="R21" s="198"/>
      <c r="S21" s="198"/>
      <c r="T21" s="198"/>
    </row>
    <row r="22" spans="1:20" ht="33.950000000000003" customHeight="1" x14ac:dyDescent="0.25">
      <c r="A22" s="11" t="s">
        <v>391</v>
      </c>
      <c r="B22" s="45"/>
      <c r="C22" s="45"/>
      <c r="D22" s="45"/>
      <c r="E22" s="46"/>
      <c r="F22" s="46" t="s">
        <v>427</v>
      </c>
      <c r="G22" s="46" t="s">
        <v>427</v>
      </c>
      <c r="H22" s="13"/>
      <c r="I22" s="45"/>
      <c r="J22" s="45"/>
      <c r="K22" s="45"/>
      <c r="L22" s="45"/>
      <c r="M22" s="45"/>
      <c r="N22" s="12"/>
      <c r="O22" s="12"/>
      <c r="Q22" s="98"/>
      <c r="S22" s="98"/>
    </row>
    <row r="23" spans="1:20" ht="33.950000000000003" customHeight="1" x14ac:dyDescent="0.25">
      <c r="A23" s="11"/>
      <c r="B23" s="45"/>
      <c r="C23" s="45"/>
      <c r="D23" s="45"/>
      <c r="E23" s="45"/>
      <c r="F23" s="14"/>
      <c r="G23" s="14"/>
      <c r="H23" s="9" t="s">
        <v>8</v>
      </c>
      <c r="I23" s="10"/>
      <c r="J23" s="10"/>
      <c r="K23" s="199"/>
      <c r="L23" s="10" t="s">
        <v>80</v>
      </c>
      <c r="M23" s="10" t="s">
        <v>81</v>
      </c>
      <c r="N23" s="10" t="s">
        <v>12</v>
      </c>
      <c r="O23" s="10" t="s">
        <v>89</v>
      </c>
      <c r="Q23" s="98"/>
      <c r="S23" s="98"/>
    </row>
    <row r="24" spans="1:20" ht="33.950000000000003" customHeight="1" x14ac:dyDescent="0.25">
      <c r="A24" s="11"/>
      <c r="B24" s="45"/>
      <c r="C24" s="45"/>
      <c r="D24" s="45"/>
      <c r="E24" s="45"/>
      <c r="F24" s="14"/>
      <c r="G24" s="14"/>
      <c r="H24" s="11" t="s">
        <v>561</v>
      </c>
      <c r="I24" s="45"/>
      <c r="J24" s="45"/>
      <c r="K24" s="45"/>
      <c r="L24" s="45" t="s">
        <v>643</v>
      </c>
      <c r="M24" s="45" t="s">
        <v>644</v>
      </c>
      <c r="N24" s="49">
        <v>8.2280092592592604E-4</v>
      </c>
      <c r="O24" s="12" t="s">
        <v>88</v>
      </c>
      <c r="Q24" s="98"/>
      <c r="S24" s="98"/>
    </row>
    <row r="25" spans="1:20" ht="33.950000000000003" customHeight="1" x14ac:dyDescent="0.25">
      <c r="A25" s="9" t="s">
        <v>4</v>
      </c>
      <c r="B25" s="10"/>
      <c r="C25" s="10"/>
      <c r="D25" s="10" t="s">
        <v>80</v>
      </c>
      <c r="E25" s="10" t="s">
        <v>81</v>
      </c>
      <c r="F25" s="10" t="s">
        <v>12</v>
      </c>
      <c r="G25" s="10" t="s">
        <v>89</v>
      </c>
      <c r="H25" s="11" t="s">
        <v>562</v>
      </c>
      <c r="I25" s="45"/>
      <c r="J25" s="45"/>
      <c r="K25" s="45"/>
      <c r="L25" s="45" t="s">
        <v>645</v>
      </c>
      <c r="M25" s="45" t="s">
        <v>646</v>
      </c>
      <c r="N25" s="12">
        <v>1.0951388888888888E-3</v>
      </c>
      <c r="O25" s="12">
        <v>1.1017361111111111E-3</v>
      </c>
      <c r="Q25" s="98"/>
      <c r="S25" s="98"/>
    </row>
    <row r="26" spans="1:20" ht="33.950000000000003" customHeight="1" x14ac:dyDescent="0.25">
      <c r="A26" s="11" t="s">
        <v>237</v>
      </c>
      <c r="B26" s="45"/>
      <c r="C26" s="45"/>
      <c r="D26" s="45" t="s">
        <v>592</v>
      </c>
      <c r="E26" s="45" t="s">
        <v>593</v>
      </c>
      <c r="F26" s="12">
        <v>7.7951388888888894E-4</v>
      </c>
      <c r="G26" s="12">
        <v>7.8275462962962966E-4</v>
      </c>
      <c r="H26" s="11" t="s">
        <v>563</v>
      </c>
      <c r="I26" s="45"/>
      <c r="J26" s="45"/>
      <c r="K26" s="45"/>
      <c r="L26" s="45" t="s">
        <v>647</v>
      </c>
      <c r="M26" s="45" t="s">
        <v>648</v>
      </c>
      <c r="N26" s="49">
        <v>1.0834490740740741E-3</v>
      </c>
      <c r="O26" s="12">
        <v>1.0846064814814815E-3</v>
      </c>
      <c r="Q26" s="198"/>
      <c r="R26" s="198"/>
      <c r="S26" s="198"/>
      <c r="T26" s="198"/>
    </row>
    <row r="27" spans="1:20" ht="33.950000000000003" customHeight="1" x14ac:dyDescent="0.25">
      <c r="A27" s="11" t="s">
        <v>236</v>
      </c>
      <c r="B27" s="45"/>
      <c r="C27" s="45"/>
      <c r="D27" s="45" t="s">
        <v>594</v>
      </c>
      <c r="E27" s="45" t="s">
        <v>595</v>
      </c>
      <c r="F27" s="49">
        <v>9.4224537037037031E-4</v>
      </c>
      <c r="G27" s="12">
        <v>9.4629629629629632E-4</v>
      </c>
      <c r="H27" s="11"/>
      <c r="I27" s="45"/>
      <c r="J27" s="45"/>
      <c r="K27" s="45"/>
      <c r="L27" s="45"/>
      <c r="M27" s="45"/>
      <c r="N27" s="12"/>
      <c r="O27" s="12"/>
    </row>
    <row r="28" spans="1:20" ht="33.950000000000003" customHeight="1" x14ac:dyDescent="0.25">
      <c r="A28" s="11"/>
      <c r="B28" s="45"/>
      <c r="C28" s="45"/>
      <c r="D28" s="45"/>
      <c r="E28" s="45"/>
      <c r="F28" s="12"/>
      <c r="G28" s="12"/>
      <c r="H28" s="13"/>
      <c r="I28" s="45"/>
      <c r="J28" s="45"/>
      <c r="K28" s="45"/>
      <c r="L28" s="45"/>
      <c r="M28" s="45"/>
      <c r="N28" s="12"/>
      <c r="O28" s="12"/>
    </row>
    <row r="29" spans="1:20" ht="33.950000000000003" customHeight="1" x14ac:dyDescent="0.25">
      <c r="A29" s="11"/>
      <c r="B29" s="10"/>
      <c r="C29" s="10"/>
      <c r="D29" s="20"/>
      <c r="E29" s="45"/>
      <c r="F29" s="10"/>
      <c r="G29" s="10"/>
      <c r="H29" s="9" t="s">
        <v>1357</v>
      </c>
      <c r="I29" s="10"/>
      <c r="J29" s="10" t="s">
        <v>74</v>
      </c>
      <c r="K29" s="10" t="s">
        <v>75</v>
      </c>
      <c r="L29" s="10" t="s">
        <v>76</v>
      </c>
      <c r="M29" s="10" t="s">
        <v>77</v>
      </c>
      <c r="N29" s="10" t="s">
        <v>12</v>
      </c>
      <c r="O29" s="10" t="s">
        <v>89</v>
      </c>
    </row>
    <row r="30" spans="1:20" ht="33.950000000000003" customHeight="1" x14ac:dyDescent="0.25">
      <c r="A30" s="13"/>
      <c r="B30" s="45"/>
      <c r="C30" s="45"/>
      <c r="D30" s="45"/>
      <c r="E30" s="45"/>
      <c r="F30" s="12"/>
      <c r="G30" s="12"/>
      <c r="H30" s="11" t="s">
        <v>649</v>
      </c>
      <c r="I30" s="12"/>
      <c r="J30" s="49" t="s">
        <v>651</v>
      </c>
      <c r="K30" s="49" t="s">
        <v>652</v>
      </c>
      <c r="L30" s="49">
        <v>7.1874999999999988E-4</v>
      </c>
      <c r="M30" s="12" t="s">
        <v>653</v>
      </c>
      <c r="N30" s="12">
        <v>2.6760416666666668E-3</v>
      </c>
      <c r="O30" s="12">
        <v>2.6758101851851851E-3</v>
      </c>
    </row>
    <row r="31" spans="1:20" ht="33.950000000000003" customHeight="1" x14ac:dyDescent="0.25">
      <c r="A31" s="9" t="s">
        <v>5</v>
      </c>
      <c r="B31" s="10"/>
      <c r="C31" s="10"/>
      <c r="D31" s="10" t="s">
        <v>80</v>
      </c>
      <c r="E31" s="10" t="s">
        <v>81</v>
      </c>
      <c r="F31" s="10" t="s">
        <v>12</v>
      </c>
      <c r="G31" s="10" t="s">
        <v>89</v>
      </c>
      <c r="H31" s="11"/>
      <c r="I31" s="12"/>
      <c r="J31" s="12"/>
      <c r="K31" s="12"/>
      <c r="L31" s="12"/>
      <c r="M31" s="12"/>
      <c r="N31" s="12"/>
      <c r="O31" s="12"/>
    </row>
    <row r="32" spans="1:20" ht="33.950000000000003" customHeight="1" x14ac:dyDescent="0.25">
      <c r="A32" s="11" t="s">
        <v>235</v>
      </c>
      <c r="B32" s="45"/>
      <c r="C32" s="45"/>
      <c r="D32" s="45" t="s">
        <v>596</v>
      </c>
      <c r="E32" s="45" t="s">
        <v>597</v>
      </c>
      <c r="F32" s="12" t="s">
        <v>598</v>
      </c>
      <c r="G32" s="12" t="s">
        <v>655</v>
      </c>
      <c r="H32" s="11" t="s">
        <v>650</v>
      </c>
      <c r="I32" s="12"/>
      <c r="J32" s="49">
        <v>8.2523148148148158E-4</v>
      </c>
      <c r="K32" s="49">
        <v>9.0532407407407402E-4</v>
      </c>
      <c r="L32" s="49">
        <v>9.1840277777777786E-4</v>
      </c>
      <c r="M32" s="49">
        <v>7.1817129629629629E-4</v>
      </c>
      <c r="N32" s="12">
        <v>3.3671296296296296E-3</v>
      </c>
      <c r="O32" s="12" t="s">
        <v>14</v>
      </c>
    </row>
    <row r="33" spans="1:15" ht="33.950000000000003" customHeight="1" x14ac:dyDescent="0.25">
      <c r="A33" s="11" t="s">
        <v>387</v>
      </c>
      <c r="B33" s="45"/>
      <c r="C33" s="45"/>
      <c r="D33" s="45" t="s">
        <v>599</v>
      </c>
      <c r="E33" s="45" t="s">
        <v>600</v>
      </c>
      <c r="F33" s="12">
        <v>8.5775462962962975E-4</v>
      </c>
      <c r="G33" s="12">
        <v>8.5729166666666668E-4</v>
      </c>
      <c r="H33" s="11"/>
      <c r="I33" s="12"/>
      <c r="J33" s="12"/>
      <c r="K33" s="12"/>
      <c r="L33" s="12"/>
      <c r="M33" s="12"/>
      <c r="N33" s="12"/>
      <c r="O33" s="12"/>
    </row>
    <row r="34" spans="1:15" ht="33.950000000000003" customHeight="1" x14ac:dyDescent="0.25">
      <c r="A34" s="11" t="s">
        <v>240</v>
      </c>
      <c r="B34" s="45"/>
      <c r="C34" s="45"/>
      <c r="D34" s="45" t="s">
        <v>601</v>
      </c>
      <c r="E34" s="45" t="s">
        <v>602</v>
      </c>
      <c r="F34" s="49">
        <v>8.798611111111111E-4</v>
      </c>
      <c r="G34" s="12">
        <v>8.8356481481481478E-4</v>
      </c>
      <c r="H34" s="17"/>
      <c r="I34" s="18"/>
      <c r="J34" s="18"/>
      <c r="K34" s="18"/>
      <c r="L34" s="18"/>
      <c r="M34" s="18"/>
      <c r="N34" s="18"/>
      <c r="O34" s="18"/>
    </row>
    <row r="35" spans="1:15" ht="33.950000000000003" customHeight="1" x14ac:dyDescent="0.25">
      <c r="A35" s="11"/>
      <c r="B35" s="45"/>
      <c r="C35" s="45"/>
      <c r="D35" s="45"/>
      <c r="E35" s="45"/>
      <c r="F35" s="12"/>
      <c r="G35" s="12"/>
      <c r="H35" s="17"/>
      <c r="I35" s="18"/>
      <c r="J35" s="18"/>
      <c r="K35" s="18"/>
      <c r="L35" s="18"/>
      <c r="M35" s="18"/>
      <c r="N35" s="18"/>
      <c r="O35" s="18"/>
    </row>
    <row r="36" spans="1:15" ht="33.950000000000003" customHeight="1" x14ac:dyDescent="0.25">
      <c r="A36" s="200"/>
      <c r="B36" s="45"/>
      <c r="C36" s="45"/>
      <c r="D36" s="45"/>
      <c r="E36" s="45"/>
      <c r="F36" s="12"/>
      <c r="G36" s="12"/>
      <c r="H36" s="19" t="s">
        <v>546</v>
      </c>
      <c r="I36" s="21"/>
      <c r="J36" s="22"/>
      <c r="K36" s="23"/>
      <c r="L36" s="21" t="s">
        <v>86</v>
      </c>
      <c r="M36" s="22" t="s">
        <v>87</v>
      </c>
      <c r="N36" s="23" t="s">
        <v>88</v>
      </c>
      <c r="O36" s="47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31</vt:i4>
      </vt:variant>
    </vt:vector>
  </HeadingPairs>
  <TitlesOfParts>
    <vt:vector size="65" baseType="lpstr">
      <vt:lpstr>BT</vt:lpstr>
      <vt:lpstr>Att</vt:lpstr>
      <vt:lpstr>Opt</vt:lpstr>
      <vt:lpstr>Eve</vt:lpstr>
      <vt:lpstr>T10</vt:lpstr>
      <vt:lpstr>Rel</vt:lpstr>
      <vt:lpstr>GIL</vt:lpstr>
      <vt:lpstr>VTP</vt:lpstr>
      <vt:lpstr>PCV</vt:lpstr>
      <vt:lpstr>WI</vt:lpstr>
      <vt:lpstr>DAF</vt:lpstr>
      <vt:lpstr>KI</vt:lpstr>
      <vt:lpstr>HIG</vt:lpstr>
      <vt:lpstr>GCS</vt:lpstr>
      <vt:lpstr>SPAJ</vt:lpstr>
      <vt:lpstr>SSI</vt:lpstr>
      <vt:lpstr>SAN</vt:lpstr>
      <vt:lpstr>AZ</vt:lpstr>
      <vt:lpstr>Alm</vt:lpstr>
      <vt:lpstr>Far</vt:lpstr>
      <vt:lpstr>Gar</vt:lpstr>
      <vt:lpstr>Har</vt:lpstr>
      <vt:lpstr>Her</vt:lpstr>
      <vt:lpstr>Higu</vt:lpstr>
      <vt:lpstr>Keo</vt:lpstr>
      <vt:lpstr>Kim</vt:lpstr>
      <vt:lpstr>Kli</vt:lpstr>
      <vt:lpstr>McK</vt:lpstr>
      <vt:lpstr>Tho</vt:lpstr>
      <vt:lpstr>Tom</vt:lpstr>
      <vt:lpstr>Van </vt:lpstr>
      <vt:lpstr>You</vt:lpstr>
      <vt:lpstr>Blank Sheets</vt:lpstr>
      <vt:lpstr>Sheet3</vt:lpstr>
      <vt:lpstr>Alm!Print_Area</vt:lpstr>
      <vt:lpstr>Att!Print_Area</vt:lpstr>
      <vt:lpstr>AZ!Print_Area</vt:lpstr>
      <vt:lpstr>'Blank Sheets'!Print_Area</vt:lpstr>
      <vt:lpstr>BT!Print_Area</vt:lpstr>
      <vt:lpstr>DAF!Print_Area</vt:lpstr>
      <vt:lpstr>Eve!Print_Area</vt:lpstr>
      <vt:lpstr>Far!Print_Area</vt:lpstr>
      <vt:lpstr>Gar!Print_Area</vt:lpstr>
      <vt:lpstr>GCS!Print_Area</vt:lpstr>
      <vt:lpstr>GIL!Print_Area</vt:lpstr>
      <vt:lpstr>Har!Print_Area</vt:lpstr>
      <vt:lpstr>Her!Print_Area</vt:lpstr>
      <vt:lpstr>HIG!Print_Area</vt:lpstr>
      <vt:lpstr>Higu!Print_Area</vt:lpstr>
      <vt:lpstr>Keo!Print_Area</vt:lpstr>
      <vt:lpstr>KI!Print_Area</vt:lpstr>
      <vt:lpstr>Kim!Print_Area</vt:lpstr>
      <vt:lpstr>Kli!Print_Area</vt:lpstr>
      <vt:lpstr>McK!Print_Area</vt:lpstr>
      <vt:lpstr>PCV!Print_Area</vt:lpstr>
      <vt:lpstr>Rel!Print_Area</vt:lpstr>
      <vt:lpstr>SAN!Print_Area</vt:lpstr>
      <vt:lpstr>SPAJ!Print_Area</vt:lpstr>
      <vt:lpstr>SSI!Print_Area</vt:lpstr>
      <vt:lpstr>Tho!Print_Area</vt:lpstr>
      <vt:lpstr>Tom!Print_Area</vt:lpstr>
      <vt:lpstr>'Van '!Print_Area</vt:lpstr>
      <vt:lpstr>VTP!Print_Area</vt:lpstr>
      <vt:lpstr>WI!Print_Area</vt:lpstr>
      <vt:lpstr>You!Print_Area</vt:lpstr>
    </vt:vector>
  </TitlesOfParts>
  <Company>CGCC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jbrou</cp:lastModifiedBy>
  <cp:lastPrinted>2016-11-17T07:28:37Z</cp:lastPrinted>
  <dcterms:created xsi:type="dcterms:W3CDTF">2004-09-15T16:57:12Z</dcterms:created>
  <dcterms:modified xsi:type="dcterms:W3CDTF">2018-09-03T01:11:55Z</dcterms:modified>
</cp:coreProperties>
</file>