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rou\Desktop\GCA\2018\Women\"/>
    </mc:Choice>
  </mc:AlternateContent>
  <xr:revisionPtr revIDLastSave="0" documentId="10_ncr:100000_{C5BDB5AF-CDA4-41A1-B4A7-8906DDF18C41}" xr6:coauthVersionLast="31" xr6:coauthVersionMax="31" xr10:uidLastSave="{00000000-0000-0000-0000-000000000000}"/>
  <bookViews>
    <workbookView xWindow="0" yWindow="0" windowWidth="19200" windowHeight="6960" tabRatio="1000" firstSheet="1" activeTab="3" xr2:uid="{00000000-000D-0000-FFFF-FFFF00000000}"/>
  </bookViews>
  <sheets>
    <sheet name="Att" sheetId="52" state="hidden" r:id="rId1"/>
    <sheet name="BT" sheetId="1" r:id="rId2"/>
    <sheet name="Evn" sheetId="10" r:id="rId3"/>
    <sheet name="Rel" sheetId="23" r:id="rId4"/>
    <sheet name="MES" sheetId="104" r:id="rId5"/>
    <sheet name="PCD" sheetId="105" r:id="rId6"/>
    <sheet name="AJ" sheetId="106" r:id="rId7"/>
    <sheet name="HIG" sheetId="108" r:id="rId8"/>
    <sheet name="KI" sheetId="107" r:id="rId9"/>
    <sheet name="GCS" sheetId="111" r:id="rId10"/>
    <sheet name="CWF" sheetId="109" r:id="rId11"/>
    <sheet name="EI" sheetId="110" r:id="rId12"/>
    <sheet name="ALA" sheetId="112" r:id="rId13"/>
    <sheet name="SSI" sheetId="113" r:id="rId14"/>
    <sheet name="LCQ" sheetId="114" r:id="rId15"/>
    <sheet name="AZ1" sheetId="115" r:id="rId16"/>
    <sheet name="AZ2" sheetId="116" r:id="rId17"/>
    <sheet name="Bal" sheetId="96" r:id="rId18"/>
    <sheet name="Bru" sheetId="97" r:id="rId19"/>
    <sheet name="Con" sheetId="98" r:id="rId20"/>
    <sheet name="Elo" sheetId="99" r:id="rId21"/>
    <sheet name="Gar" sheetId="100" r:id="rId22"/>
    <sheet name="Jeh" sheetId="89" r:id="rId23"/>
    <sheet name="May" sheetId="90" r:id="rId24"/>
    <sheet name="McL" sheetId="56" r:id="rId25"/>
    <sheet name="CRap" sheetId="57" r:id="rId26"/>
    <sheet name="MRap" sheetId="91" r:id="rId27"/>
    <sheet name="Ras" sheetId="93" r:id="rId28"/>
    <sheet name="Sal" sheetId="92" r:id="rId29"/>
    <sheet name="Sam" sheetId="102" r:id="rId30"/>
    <sheet name="Sin" sheetId="94" r:id="rId31"/>
    <sheet name="Smi" sheetId="95" r:id="rId32"/>
    <sheet name="Sto" sheetId="103" r:id="rId33"/>
    <sheet name="Tuc" sheetId="58" r:id="rId34"/>
    <sheet name="Blank Splits" sheetId="84" r:id="rId35"/>
    <sheet name="Card" sheetId="85" r:id="rId36"/>
  </sheets>
  <definedNames>
    <definedName name="_xlnm.Print_Area" localSheetId="6">AJ!$A$1:$O$36</definedName>
    <definedName name="_xlnm.Print_Area" localSheetId="12">ALA!$A$1:$P$36</definedName>
    <definedName name="_xlnm.Print_Area" localSheetId="15">'AZ1'!$A$1:$P$36</definedName>
    <definedName name="_xlnm.Print_Area" localSheetId="16">'AZ2'!$A$1:$P$36</definedName>
    <definedName name="_xlnm.Print_Area" localSheetId="17">Bal!$A$1:$I$53</definedName>
    <definedName name="_xlnm.Print_Area" localSheetId="34">'Blank Splits'!$A$1:$O$36</definedName>
    <definedName name="_xlnm.Print_Area" localSheetId="18">Bru!$A$1:$I$52</definedName>
    <definedName name="_xlnm.Print_Area" localSheetId="1">BT!$A$1:$O$38</definedName>
    <definedName name="_xlnm.Print_Area" localSheetId="35">Card!$A$1:$K$34</definedName>
    <definedName name="_xlnm.Print_Area" localSheetId="19">Con!$A$1:$I$57</definedName>
    <definedName name="_xlnm.Print_Area" localSheetId="25">CRap!$A$1:$I$46</definedName>
    <definedName name="_xlnm.Print_Area" localSheetId="10">CWF!$A$1:$P$36</definedName>
    <definedName name="_xlnm.Print_Area" localSheetId="11">EI!$A$1:$P$36</definedName>
    <definedName name="_xlnm.Print_Area" localSheetId="20">Elo!$A$1:$I$52</definedName>
    <definedName name="_xlnm.Print_Area" localSheetId="2">Evn!$A$1:$J$20</definedName>
    <definedName name="_xlnm.Print_Area" localSheetId="21">Gar!$A$1:$I$55</definedName>
    <definedName name="_xlnm.Print_Area" localSheetId="9">GCS!$A$1:$P$36</definedName>
    <definedName name="_xlnm.Print_Area" localSheetId="7">HIG!$A$1:$P$36</definedName>
    <definedName name="_xlnm.Print_Area" localSheetId="22">Jeh!$A$1:$I$57</definedName>
    <definedName name="_xlnm.Print_Area" localSheetId="8">KI!$A$1:$P$36</definedName>
    <definedName name="_xlnm.Print_Area" localSheetId="14">LCQ!$A$1:$O$36</definedName>
    <definedName name="_xlnm.Print_Area" localSheetId="23">May!$A$1:$I$57</definedName>
    <definedName name="_xlnm.Print_Area" localSheetId="24">McL!$A$1:$I$64</definedName>
    <definedName name="_xlnm.Print_Area" localSheetId="4">MES!$A$1:$O$36</definedName>
    <definedName name="_xlnm.Print_Area" localSheetId="26">MRap!$A$1:$I$62</definedName>
    <definedName name="_xlnm.Print_Area" localSheetId="5">PCD!$A$1:$O$36</definedName>
    <definedName name="_xlnm.Print_Area" localSheetId="27">Ras!$A$1:$I$58</definedName>
    <definedName name="_xlnm.Print_Area" localSheetId="3">Rel!$A$1:$R$63</definedName>
    <definedName name="_xlnm.Print_Area" localSheetId="28">Sal!$A$1:$I$56</definedName>
    <definedName name="_xlnm.Print_Area" localSheetId="29">Sam!$A$1:$I$62</definedName>
    <definedName name="_xlnm.Print_Area" localSheetId="30">Sin!$A$1:$I$59</definedName>
    <definedName name="_xlnm.Print_Area" localSheetId="31">Smi!$A$1:$I$64</definedName>
    <definedName name="_xlnm.Print_Area" localSheetId="13">SSI!$A$1:$P$36</definedName>
    <definedName name="_xlnm.Print_Area" localSheetId="32">Sto!$A$1:$I$50</definedName>
    <definedName name="_xlnm.Print_Area" localSheetId="33">Tuc!$A$1:$I$52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00" l="1"/>
  <c r="G21" i="100"/>
  <c r="H21" i="100"/>
  <c r="E21" i="100"/>
  <c r="D10" i="95"/>
  <c r="E10" i="95"/>
  <c r="F10" i="95"/>
  <c r="G10" i="95"/>
  <c r="H10" i="95"/>
  <c r="C10" i="95"/>
  <c r="A10" i="95"/>
  <c r="B36" i="91"/>
  <c r="C36" i="91"/>
  <c r="D36" i="91"/>
  <c r="E36" i="91"/>
  <c r="F36" i="91"/>
  <c r="C35" i="91"/>
  <c r="D35" i="91"/>
  <c r="E35" i="91"/>
  <c r="F35" i="91"/>
  <c r="G35" i="91"/>
  <c r="H35" i="91"/>
  <c r="B35" i="91"/>
  <c r="B34" i="91"/>
  <c r="C34" i="91"/>
  <c r="D34" i="91"/>
  <c r="E34" i="91"/>
  <c r="F34" i="91"/>
  <c r="C33" i="91"/>
  <c r="D33" i="91"/>
  <c r="E33" i="91"/>
  <c r="F33" i="91"/>
  <c r="G33" i="91"/>
  <c r="H33" i="91"/>
  <c r="B33" i="91"/>
  <c r="A35" i="91"/>
  <c r="A33" i="91"/>
  <c r="F21" i="91"/>
  <c r="G21" i="91"/>
  <c r="H21" i="91"/>
  <c r="F22" i="91"/>
  <c r="G22" i="91"/>
  <c r="H22" i="91"/>
  <c r="E22" i="91"/>
  <c r="E21" i="91"/>
  <c r="A22" i="91"/>
  <c r="A21" i="91"/>
  <c r="A16" i="57"/>
  <c r="F16" i="57"/>
  <c r="G16" i="57"/>
  <c r="H16" i="57"/>
  <c r="E16" i="57"/>
  <c r="F40" i="56"/>
  <c r="G40" i="56"/>
  <c r="H40" i="56"/>
  <c r="E40" i="56"/>
  <c r="A40" i="56"/>
  <c r="F23" i="56"/>
  <c r="G23" i="56"/>
  <c r="H23" i="56"/>
  <c r="E23" i="56"/>
  <c r="F22" i="56"/>
  <c r="G22" i="56"/>
  <c r="H22" i="56"/>
  <c r="E22" i="56"/>
  <c r="A23" i="56"/>
  <c r="A22" i="56"/>
  <c r="E35" i="23"/>
  <c r="F35" i="23"/>
  <c r="G35" i="23"/>
  <c r="H35" i="23"/>
  <c r="I35" i="23"/>
  <c r="D35" i="23"/>
  <c r="B35" i="23"/>
  <c r="E36" i="23"/>
  <c r="F36" i="23"/>
  <c r="G36" i="23"/>
  <c r="H36" i="23"/>
  <c r="I36" i="23"/>
  <c r="D36" i="23"/>
  <c r="B36" i="23"/>
  <c r="N6" i="23"/>
  <c r="O6" i="23"/>
  <c r="P6" i="23"/>
  <c r="Q6" i="23"/>
  <c r="R6" i="23"/>
  <c r="M6" i="23"/>
  <c r="K6" i="23"/>
  <c r="N5" i="23"/>
  <c r="O5" i="23"/>
  <c r="P5" i="23"/>
  <c r="Q5" i="23"/>
  <c r="R5" i="23"/>
  <c r="M5" i="23"/>
  <c r="K5" i="23"/>
  <c r="E3" i="23"/>
  <c r="F3" i="23"/>
  <c r="G3" i="23"/>
  <c r="H3" i="23"/>
  <c r="I3" i="23"/>
  <c r="D3" i="23"/>
  <c r="B3" i="23"/>
  <c r="E4" i="23"/>
  <c r="F4" i="23"/>
  <c r="G4" i="23"/>
  <c r="H4" i="23"/>
  <c r="I4" i="23"/>
  <c r="D4" i="23"/>
  <c r="B4" i="23"/>
  <c r="H10" i="57" l="1"/>
  <c r="G10" i="57"/>
  <c r="A10" i="57"/>
  <c r="I19" i="23" l="1"/>
  <c r="F17" i="97"/>
  <c r="G17" i="97"/>
  <c r="H17" i="97"/>
  <c r="E17" i="97"/>
  <c r="A17" i="97"/>
  <c r="F29" i="89"/>
  <c r="G29" i="89"/>
  <c r="H29" i="89"/>
  <c r="E29" i="89"/>
  <c r="A29" i="89"/>
  <c r="K34" i="1" l="1"/>
  <c r="L34" i="1" s="1"/>
  <c r="F20" i="58"/>
  <c r="G20" i="58"/>
  <c r="H20" i="58"/>
  <c r="F21" i="58"/>
  <c r="G21" i="58"/>
  <c r="H21" i="58"/>
  <c r="F22" i="58"/>
  <c r="G22" i="58"/>
  <c r="H22" i="58"/>
  <c r="E22" i="58"/>
  <c r="E21" i="58"/>
  <c r="E20" i="58"/>
  <c r="H11" i="58"/>
  <c r="H12" i="58"/>
  <c r="H13" i="58"/>
  <c r="G13" i="58"/>
  <c r="G12" i="58"/>
  <c r="G11" i="58"/>
  <c r="A21" i="58"/>
  <c r="A20" i="58"/>
  <c r="A22" i="58"/>
  <c r="A13" i="58"/>
  <c r="A12" i="58"/>
  <c r="A11" i="58"/>
  <c r="C36" i="95"/>
  <c r="D36" i="95"/>
  <c r="E36" i="95"/>
  <c r="F36" i="95"/>
  <c r="G36" i="95"/>
  <c r="H36" i="95"/>
  <c r="C37" i="95"/>
  <c r="D37" i="95"/>
  <c r="E37" i="95"/>
  <c r="F37" i="95"/>
  <c r="C38" i="95"/>
  <c r="D38" i="95"/>
  <c r="E38" i="95"/>
  <c r="F38" i="95"/>
  <c r="G38" i="95"/>
  <c r="H38" i="95"/>
  <c r="C39" i="95"/>
  <c r="D39" i="95"/>
  <c r="E39" i="95"/>
  <c r="F39" i="95"/>
  <c r="B39" i="95"/>
  <c r="B37" i="95"/>
  <c r="B38" i="95"/>
  <c r="B36" i="95"/>
  <c r="A38" i="95"/>
  <c r="A36" i="95"/>
  <c r="D7" i="95"/>
  <c r="E7" i="95"/>
  <c r="F7" i="95"/>
  <c r="G7" i="95"/>
  <c r="H7" i="95"/>
  <c r="D8" i="95"/>
  <c r="E8" i="95"/>
  <c r="F8" i="95"/>
  <c r="G8" i="95"/>
  <c r="H8" i="95"/>
  <c r="D9" i="95"/>
  <c r="E9" i="95"/>
  <c r="F9" i="95"/>
  <c r="G9" i="95"/>
  <c r="H9" i="95"/>
  <c r="C9" i="95"/>
  <c r="C8" i="95"/>
  <c r="C7" i="95"/>
  <c r="A9" i="95"/>
  <c r="A8" i="95"/>
  <c r="A7" i="95"/>
  <c r="F33" i="103"/>
  <c r="G33" i="103"/>
  <c r="H33" i="103"/>
  <c r="F34" i="103"/>
  <c r="G34" i="103"/>
  <c r="H34" i="103"/>
  <c r="E34" i="103"/>
  <c r="E33" i="103"/>
  <c r="A34" i="103"/>
  <c r="A33" i="103"/>
  <c r="F19" i="103"/>
  <c r="G19" i="103"/>
  <c r="H19" i="103"/>
  <c r="E19" i="103"/>
  <c r="A19" i="103"/>
  <c r="F41" i="94"/>
  <c r="G41" i="94"/>
  <c r="H41" i="94"/>
  <c r="E41" i="94"/>
  <c r="A41" i="94"/>
  <c r="F25" i="94"/>
  <c r="G25" i="94"/>
  <c r="H25" i="94"/>
  <c r="F26" i="94"/>
  <c r="G26" i="94"/>
  <c r="H26" i="94"/>
  <c r="E26" i="94"/>
  <c r="E25" i="94"/>
  <c r="A26" i="94"/>
  <c r="A25" i="94"/>
  <c r="H14" i="94"/>
  <c r="H15" i="94"/>
  <c r="G15" i="94"/>
  <c r="G14" i="94"/>
  <c r="A15" i="94"/>
  <c r="A14" i="94"/>
  <c r="B39" i="102"/>
  <c r="C39" i="102"/>
  <c r="D39" i="102"/>
  <c r="E39" i="102"/>
  <c r="F39" i="102"/>
  <c r="C38" i="102"/>
  <c r="D38" i="102"/>
  <c r="E38" i="102"/>
  <c r="F38" i="102"/>
  <c r="G38" i="102"/>
  <c r="H38" i="102"/>
  <c r="B38" i="102"/>
  <c r="B37" i="102"/>
  <c r="C37" i="102"/>
  <c r="D37" i="102"/>
  <c r="E37" i="102"/>
  <c r="F37" i="102"/>
  <c r="C36" i="102"/>
  <c r="D36" i="102"/>
  <c r="E36" i="102"/>
  <c r="F36" i="102"/>
  <c r="G36" i="102"/>
  <c r="H36" i="102"/>
  <c r="B36" i="102"/>
  <c r="B35" i="102"/>
  <c r="C35" i="102"/>
  <c r="D35" i="102"/>
  <c r="E35" i="102"/>
  <c r="F35" i="102"/>
  <c r="C34" i="102"/>
  <c r="D34" i="102"/>
  <c r="E34" i="102"/>
  <c r="F34" i="102"/>
  <c r="G34" i="102"/>
  <c r="H34" i="102"/>
  <c r="B34" i="102"/>
  <c r="D14" i="102"/>
  <c r="E14" i="102"/>
  <c r="F14" i="102"/>
  <c r="G14" i="102"/>
  <c r="H14" i="102"/>
  <c r="D8" i="102"/>
  <c r="E8" i="102"/>
  <c r="F8" i="102"/>
  <c r="G8" i="102"/>
  <c r="H8" i="102"/>
  <c r="D9" i="102"/>
  <c r="E9" i="102"/>
  <c r="F9" i="102"/>
  <c r="G9" i="102"/>
  <c r="H9" i="102"/>
  <c r="C14" i="102"/>
  <c r="C9" i="102"/>
  <c r="C8" i="102"/>
  <c r="A38" i="102"/>
  <c r="A36" i="102"/>
  <c r="A34" i="102"/>
  <c r="A14" i="102"/>
  <c r="A9" i="102"/>
  <c r="A8" i="102"/>
  <c r="F37" i="92"/>
  <c r="G37" i="92"/>
  <c r="H37" i="92"/>
  <c r="F38" i="92"/>
  <c r="G38" i="92"/>
  <c r="H38" i="92"/>
  <c r="E38" i="92"/>
  <c r="E37" i="92"/>
  <c r="F23" i="92"/>
  <c r="G23" i="92"/>
  <c r="H23" i="92"/>
  <c r="E23" i="92"/>
  <c r="F19" i="92"/>
  <c r="G19" i="92"/>
  <c r="H19" i="92"/>
  <c r="E19" i="92"/>
  <c r="H15" i="92"/>
  <c r="G15" i="92"/>
  <c r="D9" i="92"/>
  <c r="E9" i="92"/>
  <c r="F9" i="92"/>
  <c r="G9" i="92"/>
  <c r="H9" i="92"/>
  <c r="C9" i="92"/>
  <c r="A38" i="92"/>
  <c r="A37" i="92"/>
  <c r="A23" i="92"/>
  <c r="A19" i="92"/>
  <c r="A15" i="92"/>
  <c r="A9" i="92"/>
  <c r="F38" i="93"/>
  <c r="G38" i="93"/>
  <c r="H38" i="93"/>
  <c r="F39" i="93"/>
  <c r="G39" i="93"/>
  <c r="H39" i="93"/>
  <c r="F40" i="93"/>
  <c r="G40" i="93"/>
  <c r="H40" i="93"/>
  <c r="E40" i="93"/>
  <c r="E39" i="93"/>
  <c r="E38" i="93"/>
  <c r="F22" i="93"/>
  <c r="G22" i="93"/>
  <c r="H22" i="93"/>
  <c r="E22" i="93"/>
  <c r="D12" i="93"/>
  <c r="E12" i="93"/>
  <c r="F12" i="93"/>
  <c r="G12" i="93"/>
  <c r="H12" i="93"/>
  <c r="D13" i="93"/>
  <c r="E13" i="93"/>
  <c r="F13" i="93"/>
  <c r="G13" i="93"/>
  <c r="H13" i="93"/>
  <c r="C13" i="93"/>
  <c r="C12" i="93"/>
  <c r="A40" i="93"/>
  <c r="A39" i="93"/>
  <c r="A38" i="93"/>
  <c r="A22" i="93"/>
  <c r="A13" i="93"/>
  <c r="A12" i="93"/>
  <c r="F40" i="91"/>
  <c r="G40" i="91"/>
  <c r="H40" i="91"/>
  <c r="E40" i="91"/>
  <c r="A40" i="91"/>
  <c r="F20" i="91"/>
  <c r="G20" i="91"/>
  <c r="H20" i="91"/>
  <c r="E20" i="91"/>
  <c r="A20" i="91"/>
  <c r="H14" i="91"/>
  <c r="G14" i="91"/>
  <c r="A14" i="91"/>
  <c r="F44" i="56"/>
  <c r="G44" i="56"/>
  <c r="H44" i="56"/>
  <c r="E44" i="56"/>
  <c r="A44" i="56"/>
  <c r="F39" i="56"/>
  <c r="G39" i="56"/>
  <c r="H39" i="56"/>
  <c r="E39" i="56"/>
  <c r="A39" i="56"/>
  <c r="F20" i="56"/>
  <c r="G20" i="56"/>
  <c r="H20" i="56"/>
  <c r="F21" i="56"/>
  <c r="G21" i="56"/>
  <c r="H21" i="56"/>
  <c r="E21" i="56"/>
  <c r="E20" i="56"/>
  <c r="A21" i="56"/>
  <c r="A20" i="56"/>
  <c r="D10" i="56"/>
  <c r="E10" i="56"/>
  <c r="F10" i="56"/>
  <c r="G10" i="56"/>
  <c r="H10" i="56"/>
  <c r="C10" i="56"/>
  <c r="A10" i="56"/>
  <c r="D5" i="56"/>
  <c r="E5" i="56"/>
  <c r="F5" i="56"/>
  <c r="G5" i="56"/>
  <c r="H5" i="56"/>
  <c r="C5" i="56"/>
  <c r="A5" i="56"/>
  <c r="F36" i="90"/>
  <c r="G36" i="90"/>
  <c r="H36" i="90"/>
  <c r="E36" i="90"/>
  <c r="F27" i="90"/>
  <c r="G27" i="90"/>
  <c r="H27" i="90"/>
  <c r="F28" i="90"/>
  <c r="G28" i="90"/>
  <c r="H28" i="90"/>
  <c r="E28" i="90"/>
  <c r="E27" i="90"/>
  <c r="H15" i="90"/>
  <c r="H16" i="90"/>
  <c r="G16" i="90"/>
  <c r="G15" i="90"/>
  <c r="D8" i="90"/>
  <c r="E8" i="90"/>
  <c r="F8" i="90"/>
  <c r="G8" i="90"/>
  <c r="H8" i="90"/>
  <c r="C8" i="90"/>
  <c r="A36" i="90"/>
  <c r="A28" i="90"/>
  <c r="A27" i="90"/>
  <c r="A16" i="90"/>
  <c r="A15" i="90"/>
  <c r="A8" i="90"/>
  <c r="F23" i="89"/>
  <c r="G23" i="89"/>
  <c r="H23" i="89"/>
  <c r="E23" i="89"/>
  <c r="D9" i="89"/>
  <c r="E9" i="89"/>
  <c r="F9" i="89"/>
  <c r="G9" i="89"/>
  <c r="H9" i="89"/>
  <c r="D10" i="89"/>
  <c r="E10" i="89"/>
  <c r="F10" i="89"/>
  <c r="G10" i="89"/>
  <c r="H10" i="89"/>
  <c r="C10" i="89"/>
  <c r="C9" i="89"/>
  <c r="A23" i="89"/>
  <c r="A10" i="89"/>
  <c r="A9" i="89"/>
  <c r="F35" i="100"/>
  <c r="G35" i="100"/>
  <c r="H35" i="100"/>
  <c r="F36" i="100"/>
  <c r="G36" i="100"/>
  <c r="H36" i="100"/>
  <c r="E36" i="100"/>
  <c r="E35" i="100"/>
  <c r="H14" i="100"/>
  <c r="H15" i="100"/>
  <c r="G15" i="100"/>
  <c r="G14" i="100"/>
  <c r="D5" i="100"/>
  <c r="E5" i="100"/>
  <c r="F5" i="100"/>
  <c r="G5" i="100"/>
  <c r="H5" i="100"/>
  <c r="C5" i="100"/>
  <c r="A36" i="100"/>
  <c r="A35" i="100"/>
  <c r="A21" i="100"/>
  <c r="A15" i="100"/>
  <c r="A14" i="100"/>
  <c r="A5" i="100"/>
  <c r="H12" i="99"/>
  <c r="H13" i="99"/>
  <c r="H14" i="99"/>
  <c r="F23" i="99"/>
  <c r="G23" i="99"/>
  <c r="H23" i="99"/>
  <c r="F24" i="99"/>
  <c r="G24" i="99"/>
  <c r="H24" i="99"/>
  <c r="F25" i="99"/>
  <c r="G25" i="99"/>
  <c r="H25" i="99"/>
  <c r="E25" i="99"/>
  <c r="E24" i="99"/>
  <c r="E23" i="99"/>
  <c r="G14" i="99"/>
  <c r="G13" i="99"/>
  <c r="G12" i="99"/>
  <c r="A25" i="99"/>
  <c r="A14" i="99"/>
  <c r="A13" i="99"/>
  <c r="A24" i="99"/>
  <c r="A23" i="99"/>
  <c r="A12" i="99"/>
  <c r="F37" i="98"/>
  <c r="G37" i="98"/>
  <c r="H37" i="98"/>
  <c r="F38" i="98"/>
  <c r="G38" i="98"/>
  <c r="H38" i="98"/>
  <c r="E38" i="98"/>
  <c r="E37" i="98"/>
  <c r="F25" i="98"/>
  <c r="G25" i="98"/>
  <c r="H25" i="98"/>
  <c r="E25" i="98"/>
  <c r="H14" i="98"/>
  <c r="H15" i="98"/>
  <c r="H16" i="98"/>
  <c r="G16" i="98"/>
  <c r="G15" i="98"/>
  <c r="G14" i="98"/>
  <c r="A38" i="98"/>
  <c r="A37" i="98"/>
  <c r="A16" i="98"/>
  <c r="A15" i="98"/>
  <c r="A25" i="98"/>
  <c r="A14" i="98"/>
  <c r="F34" i="97"/>
  <c r="G34" i="97"/>
  <c r="H34" i="97"/>
  <c r="E34" i="97"/>
  <c r="F18" i="97"/>
  <c r="G18" i="97"/>
  <c r="H18" i="97"/>
  <c r="F19" i="97"/>
  <c r="G19" i="97"/>
  <c r="H19" i="97"/>
  <c r="E19" i="97"/>
  <c r="E18" i="97"/>
  <c r="H13" i="97"/>
  <c r="G13" i="97"/>
  <c r="A34" i="97"/>
  <c r="A19" i="97"/>
  <c r="A18" i="97"/>
  <c r="A13" i="97"/>
  <c r="F34" i="96"/>
  <c r="G34" i="96"/>
  <c r="H34" i="96"/>
  <c r="E34" i="96"/>
  <c r="D9" i="96"/>
  <c r="E9" i="96"/>
  <c r="F9" i="96"/>
  <c r="G9" i="96"/>
  <c r="H9" i="96"/>
  <c r="C9" i="96"/>
  <c r="A34" i="96"/>
  <c r="A9" i="96"/>
  <c r="F23" i="96"/>
  <c r="G23" i="96"/>
  <c r="H23" i="96"/>
  <c r="E23" i="96"/>
  <c r="H13" i="96"/>
  <c r="G13" i="96"/>
  <c r="A23" i="96"/>
  <c r="A13" i="96"/>
  <c r="D37" i="23"/>
  <c r="E37" i="23"/>
  <c r="F37" i="23"/>
  <c r="G37" i="23"/>
  <c r="H37" i="23"/>
  <c r="I37" i="23"/>
  <c r="D43" i="23"/>
  <c r="E43" i="23"/>
  <c r="F43" i="23"/>
  <c r="G43" i="23"/>
  <c r="H43" i="23"/>
  <c r="I43" i="23"/>
  <c r="B43" i="23"/>
  <c r="B37" i="23"/>
  <c r="D38" i="23"/>
  <c r="E38" i="23"/>
  <c r="F38" i="23"/>
  <c r="G38" i="23"/>
  <c r="H38" i="23"/>
  <c r="I38" i="23"/>
  <c r="D46" i="23"/>
  <c r="E46" i="23"/>
  <c r="F46" i="23"/>
  <c r="G46" i="23"/>
  <c r="H46" i="23"/>
  <c r="I46" i="23"/>
  <c r="B46" i="23"/>
  <c r="B38" i="23"/>
  <c r="D40" i="23"/>
  <c r="E40" i="23"/>
  <c r="F40" i="23"/>
  <c r="G40" i="23"/>
  <c r="H40" i="23"/>
  <c r="I40" i="23"/>
  <c r="D52" i="23"/>
  <c r="E52" i="23"/>
  <c r="F52" i="23"/>
  <c r="G52" i="23"/>
  <c r="H52" i="23"/>
  <c r="I52" i="23"/>
  <c r="B52" i="23"/>
  <c r="B40" i="23"/>
  <c r="M3" i="23"/>
  <c r="N3" i="23"/>
  <c r="O3" i="23"/>
  <c r="P3" i="23"/>
  <c r="Q3" i="23"/>
  <c r="R3" i="23"/>
  <c r="M11" i="23"/>
  <c r="N11" i="23"/>
  <c r="O11" i="23"/>
  <c r="P11" i="23"/>
  <c r="Q11" i="23"/>
  <c r="R11" i="23"/>
  <c r="K11" i="23"/>
  <c r="K3" i="23"/>
  <c r="M18" i="23"/>
  <c r="N18" i="23"/>
  <c r="O18" i="23"/>
  <c r="P18" i="23"/>
  <c r="Q18" i="23"/>
  <c r="R18" i="23"/>
  <c r="M22" i="23"/>
  <c r="N22" i="23"/>
  <c r="O22" i="23"/>
  <c r="P22" i="23"/>
  <c r="Q22" i="23"/>
  <c r="R22" i="23"/>
  <c r="K22" i="23"/>
  <c r="K18" i="23"/>
  <c r="M15" i="23"/>
  <c r="N15" i="23"/>
  <c r="O15" i="23"/>
  <c r="P15" i="23"/>
  <c r="Q15" i="23"/>
  <c r="R15" i="23"/>
  <c r="M19" i="23"/>
  <c r="N19" i="23"/>
  <c r="O19" i="23"/>
  <c r="P19" i="23"/>
  <c r="Q19" i="23"/>
  <c r="R19" i="23"/>
  <c r="K19" i="23"/>
  <c r="K15" i="23"/>
  <c r="D5" i="23"/>
  <c r="E5" i="23"/>
  <c r="F5" i="23"/>
  <c r="G5" i="23"/>
  <c r="H5" i="23"/>
  <c r="I5" i="23"/>
  <c r="D22" i="23"/>
  <c r="E22" i="23"/>
  <c r="F22" i="23"/>
  <c r="G22" i="23"/>
  <c r="H22" i="23"/>
  <c r="I22" i="23"/>
  <c r="B22" i="23"/>
  <c r="B5" i="23"/>
  <c r="D11" i="23"/>
  <c r="E11" i="23"/>
  <c r="F11" i="23"/>
  <c r="G11" i="23"/>
  <c r="H11" i="23"/>
  <c r="I11" i="23"/>
  <c r="D19" i="23"/>
  <c r="E19" i="23"/>
  <c r="F19" i="23"/>
  <c r="G19" i="23"/>
  <c r="H19" i="23"/>
  <c r="B19" i="23"/>
  <c r="B11" i="23"/>
  <c r="D13" i="23"/>
  <c r="E13" i="23"/>
  <c r="F13" i="23"/>
  <c r="G13" i="23"/>
  <c r="H13" i="23"/>
  <c r="I13" i="23"/>
  <c r="D16" i="23"/>
  <c r="E16" i="23"/>
  <c r="F16" i="23"/>
  <c r="G16" i="23"/>
  <c r="H16" i="23"/>
  <c r="I16" i="23"/>
  <c r="B16" i="23"/>
  <c r="B13" i="23"/>
  <c r="F18" i="103"/>
  <c r="G18" i="103"/>
  <c r="H18" i="103"/>
  <c r="E18" i="103"/>
  <c r="F23" i="95"/>
  <c r="G23" i="95"/>
  <c r="H23" i="95"/>
  <c r="E23" i="95"/>
  <c r="D14" i="95"/>
  <c r="E14" i="95"/>
  <c r="F14" i="95"/>
  <c r="G14" i="95"/>
  <c r="H14" i="95"/>
  <c r="C14" i="95"/>
  <c r="A23" i="95"/>
  <c r="A14" i="95"/>
  <c r="F40" i="94"/>
  <c r="G40" i="94"/>
  <c r="H40" i="94"/>
  <c r="E40" i="94"/>
  <c r="F24" i="94"/>
  <c r="G24" i="94"/>
  <c r="H24" i="94"/>
  <c r="E24" i="94"/>
  <c r="A40" i="94"/>
  <c r="A24" i="94"/>
  <c r="F21" i="102"/>
  <c r="G21" i="102"/>
  <c r="H21" i="102"/>
  <c r="E21" i="102"/>
  <c r="D13" i="102"/>
  <c r="E13" i="102"/>
  <c r="F13" i="102"/>
  <c r="G13" i="102"/>
  <c r="H13" i="102"/>
  <c r="C13" i="102"/>
  <c r="A21" i="102"/>
  <c r="A13" i="102"/>
  <c r="F30" i="93"/>
  <c r="G30" i="93"/>
  <c r="H30" i="93"/>
  <c r="E30" i="93"/>
  <c r="D5" i="93"/>
  <c r="E5" i="93"/>
  <c r="F5" i="93"/>
  <c r="G5" i="93"/>
  <c r="H5" i="93"/>
  <c r="C5" i="93"/>
  <c r="A30" i="93"/>
  <c r="A5" i="93"/>
  <c r="F44" i="91"/>
  <c r="G44" i="91"/>
  <c r="H44" i="91"/>
  <c r="E44" i="91"/>
  <c r="A44" i="91"/>
  <c r="F26" i="91"/>
  <c r="G26" i="91"/>
  <c r="H26" i="91"/>
  <c r="E26" i="91"/>
  <c r="A26" i="91"/>
  <c r="B33" i="56"/>
  <c r="C33" i="56"/>
  <c r="D33" i="56"/>
  <c r="E33" i="56"/>
  <c r="F33" i="56"/>
  <c r="C32" i="56"/>
  <c r="D32" i="56"/>
  <c r="E32" i="56"/>
  <c r="F32" i="56"/>
  <c r="G32" i="56"/>
  <c r="H32" i="56"/>
  <c r="B32" i="56"/>
  <c r="H14" i="56"/>
  <c r="G14" i="56"/>
  <c r="A32" i="56"/>
  <c r="A14" i="56"/>
  <c r="F35" i="90"/>
  <c r="G35" i="90"/>
  <c r="H35" i="90"/>
  <c r="E35" i="90"/>
  <c r="H14" i="90"/>
  <c r="G14" i="90"/>
  <c r="A35" i="90"/>
  <c r="A14" i="90"/>
  <c r="B33" i="89"/>
  <c r="C33" i="89"/>
  <c r="D33" i="89"/>
  <c r="E33" i="89"/>
  <c r="F33" i="89"/>
  <c r="C32" i="89"/>
  <c r="D32" i="89"/>
  <c r="E32" i="89"/>
  <c r="F32" i="89"/>
  <c r="G32" i="89"/>
  <c r="H32" i="89"/>
  <c r="B32" i="89"/>
  <c r="D8" i="89"/>
  <c r="E8" i="89"/>
  <c r="F8" i="89"/>
  <c r="G8" i="89"/>
  <c r="H8" i="89"/>
  <c r="C8" i="89"/>
  <c r="A32" i="89"/>
  <c r="A8" i="89"/>
  <c r="D41" i="23"/>
  <c r="E41" i="23"/>
  <c r="F41" i="23"/>
  <c r="G41" i="23"/>
  <c r="H41" i="23"/>
  <c r="I41" i="23"/>
  <c r="D51" i="23"/>
  <c r="E51" i="23"/>
  <c r="F51" i="23"/>
  <c r="G51" i="23"/>
  <c r="H51" i="23"/>
  <c r="I51" i="23"/>
  <c r="B51" i="23"/>
  <c r="B41" i="23"/>
  <c r="M14" i="23"/>
  <c r="N14" i="23"/>
  <c r="O14" i="23"/>
  <c r="P14" i="23"/>
  <c r="Q14" i="23"/>
  <c r="R14" i="23"/>
  <c r="M20" i="23"/>
  <c r="N20" i="23"/>
  <c r="O20" i="23"/>
  <c r="P20" i="23"/>
  <c r="Q20" i="23"/>
  <c r="R20" i="23"/>
  <c r="K20" i="23"/>
  <c r="K14" i="23"/>
  <c r="D14" i="23"/>
  <c r="E14" i="23"/>
  <c r="F14" i="23"/>
  <c r="G14" i="23"/>
  <c r="H14" i="23"/>
  <c r="I14" i="23"/>
  <c r="D21" i="23"/>
  <c r="E21" i="23"/>
  <c r="F21" i="23"/>
  <c r="G21" i="23"/>
  <c r="H21" i="23"/>
  <c r="I21" i="23"/>
  <c r="B21" i="23"/>
  <c r="B14" i="23"/>
  <c r="D43" i="10" l="1"/>
  <c r="D45" i="23" l="1"/>
  <c r="E45" i="23"/>
  <c r="F45" i="23"/>
  <c r="G45" i="23"/>
  <c r="H45" i="23"/>
  <c r="I45" i="23"/>
  <c r="D54" i="23"/>
  <c r="E54" i="23"/>
  <c r="F54" i="23"/>
  <c r="G54" i="23"/>
  <c r="H54" i="23"/>
  <c r="I54" i="23"/>
  <c r="B54" i="23"/>
  <c r="B45" i="23"/>
  <c r="D49" i="23"/>
  <c r="E49" i="23"/>
  <c r="F49" i="23"/>
  <c r="G49" i="23"/>
  <c r="H49" i="23"/>
  <c r="I49" i="23"/>
  <c r="D56" i="23"/>
  <c r="E56" i="23"/>
  <c r="F56" i="23"/>
  <c r="G56" i="23"/>
  <c r="H56" i="23"/>
  <c r="I56" i="23"/>
  <c r="B56" i="23"/>
  <c r="B49" i="23"/>
  <c r="M7" i="23"/>
  <c r="N7" i="23"/>
  <c r="O7" i="23"/>
  <c r="P7" i="23"/>
  <c r="Q7" i="23"/>
  <c r="R7" i="23"/>
  <c r="M16" i="23"/>
  <c r="N16" i="23"/>
  <c r="O16" i="23"/>
  <c r="P16" i="23"/>
  <c r="Q16" i="23"/>
  <c r="R16" i="23"/>
  <c r="K16" i="23"/>
  <c r="K7" i="23"/>
  <c r="M9" i="23"/>
  <c r="N9" i="23"/>
  <c r="O9" i="23"/>
  <c r="P9" i="23"/>
  <c r="Q9" i="23"/>
  <c r="R9" i="23"/>
  <c r="M17" i="23"/>
  <c r="N17" i="23"/>
  <c r="O17" i="23"/>
  <c r="P17" i="23"/>
  <c r="Q17" i="23"/>
  <c r="R17" i="23"/>
  <c r="K17" i="23"/>
  <c r="K9" i="23"/>
  <c r="D12" i="23"/>
  <c r="E12" i="23"/>
  <c r="F12" i="23"/>
  <c r="G12" i="23"/>
  <c r="H12" i="23"/>
  <c r="I12" i="23"/>
  <c r="D23" i="23"/>
  <c r="E23" i="23"/>
  <c r="F23" i="23"/>
  <c r="G23" i="23"/>
  <c r="H23" i="23"/>
  <c r="I23" i="23"/>
  <c r="B23" i="23"/>
  <c r="B12" i="23"/>
  <c r="D8" i="23"/>
  <c r="E8" i="23"/>
  <c r="F8" i="23"/>
  <c r="G8" i="23"/>
  <c r="H8" i="23"/>
  <c r="I8" i="23"/>
  <c r="D24" i="23"/>
  <c r="E24" i="23"/>
  <c r="F24" i="23"/>
  <c r="G24" i="23"/>
  <c r="H24" i="23"/>
  <c r="I24" i="23"/>
  <c r="B24" i="23"/>
  <c r="B8" i="23"/>
  <c r="F32" i="103"/>
  <c r="G32" i="103"/>
  <c r="H32" i="103"/>
  <c r="E32" i="103"/>
  <c r="A32" i="103"/>
  <c r="H10" i="103"/>
  <c r="H11" i="103"/>
  <c r="G11" i="103"/>
  <c r="G10" i="103"/>
  <c r="A18" i="103"/>
  <c r="A11" i="103"/>
  <c r="A10" i="103"/>
  <c r="F43" i="95"/>
  <c r="G43" i="95"/>
  <c r="H43" i="95"/>
  <c r="E43" i="95"/>
  <c r="A43" i="95"/>
  <c r="F27" i="95"/>
  <c r="G27" i="95"/>
  <c r="H27" i="95"/>
  <c r="E27" i="95"/>
  <c r="A27" i="95"/>
  <c r="F22" i="95"/>
  <c r="G22" i="95"/>
  <c r="H22" i="95"/>
  <c r="E22" i="95"/>
  <c r="D6" i="95"/>
  <c r="E6" i="95"/>
  <c r="F6" i="95"/>
  <c r="G6" i="95"/>
  <c r="H6" i="95"/>
  <c r="C6" i="95"/>
  <c r="A22" i="95"/>
  <c r="A6" i="95"/>
  <c r="F39" i="94"/>
  <c r="G39" i="94"/>
  <c r="H39" i="94"/>
  <c r="E39" i="94"/>
  <c r="A39" i="94"/>
  <c r="F23" i="94"/>
  <c r="G23" i="94"/>
  <c r="H23" i="94"/>
  <c r="E23" i="94"/>
  <c r="A23" i="94"/>
  <c r="H12" i="94"/>
  <c r="H13" i="94"/>
  <c r="G13" i="94"/>
  <c r="G12" i="94"/>
  <c r="A13" i="94"/>
  <c r="A12" i="94"/>
  <c r="F43" i="102"/>
  <c r="G43" i="102"/>
  <c r="H43" i="102"/>
  <c r="E43" i="102"/>
  <c r="A43" i="102"/>
  <c r="B33" i="102"/>
  <c r="C33" i="102"/>
  <c r="D33" i="102"/>
  <c r="E33" i="102"/>
  <c r="F33" i="102"/>
  <c r="C32" i="102"/>
  <c r="D32" i="102"/>
  <c r="E32" i="102"/>
  <c r="F32" i="102"/>
  <c r="G32" i="102"/>
  <c r="H32" i="102"/>
  <c r="B32" i="102"/>
  <c r="A32" i="102"/>
  <c r="H18" i="102"/>
  <c r="G18" i="102"/>
  <c r="A18" i="102"/>
  <c r="D7" i="102"/>
  <c r="E7" i="102"/>
  <c r="F7" i="102"/>
  <c r="G7" i="102"/>
  <c r="H7" i="102"/>
  <c r="C7" i="102"/>
  <c r="A7" i="102"/>
  <c r="F36" i="92"/>
  <c r="G36" i="92"/>
  <c r="H36" i="92"/>
  <c r="E36" i="92"/>
  <c r="H14" i="92"/>
  <c r="G14" i="92"/>
  <c r="A36" i="92"/>
  <c r="A14" i="92"/>
  <c r="F22" i="92"/>
  <c r="G22" i="92"/>
  <c r="H22" i="92"/>
  <c r="E22" i="92"/>
  <c r="H13" i="92"/>
  <c r="G13" i="92"/>
  <c r="A22" i="92"/>
  <c r="A13" i="92"/>
  <c r="F37" i="93"/>
  <c r="G37" i="93"/>
  <c r="H37" i="93"/>
  <c r="E37" i="93"/>
  <c r="D11" i="93"/>
  <c r="E11" i="93"/>
  <c r="F11" i="93"/>
  <c r="G11" i="93"/>
  <c r="H11" i="93"/>
  <c r="C11" i="93"/>
  <c r="A37" i="93"/>
  <c r="A11" i="93"/>
  <c r="B26" i="93"/>
  <c r="C26" i="93"/>
  <c r="D26" i="93"/>
  <c r="E26" i="93"/>
  <c r="F26" i="93"/>
  <c r="C25" i="93"/>
  <c r="D25" i="93"/>
  <c r="E25" i="93"/>
  <c r="F25" i="93"/>
  <c r="G25" i="93"/>
  <c r="H25" i="93"/>
  <c r="B25" i="93"/>
  <c r="F19" i="93"/>
  <c r="G19" i="93"/>
  <c r="H19" i="93"/>
  <c r="E19" i="93"/>
  <c r="A25" i="93"/>
  <c r="A19" i="93"/>
  <c r="F39" i="91"/>
  <c r="G39" i="91"/>
  <c r="H39" i="91"/>
  <c r="E39" i="91"/>
  <c r="A39" i="91"/>
  <c r="F19" i="91"/>
  <c r="G19" i="91"/>
  <c r="H19" i="91"/>
  <c r="A19" i="91"/>
  <c r="E19" i="91"/>
  <c r="D10" i="91"/>
  <c r="E10" i="91"/>
  <c r="F10" i="91"/>
  <c r="G10" i="91"/>
  <c r="H10" i="91"/>
  <c r="C10" i="91"/>
  <c r="A10" i="91"/>
  <c r="D6" i="91"/>
  <c r="E6" i="91"/>
  <c r="F6" i="91"/>
  <c r="G6" i="91"/>
  <c r="H6" i="91"/>
  <c r="C6" i="91"/>
  <c r="A6" i="91"/>
  <c r="F43" i="56"/>
  <c r="G43" i="56"/>
  <c r="H43" i="56"/>
  <c r="E43" i="56"/>
  <c r="F38" i="56"/>
  <c r="G38" i="56"/>
  <c r="H38" i="56"/>
  <c r="E38" i="56"/>
  <c r="F19" i="56"/>
  <c r="G19" i="56"/>
  <c r="H19" i="56"/>
  <c r="E19" i="56"/>
  <c r="D9" i="56"/>
  <c r="E9" i="56"/>
  <c r="F9" i="56"/>
  <c r="G9" i="56"/>
  <c r="H9" i="56"/>
  <c r="C9" i="56"/>
  <c r="A43" i="56"/>
  <c r="A38" i="56"/>
  <c r="A19" i="56"/>
  <c r="A9" i="56"/>
  <c r="F26" i="90"/>
  <c r="G26" i="90"/>
  <c r="H26" i="90"/>
  <c r="E26" i="90"/>
  <c r="H13" i="90"/>
  <c r="G13" i="90"/>
  <c r="A26" i="90"/>
  <c r="A13" i="90"/>
  <c r="F25" i="90"/>
  <c r="G25" i="90"/>
  <c r="H25" i="90"/>
  <c r="E25" i="90"/>
  <c r="D7" i="90"/>
  <c r="E7" i="90"/>
  <c r="F7" i="90"/>
  <c r="G7" i="90"/>
  <c r="H7" i="90"/>
  <c r="C7" i="90"/>
  <c r="A25" i="90"/>
  <c r="A7" i="90"/>
  <c r="F28" i="89"/>
  <c r="G28" i="89"/>
  <c r="H28" i="89"/>
  <c r="E28" i="89"/>
  <c r="A28" i="89"/>
  <c r="F22" i="89"/>
  <c r="G22" i="89"/>
  <c r="H22" i="89"/>
  <c r="E22" i="89"/>
  <c r="A22" i="89"/>
  <c r="D6" i="89"/>
  <c r="E6" i="89"/>
  <c r="F6" i="89"/>
  <c r="G6" i="89"/>
  <c r="H6" i="89"/>
  <c r="D7" i="89"/>
  <c r="E7" i="89"/>
  <c r="F7" i="89"/>
  <c r="G7" i="89"/>
  <c r="H7" i="89"/>
  <c r="C7" i="89"/>
  <c r="C6" i="89"/>
  <c r="A7" i="89"/>
  <c r="A6" i="89"/>
  <c r="F34" i="100"/>
  <c r="G34" i="100"/>
  <c r="H34" i="100"/>
  <c r="E34" i="100"/>
  <c r="F20" i="100"/>
  <c r="G20" i="100"/>
  <c r="H20" i="100"/>
  <c r="E20" i="100"/>
  <c r="A34" i="100"/>
  <c r="A20" i="100"/>
  <c r="D4" i="100"/>
  <c r="E4" i="100"/>
  <c r="F4" i="100"/>
  <c r="G4" i="100"/>
  <c r="H4" i="100"/>
  <c r="C4" i="100"/>
  <c r="A4" i="100"/>
  <c r="F22" i="99"/>
  <c r="G22" i="99"/>
  <c r="H22" i="99"/>
  <c r="E22" i="99"/>
  <c r="H11" i="99"/>
  <c r="G11" i="99"/>
  <c r="A22" i="99"/>
  <c r="A11" i="99"/>
  <c r="F23" i="98"/>
  <c r="G23" i="98"/>
  <c r="H23" i="98"/>
  <c r="F24" i="98"/>
  <c r="G24" i="98"/>
  <c r="H24" i="98"/>
  <c r="H12" i="98"/>
  <c r="H13" i="98"/>
  <c r="E24" i="98"/>
  <c r="E23" i="98"/>
  <c r="G13" i="98"/>
  <c r="G12" i="98"/>
  <c r="A24" i="98"/>
  <c r="A13" i="98"/>
  <c r="A23" i="98"/>
  <c r="A12" i="98"/>
  <c r="F26" i="97"/>
  <c r="G26" i="97"/>
  <c r="H26" i="97"/>
  <c r="E26" i="97"/>
  <c r="A26" i="97"/>
  <c r="H12" i="97"/>
  <c r="G12" i="97"/>
  <c r="A12" i="97"/>
  <c r="F25" i="97"/>
  <c r="G25" i="97"/>
  <c r="H25" i="97"/>
  <c r="E25" i="97"/>
  <c r="H11" i="97"/>
  <c r="G11" i="97"/>
  <c r="A25" i="97"/>
  <c r="A11" i="97"/>
  <c r="F33" i="96"/>
  <c r="G33" i="96"/>
  <c r="H33" i="96"/>
  <c r="E33" i="96"/>
  <c r="A33" i="96"/>
  <c r="F22" i="96"/>
  <c r="G22" i="96"/>
  <c r="H22" i="96"/>
  <c r="E22" i="96"/>
  <c r="H12" i="96"/>
  <c r="G12" i="96"/>
  <c r="A22" i="96"/>
  <c r="A12" i="96"/>
  <c r="D48" i="23" l="1"/>
  <c r="E48" i="23"/>
  <c r="F48" i="23"/>
  <c r="G48" i="23"/>
  <c r="H48" i="23"/>
  <c r="I48" i="23"/>
  <c r="B48" i="23"/>
  <c r="M10" i="23"/>
  <c r="N10" i="23"/>
  <c r="O10" i="23"/>
  <c r="P10" i="23"/>
  <c r="Q10" i="23"/>
  <c r="R10" i="23"/>
  <c r="K10" i="23"/>
  <c r="D9" i="23"/>
  <c r="E9" i="23"/>
  <c r="F9" i="23"/>
  <c r="G9" i="23"/>
  <c r="H9" i="23"/>
  <c r="I9" i="23"/>
  <c r="B9" i="23"/>
  <c r="C40" i="97"/>
  <c r="D47" i="23" l="1"/>
  <c r="E47" i="23"/>
  <c r="F47" i="23"/>
  <c r="G47" i="23"/>
  <c r="H47" i="23"/>
  <c r="I47" i="23"/>
  <c r="D58" i="23"/>
  <c r="E58" i="23"/>
  <c r="F58" i="23"/>
  <c r="G58" i="23"/>
  <c r="H58" i="23"/>
  <c r="I58" i="23"/>
  <c r="B58" i="23"/>
  <c r="B47" i="23"/>
  <c r="M8" i="23"/>
  <c r="N8" i="23"/>
  <c r="O8" i="23"/>
  <c r="P8" i="23"/>
  <c r="Q8" i="23"/>
  <c r="R8" i="23"/>
  <c r="M23" i="23"/>
  <c r="N23" i="23"/>
  <c r="O23" i="23"/>
  <c r="P23" i="23"/>
  <c r="Q23" i="23"/>
  <c r="R23" i="23"/>
  <c r="K23" i="23"/>
  <c r="K8" i="23"/>
  <c r="D10" i="23"/>
  <c r="E10" i="23"/>
  <c r="F10" i="23"/>
  <c r="G10" i="23"/>
  <c r="H10" i="23"/>
  <c r="I10" i="23"/>
  <c r="D17" i="23"/>
  <c r="E17" i="23"/>
  <c r="F17" i="23"/>
  <c r="G17" i="23"/>
  <c r="H17" i="23"/>
  <c r="I17" i="23"/>
  <c r="D28" i="23"/>
  <c r="E28" i="23"/>
  <c r="F28" i="23"/>
  <c r="G28" i="23"/>
  <c r="H28" i="23"/>
  <c r="I28" i="23"/>
  <c r="B17" i="23"/>
  <c r="B28" i="23"/>
  <c r="B10" i="23"/>
  <c r="F16" i="97"/>
  <c r="G16" i="97"/>
  <c r="H16" i="97"/>
  <c r="E16" i="97"/>
  <c r="A16" i="97"/>
  <c r="F31" i="103"/>
  <c r="G31" i="103"/>
  <c r="H31" i="103"/>
  <c r="E31" i="103"/>
  <c r="A31" i="103"/>
  <c r="D4" i="103"/>
  <c r="E4" i="103"/>
  <c r="F4" i="103"/>
  <c r="G4" i="103"/>
  <c r="H4" i="103"/>
  <c r="C4" i="103"/>
  <c r="F30" i="103"/>
  <c r="G30" i="103"/>
  <c r="H30" i="103"/>
  <c r="E30" i="103"/>
  <c r="A30" i="103"/>
  <c r="A4" i="103"/>
  <c r="B35" i="95"/>
  <c r="C35" i="95"/>
  <c r="D35" i="95"/>
  <c r="E35" i="95"/>
  <c r="F35" i="95"/>
  <c r="C34" i="95"/>
  <c r="D34" i="95"/>
  <c r="E34" i="95"/>
  <c r="F34" i="95"/>
  <c r="G34" i="95"/>
  <c r="H34" i="95"/>
  <c r="B34" i="95"/>
  <c r="D5" i="95"/>
  <c r="E5" i="95"/>
  <c r="F5" i="95"/>
  <c r="G5" i="95"/>
  <c r="H5" i="95"/>
  <c r="C5" i="95"/>
  <c r="A34" i="95"/>
  <c r="A5" i="95"/>
  <c r="F42" i="95"/>
  <c r="G42" i="95"/>
  <c r="H42" i="95"/>
  <c r="E42" i="95"/>
  <c r="F21" i="95"/>
  <c r="G21" i="95"/>
  <c r="H21" i="95"/>
  <c r="E21" i="95"/>
  <c r="A42" i="95"/>
  <c r="A21" i="95"/>
  <c r="F36" i="94"/>
  <c r="G36" i="94"/>
  <c r="H36" i="94"/>
  <c r="E36" i="94"/>
  <c r="F22" i="94"/>
  <c r="G22" i="94"/>
  <c r="H22" i="94"/>
  <c r="E22" i="94"/>
  <c r="A36" i="94"/>
  <c r="A22" i="94"/>
  <c r="F35" i="94"/>
  <c r="G35" i="94"/>
  <c r="H35" i="94"/>
  <c r="E35" i="94"/>
  <c r="H11" i="94"/>
  <c r="G11" i="94"/>
  <c r="A35" i="94"/>
  <c r="A11" i="94"/>
  <c r="B31" i="102"/>
  <c r="C31" i="102"/>
  <c r="D31" i="102"/>
  <c r="E31" i="102"/>
  <c r="F31" i="102"/>
  <c r="C30" i="102"/>
  <c r="D30" i="102"/>
  <c r="E30" i="102"/>
  <c r="F30" i="102"/>
  <c r="G30" i="102"/>
  <c r="H30" i="102"/>
  <c r="B30" i="102"/>
  <c r="D6" i="102"/>
  <c r="E6" i="102"/>
  <c r="F6" i="102"/>
  <c r="G6" i="102"/>
  <c r="H6" i="102"/>
  <c r="C6" i="102"/>
  <c r="A30" i="102"/>
  <c r="A6" i="102"/>
  <c r="F25" i="102"/>
  <c r="G25" i="102"/>
  <c r="H25" i="102"/>
  <c r="E25" i="102"/>
  <c r="H17" i="102"/>
  <c r="G17" i="102"/>
  <c r="A25" i="102"/>
  <c r="A17" i="102"/>
  <c r="F35" i="92"/>
  <c r="G35" i="92"/>
  <c r="H35" i="92"/>
  <c r="D8" i="92"/>
  <c r="E8" i="92"/>
  <c r="F8" i="92"/>
  <c r="G8" i="92"/>
  <c r="H8" i="92"/>
  <c r="E35" i="92"/>
  <c r="C8" i="92"/>
  <c r="A35" i="92"/>
  <c r="A8" i="92"/>
  <c r="F18" i="92"/>
  <c r="G18" i="92"/>
  <c r="H18" i="92"/>
  <c r="E18" i="92"/>
  <c r="D4" i="92"/>
  <c r="E4" i="92"/>
  <c r="F4" i="92"/>
  <c r="G4" i="92"/>
  <c r="H4" i="92"/>
  <c r="C4" i="92"/>
  <c r="A18" i="92"/>
  <c r="A4" i="92"/>
  <c r="F35" i="93"/>
  <c r="G35" i="93"/>
  <c r="H35" i="93"/>
  <c r="F36" i="93"/>
  <c r="G36" i="93"/>
  <c r="H36" i="93"/>
  <c r="E36" i="93"/>
  <c r="E35" i="93"/>
  <c r="D9" i="93"/>
  <c r="E9" i="93"/>
  <c r="F9" i="93"/>
  <c r="G9" i="93"/>
  <c r="H9" i="93"/>
  <c r="D10" i="93"/>
  <c r="E10" i="93"/>
  <c r="F10" i="93"/>
  <c r="G10" i="93"/>
  <c r="H10" i="93"/>
  <c r="C10" i="93"/>
  <c r="C9" i="93"/>
  <c r="A36" i="93"/>
  <c r="A35" i="93"/>
  <c r="A10" i="93"/>
  <c r="A9" i="93"/>
  <c r="B32" i="91"/>
  <c r="C32" i="91"/>
  <c r="D32" i="91"/>
  <c r="E32" i="91"/>
  <c r="F32" i="91"/>
  <c r="C31" i="91"/>
  <c r="D31" i="91"/>
  <c r="E31" i="91"/>
  <c r="F31" i="91"/>
  <c r="G31" i="91"/>
  <c r="H31" i="91"/>
  <c r="B31" i="91"/>
  <c r="F25" i="91"/>
  <c r="G25" i="91"/>
  <c r="H25" i="91"/>
  <c r="E25" i="91"/>
  <c r="F18" i="91"/>
  <c r="G18" i="91"/>
  <c r="H18" i="91"/>
  <c r="E18" i="91"/>
  <c r="D5" i="91"/>
  <c r="E5" i="91"/>
  <c r="F5" i="91"/>
  <c r="G5" i="91"/>
  <c r="H5" i="91"/>
  <c r="C5" i="91"/>
  <c r="A31" i="91"/>
  <c r="A18" i="91"/>
  <c r="A25" i="91"/>
  <c r="A5" i="91"/>
  <c r="F37" i="56"/>
  <c r="G37" i="56"/>
  <c r="H37" i="56"/>
  <c r="E37" i="56"/>
  <c r="B31" i="56"/>
  <c r="C31" i="56"/>
  <c r="D31" i="56"/>
  <c r="E31" i="56"/>
  <c r="F31" i="56"/>
  <c r="C30" i="56"/>
  <c r="D30" i="56"/>
  <c r="E30" i="56"/>
  <c r="F30" i="56"/>
  <c r="G30" i="56"/>
  <c r="H30" i="56"/>
  <c r="B30" i="56"/>
  <c r="F18" i="56"/>
  <c r="G18" i="56"/>
  <c r="H18" i="56"/>
  <c r="E18" i="56"/>
  <c r="D8" i="56"/>
  <c r="E8" i="56"/>
  <c r="F8" i="56"/>
  <c r="G8" i="56"/>
  <c r="H8" i="56"/>
  <c r="C8" i="56"/>
  <c r="A37" i="56"/>
  <c r="A18" i="56"/>
  <c r="A30" i="56"/>
  <c r="A8" i="56"/>
  <c r="F39" i="90"/>
  <c r="G39" i="90"/>
  <c r="H39" i="90"/>
  <c r="E39" i="90"/>
  <c r="F24" i="90"/>
  <c r="G24" i="90"/>
  <c r="H24" i="90"/>
  <c r="E24" i="90"/>
  <c r="F23" i="90"/>
  <c r="G23" i="90"/>
  <c r="H23" i="90"/>
  <c r="E23" i="90"/>
  <c r="H12" i="90"/>
  <c r="G12" i="90"/>
  <c r="A24" i="90"/>
  <c r="A12" i="90"/>
  <c r="A39" i="90"/>
  <c r="A23" i="90"/>
  <c r="F36" i="89"/>
  <c r="G36" i="89"/>
  <c r="H36" i="89"/>
  <c r="E36" i="89"/>
  <c r="F27" i="89"/>
  <c r="G27" i="89"/>
  <c r="H27" i="89"/>
  <c r="E27" i="89"/>
  <c r="D13" i="89"/>
  <c r="E13" i="89"/>
  <c r="F13" i="89"/>
  <c r="G13" i="89"/>
  <c r="H13" i="89"/>
  <c r="C13" i="89"/>
  <c r="D5" i="89"/>
  <c r="E5" i="89"/>
  <c r="F5" i="89"/>
  <c r="G5" i="89"/>
  <c r="H5" i="89"/>
  <c r="C5" i="89"/>
  <c r="A27" i="89"/>
  <c r="A5" i="89"/>
  <c r="A36" i="89"/>
  <c r="A13" i="89"/>
  <c r="F26" i="100"/>
  <c r="G26" i="100"/>
  <c r="H26" i="100"/>
  <c r="E26" i="100"/>
  <c r="H13" i="100"/>
  <c r="G13" i="100"/>
  <c r="A26" i="100"/>
  <c r="A13" i="100"/>
  <c r="G11" i="100"/>
  <c r="H11" i="100"/>
  <c r="G12" i="100"/>
  <c r="H12" i="100"/>
  <c r="E18" i="100"/>
  <c r="F18" i="100"/>
  <c r="G18" i="100"/>
  <c r="H18" i="100"/>
  <c r="E19" i="100"/>
  <c r="F19" i="100"/>
  <c r="G19" i="100"/>
  <c r="H19" i="100"/>
  <c r="E24" i="100"/>
  <c r="F24" i="100"/>
  <c r="G24" i="100"/>
  <c r="H24" i="100"/>
  <c r="E25" i="100"/>
  <c r="F25" i="100"/>
  <c r="G25" i="100"/>
  <c r="H25" i="100"/>
  <c r="B30" i="100"/>
  <c r="C30" i="100"/>
  <c r="D30" i="100"/>
  <c r="E30" i="100"/>
  <c r="F30" i="100"/>
  <c r="C29" i="100"/>
  <c r="D29" i="100"/>
  <c r="E29" i="100"/>
  <c r="F29" i="100"/>
  <c r="G29" i="100"/>
  <c r="H29" i="100"/>
  <c r="B29" i="100"/>
  <c r="A29" i="100"/>
  <c r="A19" i="100"/>
  <c r="F33" i="99"/>
  <c r="G33" i="99"/>
  <c r="H33" i="99"/>
  <c r="E33" i="99"/>
  <c r="F21" i="99"/>
  <c r="G21" i="99"/>
  <c r="H21" i="99"/>
  <c r="E21" i="99"/>
  <c r="F17" i="99"/>
  <c r="G17" i="99"/>
  <c r="H17" i="99"/>
  <c r="E17" i="99"/>
  <c r="H10" i="99"/>
  <c r="G10" i="99"/>
  <c r="A17" i="99"/>
  <c r="A10" i="99"/>
  <c r="A33" i="99"/>
  <c r="A21" i="99"/>
  <c r="D4" i="98"/>
  <c r="E4" i="98"/>
  <c r="F4" i="98"/>
  <c r="G4" i="98"/>
  <c r="H4" i="98"/>
  <c r="D5" i="98"/>
  <c r="E5" i="98"/>
  <c r="F5" i="98"/>
  <c r="G5" i="98"/>
  <c r="H5" i="98"/>
  <c r="B33" i="98"/>
  <c r="C33" i="98"/>
  <c r="D33" i="98"/>
  <c r="E33" i="98"/>
  <c r="F33" i="98"/>
  <c r="C32" i="98"/>
  <c r="D32" i="98"/>
  <c r="E32" i="98"/>
  <c r="F32" i="98"/>
  <c r="G32" i="98"/>
  <c r="H32" i="98"/>
  <c r="B31" i="98"/>
  <c r="C31" i="98"/>
  <c r="D31" i="98"/>
  <c r="E31" i="98"/>
  <c r="F31" i="98"/>
  <c r="C30" i="98"/>
  <c r="D30" i="98"/>
  <c r="E30" i="98"/>
  <c r="F30" i="98"/>
  <c r="G30" i="98"/>
  <c r="H30" i="98"/>
  <c r="B30" i="98"/>
  <c r="B32" i="98"/>
  <c r="C5" i="98"/>
  <c r="C4" i="98"/>
  <c r="A32" i="98"/>
  <c r="A5" i="98"/>
  <c r="A30" i="98"/>
  <c r="A4" i="98"/>
  <c r="F24" i="97"/>
  <c r="G24" i="97"/>
  <c r="H24" i="97"/>
  <c r="E24" i="97"/>
  <c r="H10" i="97"/>
  <c r="G10" i="97"/>
  <c r="A24" i="97"/>
  <c r="A10" i="97"/>
  <c r="D7" i="97"/>
  <c r="E7" i="97"/>
  <c r="F7" i="97"/>
  <c r="G7" i="97"/>
  <c r="H7" i="97"/>
  <c r="C7" i="97"/>
  <c r="A7" i="97"/>
  <c r="F32" i="96"/>
  <c r="G32" i="96"/>
  <c r="H32" i="96"/>
  <c r="E32" i="96"/>
  <c r="D8" i="96"/>
  <c r="E8" i="96"/>
  <c r="F8" i="96"/>
  <c r="G8" i="96"/>
  <c r="H8" i="96"/>
  <c r="C8" i="96"/>
  <c r="A32" i="96"/>
  <c r="A8" i="96"/>
  <c r="F37" i="96"/>
  <c r="G37" i="96"/>
  <c r="H37" i="96"/>
  <c r="E37" i="96"/>
  <c r="B27" i="96"/>
  <c r="C27" i="96"/>
  <c r="D27" i="96"/>
  <c r="E27" i="96"/>
  <c r="F27" i="96"/>
  <c r="C26" i="96"/>
  <c r="D26" i="96"/>
  <c r="E26" i="96"/>
  <c r="F26" i="96"/>
  <c r="G26" i="96"/>
  <c r="H26" i="96"/>
  <c r="B26" i="96"/>
  <c r="A37" i="96"/>
  <c r="A26" i="96"/>
  <c r="E39" i="23" l="1"/>
  <c r="F39" i="23"/>
  <c r="G39" i="23"/>
  <c r="H39" i="23"/>
  <c r="I39" i="23"/>
  <c r="E53" i="23"/>
  <c r="F53" i="23"/>
  <c r="G53" i="23"/>
  <c r="H53" i="23"/>
  <c r="I53" i="23"/>
  <c r="E57" i="23"/>
  <c r="F57" i="23"/>
  <c r="G57" i="23"/>
  <c r="H57" i="23"/>
  <c r="I57" i="23"/>
  <c r="D53" i="23"/>
  <c r="D57" i="23"/>
  <c r="D39" i="23"/>
  <c r="B53" i="23"/>
  <c r="B57" i="23"/>
  <c r="B39" i="23"/>
  <c r="N13" i="23"/>
  <c r="O13" i="23"/>
  <c r="P13" i="23"/>
  <c r="Q13" i="23"/>
  <c r="R13" i="23"/>
  <c r="N24" i="23"/>
  <c r="O24" i="23"/>
  <c r="P24" i="23"/>
  <c r="Q24" i="23"/>
  <c r="R24" i="23"/>
  <c r="N26" i="23"/>
  <c r="O26" i="23"/>
  <c r="P26" i="23"/>
  <c r="Q26" i="23"/>
  <c r="R26" i="23"/>
  <c r="M24" i="23"/>
  <c r="M26" i="23"/>
  <c r="M13" i="23"/>
  <c r="K24" i="23"/>
  <c r="K26" i="23"/>
  <c r="K13" i="23"/>
  <c r="E7" i="23"/>
  <c r="F7" i="23"/>
  <c r="G7" i="23"/>
  <c r="H7" i="23"/>
  <c r="I7" i="23"/>
  <c r="E20" i="23"/>
  <c r="F20" i="23"/>
  <c r="G20" i="23"/>
  <c r="H20" i="23"/>
  <c r="I20" i="23"/>
  <c r="E27" i="23"/>
  <c r="F27" i="23"/>
  <c r="G27" i="23"/>
  <c r="H27" i="23"/>
  <c r="I27" i="23"/>
  <c r="D20" i="23"/>
  <c r="D27" i="23"/>
  <c r="D7" i="23"/>
  <c r="B20" i="23"/>
  <c r="B27" i="23"/>
  <c r="B7" i="23"/>
  <c r="F21" i="96"/>
  <c r="G21" i="96"/>
  <c r="H21" i="96"/>
  <c r="E21" i="96"/>
  <c r="D7" i="96"/>
  <c r="E7" i="96"/>
  <c r="F7" i="96"/>
  <c r="G7" i="96"/>
  <c r="H7" i="96"/>
  <c r="C7" i="96"/>
  <c r="A21" i="96"/>
  <c r="A7" i="96"/>
  <c r="B29" i="98"/>
  <c r="C29" i="98"/>
  <c r="D29" i="98"/>
  <c r="E29" i="98"/>
  <c r="F29" i="98"/>
  <c r="C28" i="98"/>
  <c r="D28" i="98"/>
  <c r="E28" i="98"/>
  <c r="F28" i="98"/>
  <c r="G28" i="98"/>
  <c r="H28" i="98"/>
  <c r="B28" i="98"/>
  <c r="H11" i="98"/>
  <c r="G11" i="98"/>
  <c r="A28" i="98"/>
  <c r="A11" i="98"/>
  <c r="F32" i="99"/>
  <c r="G32" i="99"/>
  <c r="H32" i="99"/>
  <c r="E32" i="99"/>
  <c r="D4" i="99"/>
  <c r="E4" i="99"/>
  <c r="F4" i="99"/>
  <c r="G4" i="99"/>
  <c r="H4" i="99"/>
  <c r="C4" i="99"/>
  <c r="A32" i="99"/>
  <c r="A4" i="99"/>
  <c r="A25" i="100"/>
  <c r="A12" i="100"/>
  <c r="F21" i="89"/>
  <c r="G21" i="89"/>
  <c r="H21" i="89"/>
  <c r="E21" i="89"/>
  <c r="D4" i="89"/>
  <c r="E4" i="89"/>
  <c r="F4" i="89"/>
  <c r="G4" i="89"/>
  <c r="H4" i="89"/>
  <c r="C4" i="89"/>
  <c r="A4" i="89"/>
  <c r="A21" i="89"/>
  <c r="F19" i="90"/>
  <c r="G19" i="90"/>
  <c r="H19" i="90"/>
  <c r="E19" i="90"/>
  <c r="D4" i="90"/>
  <c r="E4" i="90"/>
  <c r="F4" i="90"/>
  <c r="G4" i="90"/>
  <c r="H4" i="90"/>
  <c r="C4" i="90"/>
  <c r="A19" i="90"/>
  <c r="A4" i="90"/>
  <c r="F27" i="56"/>
  <c r="G27" i="56"/>
  <c r="H27" i="56"/>
  <c r="E27" i="56"/>
  <c r="D4" i="56"/>
  <c r="E4" i="56"/>
  <c r="F4" i="56"/>
  <c r="G4" i="56"/>
  <c r="H4" i="56"/>
  <c r="C4" i="56"/>
  <c r="A27" i="56"/>
  <c r="A4" i="56"/>
  <c r="F23" i="57"/>
  <c r="G23" i="57"/>
  <c r="H23" i="57"/>
  <c r="E23" i="57"/>
  <c r="B20" i="57"/>
  <c r="C20" i="57"/>
  <c r="D20" i="57"/>
  <c r="E20" i="57"/>
  <c r="F20" i="57"/>
  <c r="C19" i="57"/>
  <c r="D19" i="57"/>
  <c r="E19" i="57"/>
  <c r="F19" i="57"/>
  <c r="G19" i="57"/>
  <c r="H19" i="57"/>
  <c r="B19" i="57"/>
  <c r="A23" i="57"/>
  <c r="A19" i="57"/>
  <c r="F43" i="91"/>
  <c r="G43" i="91"/>
  <c r="H43" i="91"/>
  <c r="E43" i="91"/>
  <c r="H13" i="91"/>
  <c r="G13" i="91"/>
  <c r="A43" i="91"/>
  <c r="A13" i="91"/>
  <c r="F29" i="93"/>
  <c r="G29" i="93"/>
  <c r="H29" i="93"/>
  <c r="E29" i="93"/>
  <c r="A29" i="93"/>
  <c r="B27" i="92"/>
  <c r="C27" i="92"/>
  <c r="D27" i="92"/>
  <c r="E27" i="92"/>
  <c r="F27" i="92"/>
  <c r="C26" i="92"/>
  <c r="D26" i="92"/>
  <c r="E26" i="92"/>
  <c r="F26" i="92"/>
  <c r="G26" i="92"/>
  <c r="H26" i="92"/>
  <c r="B26" i="92"/>
  <c r="H12" i="92"/>
  <c r="G12" i="92"/>
  <c r="A26" i="92"/>
  <c r="A12" i="92"/>
  <c r="F42" i="102"/>
  <c r="G42" i="102"/>
  <c r="H42" i="102"/>
  <c r="E42" i="102"/>
  <c r="D12" i="102"/>
  <c r="E12" i="102"/>
  <c r="F12" i="102"/>
  <c r="G12" i="102"/>
  <c r="H12" i="102"/>
  <c r="C12" i="102"/>
  <c r="A42" i="102"/>
  <c r="A12" i="102"/>
  <c r="F26" i="95"/>
  <c r="G26" i="95"/>
  <c r="H26" i="95"/>
  <c r="E26" i="95"/>
  <c r="D13" i="95"/>
  <c r="E13" i="95"/>
  <c r="F13" i="95"/>
  <c r="G13" i="95"/>
  <c r="H13" i="95"/>
  <c r="C13" i="95"/>
  <c r="A13" i="95"/>
  <c r="A26" i="95"/>
  <c r="F17" i="103"/>
  <c r="G17" i="103"/>
  <c r="H17" i="103"/>
  <c r="E17" i="103"/>
  <c r="A17" i="103"/>
  <c r="F32" i="58"/>
  <c r="G32" i="58"/>
  <c r="H32" i="58"/>
  <c r="E32" i="58"/>
  <c r="F19" i="58"/>
  <c r="G19" i="58"/>
  <c r="H19" i="58"/>
  <c r="E19" i="58"/>
  <c r="A32" i="58"/>
  <c r="A19" i="58"/>
  <c r="B47" i="58" l="1"/>
  <c r="C47" i="58"/>
  <c r="D47" i="58"/>
  <c r="B38" i="58"/>
  <c r="C38" i="58"/>
  <c r="D38" i="58"/>
  <c r="B45" i="103"/>
  <c r="C45" i="103"/>
  <c r="D45" i="103"/>
  <c r="B38" i="103"/>
  <c r="C38" i="103"/>
  <c r="D38" i="103"/>
  <c r="B59" i="95"/>
  <c r="C59" i="95"/>
  <c r="D59" i="95"/>
  <c r="B51" i="95"/>
  <c r="C51" i="95"/>
  <c r="D51" i="95"/>
  <c r="B54" i="94"/>
  <c r="C54" i="94"/>
  <c r="D54" i="94"/>
  <c r="B46" i="94"/>
  <c r="C46" i="94"/>
  <c r="D46" i="94"/>
  <c r="G10" i="94"/>
  <c r="H10" i="94"/>
  <c r="E21" i="94"/>
  <c r="F21" i="94"/>
  <c r="G21" i="94"/>
  <c r="H21" i="94"/>
  <c r="E33" i="94"/>
  <c r="F33" i="94"/>
  <c r="G33" i="94"/>
  <c r="H33" i="94"/>
  <c r="E34" i="94"/>
  <c r="F34" i="94"/>
  <c r="G34" i="94"/>
  <c r="H34" i="94"/>
  <c r="B57" i="102"/>
  <c r="C57" i="102"/>
  <c r="D57" i="102"/>
  <c r="B50" i="102"/>
  <c r="C50" i="102"/>
  <c r="D50" i="102"/>
  <c r="B51" i="92"/>
  <c r="C51" i="92"/>
  <c r="D51" i="92"/>
  <c r="B43" i="92"/>
  <c r="C43" i="92"/>
  <c r="D43" i="92"/>
  <c r="B53" i="93"/>
  <c r="C53" i="93"/>
  <c r="D53" i="93"/>
  <c r="B45" i="93"/>
  <c r="C45" i="93"/>
  <c r="D45" i="93"/>
  <c r="E34" i="93" l="1"/>
  <c r="B57" i="91" l="1"/>
  <c r="C57" i="91"/>
  <c r="D57" i="91"/>
  <c r="B49" i="91"/>
  <c r="C49" i="91"/>
  <c r="D49" i="91"/>
  <c r="B41" i="57"/>
  <c r="C41" i="57"/>
  <c r="D41" i="57"/>
  <c r="B32" i="57" l="1"/>
  <c r="C32" i="57"/>
  <c r="D32" i="57"/>
  <c r="D7" i="58"/>
  <c r="E7" i="58"/>
  <c r="F7" i="58"/>
  <c r="G7" i="58"/>
  <c r="H7" i="58"/>
  <c r="C7" i="58"/>
  <c r="A7" i="58"/>
  <c r="B33" i="95"/>
  <c r="C33" i="95"/>
  <c r="D33" i="95"/>
  <c r="E33" i="95"/>
  <c r="F33" i="95"/>
  <c r="C32" i="95"/>
  <c r="D32" i="95"/>
  <c r="E32" i="95"/>
  <c r="F32" i="95"/>
  <c r="G32" i="95"/>
  <c r="H32" i="95"/>
  <c r="B32" i="95"/>
  <c r="F20" i="95"/>
  <c r="G20" i="95"/>
  <c r="H20" i="95"/>
  <c r="E20" i="95"/>
  <c r="A32" i="95"/>
  <c r="A20" i="95"/>
  <c r="A34" i="94"/>
  <c r="A21" i="94"/>
  <c r="B29" i="102"/>
  <c r="C29" i="102"/>
  <c r="D29" i="102"/>
  <c r="E29" i="102"/>
  <c r="F29" i="102"/>
  <c r="C28" i="102"/>
  <c r="D28" i="102"/>
  <c r="E28" i="102"/>
  <c r="F28" i="102"/>
  <c r="G28" i="102"/>
  <c r="H28" i="102"/>
  <c r="D5" i="102"/>
  <c r="E5" i="102"/>
  <c r="F5" i="102"/>
  <c r="G5" i="102"/>
  <c r="H5" i="102"/>
  <c r="B28" i="102"/>
  <c r="C5" i="102"/>
  <c r="A28" i="102"/>
  <c r="A5" i="102"/>
  <c r="F34" i="92"/>
  <c r="G34" i="92"/>
  <c r="H34" i="92"/>
  <c r="E34" i="92"/>
  <c r="A34" i="92"/>
  <c r="F34" i="93"/>
  <c r="G34" i="93"/>
  <c r="H34" i="93"/>
  <c r="D4" i="93"/>
  <c r="E4" i="93"/>
  <c r="F4" i="93"/>
  <c r="G4" i="93"/>
  <c r="H4" i="93"/>
  <c r="C4" i="93"/>
  <c r="A34" i="93"/>
  <c r="A4" i="93"/>
  <c r="F17" i="91"/>
  <c r="G17" i="91"/>
  <c r="H17" i="91"/>
  <c r="D9" i="91"/>
  <c r="E9" i="91"/>
  <c r="F9" i="91"/>
  <c r="G9" i="91"/>
  <c r="H9" i="91"/>
  <c r="E17" i="91"/>
  <c r="C9" i="91"/>
  <c r="A9" i="91"/>
  <c r="A17" i="91"/>
  <c r="F26" i="56"/>
  <c r="G26" i="56"/>
  <c r="H26" i="56"/>
  <c r="E26" i="56"/>
  <c r="H13" i="56"/>
  <c r="G13" i="56"/>
  <c r="A13" i="56"/>
  <c r="A26" i="56"/>
  <c r="F26" i="89"/>
  <c r="G26" i="89"/>
  <c r="H26" i="89"/>
  <c r="E26" i="89"/>
  <c r="H17" i="89"/>
  <c r="G17" i="89"/>
  <c r="A17" i="89"/>
  <c r="A26" i="89"/>
  <c r="F33" i="100"/>
  <c r="G33" i="100"/>
  <c r="H33" i="100"/>
  <c r="E33" i="100"/>
  <c r="A33" i="100"/>
  <c r="A24" i="100"/>
  <c r="F22" i="98"/>
  <c r="G22" i="98"/>
  <c r="H22" i="98"/>
  <c r="E22" i="98"/>
  <c r="A22" i="98"/>
  <c r="F33" i="97"/>
  <c r="G33" i="97"/>
  <c r="H33" i="97"/>
  <c r="F23" i="97"/>
  <c r="G23" i="97"/>
  <c r="H23" i="97"/>
  <c r="E33" i="97"/>
  <c r="E23" i="97"/>
  <c r="A33" i="97"/>
  <c r="A23" i="97"/>
  <c r="F31" i="96"/>
  <c r="G31" i="96"/>
  <c r="H31" i="96"/>
  <c r="F20" i="96"/>
  <c r="G20" i="96"/>
  <c r="H20" i="96"/>
  <c r="E31" i="96"/>
  <c r="E20" i="96"/>
  <c r="A31" i="96"/>
  <c r="A20" i="96"/>
  <c r="E42" i="23"/>
  <c r="F42" i="23"/>
  <c r="G42" i="23"/>
  <c r="H42" i="23"/>
  <c r="I42" i="23"/>
  <c r="E50" i="23"/>
  <c r="F50" i="23"/>
  <c r="G50" i="23"/>
  <c r="H50" i="23"/>
  <c r="I50" i="23"/>
  <c r="D50" i="23"/>
  <c r="D42" i="23"/>
  <c r="B50" i="23"/>
  <c r="B42" i="23"/>
  <c r="N12" i="23"/>
  <c r="O12" i="23"/>
  <c r="P12" i="23"/>
  <c r="Q12" i="23"/>
  <c r="R12" i="23"/>
  <c r="N25" i="23"/>
  <c r="O25" i="23"/>
  <c r="P25" i="23"/>
  <c r="Q25" i="23"/>
  <c r="R25" i="23"/>
  <c r="M25" i="23"/>
  <c r="M12" i="23"/>
  <c r="K25" i="23"/>
  <c r="K12" i="23"/>
  <c r="E18" i="23"/>
  <c r="F18" i="23"/>
  <c r="G18" i="23"/>
  <c r="H18" i="23"/>
  <c r="I18" i="23"/>
  <c r="E25" i="23"/>
  <c r="F25" i="23"/>
  <c r="G25" i="23"/>
  <c r="H25" i="23"/>
  <c r="I25" i="23"/>
  <c r="D25" i="23"/>
  <c r="D18" i="23"/>
  <c r="B25" i="23"/>
  <c r="B18" i="23"/>
  <c r="E14" i="10"/>
  <c r="E18" i="10"/>
  <c r="E17" i="10"/>
  <c r="E13" i="10"/>
  <c r="E15" i="10"/>
  <c r="E9" i="10"/>
  <c r="E11" i="10"/>
  <c r="E5" i="10"/>
  <c r="E6" i="10"/>
  <c r="E4" i="10"/>
  <c r="E8" i="10"/>
  <c r="E16" i="10"/>
  <c r="E12" i="10"/>
  <c r="E20" i="10"/>
  <c r="E7" i="10"/>
  <c r="E19" i="10"/>
  <c r="E10" i="10"/>
  <c r="D16" i="10"/>
  <c r="D19" i="10"/>
  <c r="D17" i="10"/>
  <c r="D18" i="10"/>
  <c r="D20" i="10"/>
  <c r="D15" i="10"/>
  <c r="D12" i="10"/>
  <c r="D8" i="10"/>
  <c r="D4" i="10"/>
  <c r="D5" i="10"/>
  <c r="D6" i="10"/>
  <c r="D10" i="10"/>
  <c r="D14" i="10"/>
  <c r="D7" i="10"/>
  <c r="D13" i="10"/>
  <c r="D9" i="10"/>
  <c r="D11" i="10"/>
  <c r="C16" i="10"/>
  <c r="C19" i="10"/>
  <c r="C17" i="10"/>
  <c r="C18" i="10"/>
  <c r="C20" i="10"/>
  <c r="C15" i="10"/>
  <c r="C12" i="10"/>
  <c r="C8" i="10"/>
  <c r="C4" i="10"/>
  <c r="C5" i="10"/>
  <c r="C6" i="10"/>
  <c r="C10" i="10"/>
  <c r="C14" i="10"/>
  <c r="C7" i="10"/>
  <c r="C13" i="10"/>
  <c r="C9" i="10"/>
  <c r="C11" i="10"/>
  <c r="E3" i="10"/>
  <c r="C3" i="10"/>
  <c r="B12" i="10"/>
  <c r="B19" i="10"/>
  <c r="B16" i="10"/>
  <c r="B17" i="10"/>
  <c r="B15" i="10"/>
  <c r="B13" i="10"/>
  <c r="B8" i="10"/>
  <c r="B4" i="10"/>
  <c r="B5" i="10"/>
  <c r="B6" i="10"/>
  <c r="B9" i="10"/>
  <c r="B18" i="10"/>
  <c r="B14" i="10"/>
  <c r="B7" i="10"/>
  <c r="B11" i="10"/>
  <c r="B20" i="10"/>
  <c r="B10" i="10"/>
  <c r="F14" i="10"/>
  <c r="F18" i="10"/>
  <c r="F17" i="10"/>
  <c r="F13" i="10"/>
  <c r="F15" i="10"/>
  <c r="F9" i="10"/>
  <c r="F11" i="10"/>
  <c r="F5" i="10"/>
  <c r="F6" i="10"/>
  <c r="F4" i="10"/>
  <c r="F8" i="10"/>
  <c r="F16" i="10"/>
  <c r="F12" i="10"/>
  <c r="F20" i="10"/>
  <c r="F7" i="10"/>
  <c r="F19" i="10"/>
  <c r="F10" i="10"/>
  <c r="A12" i="10"/>
  <c r="A19" i="10"/>
  <c r="A16" i="10"/>
  <c r="A17" i="10"/>
  <c r="A15" i="10"/>
  <c r="A13" i="10"/>
  <c r="A8" i="10"/>
  <c r="A4" i="10"/>
  <c r="A5" i="10"/>
  <c r="A6" i="10"/>
  <c r="A9" i="10"/>
  <c r="A18" i="10"/>
  <c r="A14" i="10"/>
  <c r="A7" i="10"/>
  <c r="A11" i="10"/>
  <c r="A20" i="10"/>
  <c r="A10" i="10"/>
  <c r="A3" i="10"/>
  <c r="D3" i="10"/>
  <c r="B3" i="10"/>
  <c r="F3" i="10"/>
  <c r="B59" i="56" l="1"/>
  <c r="C59" i="56"/>
  <c r="D59" i="56"/>
  <c r="B50" i="56"/>
  <c r="C50" i="56" l="1"/>
  <c r="D50" i="56"/>
  <c r="B52" i="90"/>
  <c r="C52" i="90"/>
  <c r="D52" i="90"/>
  <c r="B44" i="90"/>
  <c r="C44" i="90"/>
  <c r="D44" i="90"/>
  <c r="B52" i="89" l="1"/>
  <c r="C52" i="89"/>
  <c r="D52" i="89"/>
  <c r="B44" i="89"/>
  <c r="C44" i="89"/>
  <c r="D44" i="89"/>
  <c r="B50" i="100"/>
  <c r="C50" i="100"/>
  <c r="D50" i="100"/>
  <c r="B43" i="100"/>
  <c r="C43" i="100"/>
  <c r="D43" i="100"/>
  <c r="B47" i="99"/>
  <c r="C47" i="99"/>
  <c r="D47" i="99"/>
  <c r="B40" i="99"/>
  <c r="C40" i="99"/>
  <c r="D40" i="99"/>
  <c r="B52" i="98"/>
  <c r="C52" i="98"/>
  <c r="D52" i="98"/>
  <c r="B45" i="98"/>
  <c r="C45" i="98"/>
  <c r="D45" i="98"/>
  <c r="B47" i="97"/>
  <c r="C47" i="97"/>
  <c r="D47" i="97"/>
  <c r="B40" i="97"/>
  <c r="D40" i="97"/>
  <c r="B48" i="96"/>
  <c r="C48" i="96"/>
  <c r="D48" i="96"/>
  <c r="B41" i="96"/>
  <c r="C41" i="96"/>
  <c r="D41" i="96"/>
  <c r="K37" i="1" l="1"/>
  <c r="L37" i="1" s="1"/>
  <c r="K33" i="1"/>
  <c r="L33" i="1" s="1"/>
  <c r="E44" i="23"/>
  <c r="F44" i="23"/>
  <c r="G44" i="23"/>
  <c r="H44" i="23"/>
  <c r="I44" i="23"/>
  <c r="E55" i="23"/>
  <c r="F55" i="23"/>
  <c r="G55" i="23"/>
  <c r="H55" i="23"/>
  <c r="I55" i="23"/>
  <c r="E59" i="23"/>
  <c r="F59" i="23"/>
  <c r="G59" i="23"/>
  <c r="H59" i="23"/>
  <c r="I59" i="23"/>
  <c r="D55" i="23"/>
  <c r="D59" i="23"/>
  <c r="D44" i="23"/>
  <c r="B55" i="23"/>
  <c r="B59" i="23"/>
  <c r="B44" i="23"/>
  <c r="N4" i="23"/>
  <c r="O4" i="23"/>
  <c r="P4" i="23"/>
  <c r="Q4" i="23"/>
  <c r="R4" i="23"/>
  <c r="N21" i="23"/>
  <c r="O21" i="23"/>
  <c r="P21" i="23"/>
  <c r="Q21" i="23"/>
  <c r="R21" i="23"/>
  <c r="N27" i="23"/>
  <c r="O27" i="23"/>
  <c r="P27" i="23"/>
  <c r="Q27" i="23"/>
  <c r="R27" i="23"/>
  <c r="M21" i="23"/>
  <c r="M27" i="23"/>
  <c r="M4" i="23"/>
  <c r="K21" i="23"/>
  <c r="K27" i="23"/>
  <c r="K4" i="23"/>
  <c r="E6" i="23"/>
  <c r="F6" i="23"/>
  <c r="G6" i="23"/>
  <c r="H6" i="23"/>
  <c r="I6" i="23"/>
  <c r="E15" i="23"/>
  <c r="F15" i="23"/>
  <c r="G15" i="23"/>
  <c r="H15" i="23"/>
  <c r="I15" i="23"/>
  <c r="E26" i="23"/>
  <c r="F26" i="23"/>
  <c r="G26" i="23"/>
  <c r="H26" i="23"/>
  <c r="I26" i="23"/>
  <c r="D15" i="23"/>
  <c r="D26" i="23"/>
  <c r="D6" i="23"/>
  <c r="B15" i="23"/>
  <c r="B26" i="23"/>
  <c r="B6" i="23"/>
  <c r="F16" i="58"/>
  <c r="G16" i="58"/>
  <c r="H16" i="58"/>
  <c r="E16" i="58"/>
  <c r="H10" i="58"/>
  <c r="G10" i="58"/>
  <c r="A16" i="58"/>
  <c r="A10" i="58"/>
  <c r="D7" i="103"/>
  <c r="E7" i="103"/>
  <c r="F7" i="103"/>
  <c r="G7" i="103"/>
  <c r="H7" i="103"/>
  <c r="C7" i="103"/>
  <c r="F29" i="103"/>
  <c r="G29" i="103"/>
  <c r="H29" i="103"/>
  <c r="E29" i="103"/>
  <c r="A29" i="103"/>
  <c r="A7" i="103"/>
  <c r="B31" i="95"/>
  <c r="C31" i="95"/>
  <c r="D31" i="95"/>
  <c r="E31" i="95"/>
  <c r="F31" i="95"/>
  <c r="C30" i="95"/>
  <c r="D30" i="95"/>
  <c r="E30" i="95"/>
  <c r="F30" i="95"/>
  <c r="G30" i="95"/>
  <c r="H30" i="95"/>
  <c r="B30" i="95"/>
  <c r="D4" i="95"/>
  <c r="E4" i="95"/>
  <c r="F4" i="95"/>
  <c r="G4" i="95"/>
  <c r="H4" i="95"/>
  <c r="C4" i="95"/>
  <c r="A30" i="95"/>
  <c r="A4" i="95"/>
  <c r="A33" i="94"/>
  <c r="A10" i="94"/>
  <c r="F24" i="102"/>
  <c r="G24" i="102"/>
  <c r="H24" i="102"/>
  <c r="E24" i="102"/>
  <c r="D4" i="102"/>
  <c r="E4" i="102"/>
  <c r="F4" i="102"/>
  <c r="G4" i="102"/>
  <c r="H4" i="102"/>
  <c r="C4" i="102"/>
  <c r="A24" i="102"/>
  <c r="A4" i="102"/>
  <c r="F33" i="92"/>
  <c r="G33" i="92"/>
  <c r="H33" i="92"/>
  <c r="E33" i="92"/>
  <c r="D7" i="92"/>
  <c r="E7" i="92"/>
  <c r="F7" i="92"/>
  <c r="G7" i="92"/>
  <c r="H7" i="92"/>
  <c r="C7" i="92"/>
  <c r="A33" i="92"/>
  <c r="A7" i="92"/>
  <c r="F33" i="93"/>
  <c r="G33" i="93"/>
  <c r="H33" i="93"/>
  <c r="E33" i="93"/>
  <c r="D8" i="93"/>
  <c r="E8" i="93"/>
  <c r="F8" i="93"/>
  <c r="G8" i="93"/>
  <c r="H8" i="93"/>
  <c r="C8" i="93"/>
  <c r="A33" i="93"/>
  <c r="A8" i="93"/>
  <c r="B30" i="91"/>
  <c r="C30" i="91"/>
  <c r="D30" i="91"/>
  <c r="E30" i="91"/>
  <c r="F30" i="91"/>
  <c r="C29" i="91"/>
  <c r="D29" i="91"/>
  <c r="E29" i="91"/>
  <c r="F29" i="91"/>
  <c r="G29" i="91"/>
  <c r="H29" i="91"/>
  <c r="B29" i="91"/>
  <c r="D4" i="91"/>
  <c r="E4" i="91"/>
  <c r="F4" i="91"/>
  <c r="G4" i="91"/>
  <c r="H4" i="91"/>
  <c r="C4" i="91"/>
  <c r="A29" i="91"/>
  <c r="A4" i="91"/>
  <c r="F26" i="57"/>
  <c r="G26" i="57"/>
  <c r="H26" i="57"/>
  <c r="E26" i="57"/>
  <c r="D7" i="57"/>
  <c r="E7" i="57"/>
  <c r="F7" i="57"/>
  <c r="G7" i="57"/>
  <c r="H7" i="57"/>
  <c r="C7" i="57"/>
  <c r="A26" i="57"/>
  <c r="A7" i="57"/>
  <c r="F36" i="56"/>
  <c r="G36" i="56"/>
  <c r="H36" i="56"/>
  <c r="E36" i="56"/>
  <c r="F17" i="56"/>
  <c r="G17" i="56"/>
  <c r="H17" i="56"/>
  <c r="E17" i="56"/>
  <c r="A36" i="56"/>
  <c r="A17" i="56"/>
  <c r="F22" i="90"/>
  <c r="G22" i="90"/>
  <c r="H22" i="90"/>
  <c r="E22" i="90"/>
  <c r="H11" i="90"/>
  <c r="G11" i="90"/>
  <c r="A22" i="90"/>
  <c r="A11" i="90"/>
  <c r="F20" i="89"/>
  <c r="G20" i="89"/>
  <c r="H20" i="89"/>
  <c r="E20" i="89"/>
  <c r="H16" i="89"/>
  <c r="G16" i="89"/>
  <c r="A20" i="89"/>
  <c r="A16" i="89"/>
  <c r="A18" i="100"/>
  <c r="A11" i="100"/>
  <c r="B29" i="99"/>
  <c r="C29" i="99"/>
  <c r="D29" i="99"/>
  <c r="E29" i="99"/>
  <c r="F29" i="99"/>
  <c r="C28" i="99"/>
  <c r="D28" i="99"/>
  <c r="E28" i="99"/>
  <c r="F28" i="99"/>
  <c r="G28" i="99"/>
  <c r="H28" i="99"/>
  <c r="B28" i="99"/>
  <c r="F20" i="99"/>
  <c r="G20" i="99"/>
  <c r="H20" i="99"/>
  <c r="E20" i="99"/>
  <c r="A28" i="99"/>
  <c r="A20" i="99"/>
  <c r="F36" i="98"/>
  <c r="G36" i="98"/>
  <c r="H36" i="98"/>
  <c r="E36" i="98"/>
  <c r="A36" i="98"/>
  <c r="F22" i="97"/>
  <c r="G22" i="97"/>
  <c r="H22" i="97"/>
  <c r="E22" i="97"/>
  <c r="A22" i="97"/>
  <c r="F30" i="96"/>
  <c r="G30" i="96"/>
  <c r="H30" i="96"/>
  <c r="E30" i="96"/>
  <c r="F19" i="96"/>
  <c r="G19" i="96"/>
  <c r="H19" i="96"/>
  <c r="E19" i="96"/>
  <c r="A30" i="96"/>
  <c r="A19" i="96"/>
  <c r="F45" i="103" l="1"/>
  <c r="G45" i="103"/>
  <c r="H45" i="103"/>
  <c r="B49" i="103"/>
  <c r="C49" i="103"/>
  <c r="D49" i="103"/>
  <c r="E49" i="103"/>
  <c r="F49" i="103"/>
  <c r="G49" i="103"/>
  <c r="F38" i="103"/>
  <c r="G38" i="103"/>
  <c r="H38" i="103"/>
  <c r="B41" i="103"/>
  <c r="C41" i="103"/>
  <c r="D41" i="103"/>
  <c r="E41" i="103"/>
  <c r="F41" i="103"/>
  <c r="G41" i="103"/>
  <c r="E45" i="103"/>
  <c r="E38" i="103"/>
  <c r="F57" i="102"/>
  <c r="G57" i="102"/>
  <c r="H57" i="102"/>
  <c r="B61" i="102"/>
  <c r="C61" i="102"/>
  <c r="D61" i="102"/>
  <c r="E61" i="102"/>
  <c r="F61" i="102"/>
  <c r="G61" i="102"/>
  <c r="F50" i="102"/>
  <c r="G50" i="102"/>
  <c r="H50" i="102"/>
  <c r="B53" i="102"/>
  <c r="C53" i="102"/>
  <c r="D53" i="102"/>
  <c r="E53" i="102"/>
  <c r="F53" i="102"/>
  <c r="G53" i="102"/>
  <c r="E50" i="102"/>
  <c r="E57" i="102"/>
  <c r="F50" i="100"/>
  <c r="G50" i="100"/>
  <c r="H50" i="100"/>
  <c r="B54" i="100"/>
  <c r="C54" i="100"/>
  <c r="D54" i="100"/>
  <c r="E54" i="100"/>
  <c r="F54" i="100"/>
  <c r="G54" i="100"/>
  <c r="F43" i="100"/>
  <c r="G43" i="100"/>
  <c r="H43" i="100"/>
  <c r="B46" i="100"/>
  <c r="C46" i="100"/>
  <c r="D46" i="100"/>
  <c r="E46" i="100"/>
  <c r="F46" i="100"/>
  <c r="G46" i="100"/>
  <c r="E50" i="100"/>
  <c r="E43" i="100"/>
  <c r="F47" i="99"/>
  <c r="G47" i="99"/>
  <c r="H47" i="99"/>
  <c r="B51" i="99"/>
  <c r="C51" i="99"/>
  <c r="D51" i="99"/>
  <c r="E51" i="99"/>
  <c r="F51" i="99"/>
  <c r="G51" i="99"/>
  <c r="E47" i="99"/>
  <c r="F40" i="99"/>
  <c r="G40" i="99"/>
  <c r="H40" i="99"/>
  <c r="B43" i="99"/>
  <c r="C43" i="99"/>
  <c r="D43" i="99"/>
  <c r="E43" i="99"/>
  <c r="F43" i="99"/>
  <c r="G43" i="99"/>
  <c r="E40" i="99"/>
  <c r="F52" i="98"/>
  <c r="G52" i="98"/>
  <c r="H52" i="98"/>
  <c r="B56" i="98"/>
  <c r="C56" i="98"/>
  <c r="D56" i="98"/>
  <c r="E56" i="98"/>
  <c r="F56" i="98"/>
  <c r="G56" i="98"/>
  <c r="E52" i="98"/>
  <c r="F45" i="98"/>
  <c r="G45" i="98"/>
  <c r="H45" i="98"/>
  <c r="B48" i="98"/>
  <c r="C48" i="98"/>
  <c r="D48" i="98"/>
  <c r="E48" i="98"/>
  <c r="F48" i="98"/>
  <c r="G48" i="98"/>
  <c r="E45" i="98"/>
  <c r="F40" i="97"/>
  <c r="G40" i="97"/>
  <c r="H40" i="97"/>
  <c r="B43" i="97"/>
  <c r="C43" i="97"/>
  <c r="D43" i="97"/>
  <c r="E43" i="97"/>
  <c r="F43" i="97"/>
  <c r="G43" i="97"/>
  <c r="G47" i="97"/>
  <c r="H47" i="97"/>
  <c r="B51" i="97"/>
  <c r="C51" i="97"/>
  <c r="D51" i="97"/>
  <c r="E51" i="97"/>
  <c r="F51" i="97"/>
  <c r="G51" i="97"/>
  <c r="F47" i="97"/>
  <c r="E47" i="97"/>
  <c r="E40" i="97"/>
  <c r="F48" i="96"/>
  <c r="G48" i="96"/>
  <c r="H48" i="96"/>
  <c r="B52" i="96"/>
  <c r="C52" i="96"/>
  <c r="D52" i="96"/>
  <c r="E52" i="96"/>
  <c r="F52" i="96"/>
  <c r="G52" i="96"/>
  <c r="E48" i="96"/>
  <c r="F41" i="96"/>
  <c r="G41" i="96"/>
  <c r="H41" i="96"/>
  <c r="B44" i="96"/>
  <c r="C44" i="96"/>
  <c r="D44" i="96"/>
  <c r="E44" i="96"/>
  <c r="F44" i="96"/>
  <c r="G44" i="96"/>
  <c r="E41" i="96"/>
  <c r="K23" i="1"/>
  <c r="L23" i="1" s="1"/>
  <c r="K21" i="1"/>
  <c r="L21" i="1" s="1"/>
  <c r="K26" i="1"/>
  <c r="L26" i="1" s="1"/>
  <c r="K22" i="1"/>
  <c r="L22" i="1" s="1"/>
  <c r="K24" i="1"/>
  <c r="L24" i="1" s="1"/>
  <c r="K30" i="1"/>
  <c r="L30" i="1" s="1"/>
  <c r="K35" i="1"/>
  <c r="L35" i="1" s="1"/>
  <c r="K27" i="1"/>
  <c r="L27" i="1" s="1"/>
  <c r="K25" i="1"/>
  <c r="L25" i="1" s="1"/>
  <c r="K36" i="1"/>
  <c r="L36" i="1" s="1"/>
  <c r="K28" i="1"/>
  <c r="L28" i="1" s="1"/>
  <c r="K32" i="1"/>
  <c r="L32" i="1" s="1"/>
  <c r="K31" i="1"/>
  <c r="L31" i="1" s="1"/>
  <c r="K29" i="1"/>
  <c r="L29" i="1" s="1"/>
  <c r="F47" i="58" l="1"/>
  <c r="G47" i="58"/>
  <c r="H47" i="58"/>
  <c r="B51" i="58"/>
  <c r="C51" i="58"/>
  <c r="D51" i="58"/>
  <c r="E51" i="58"/>
  <c r="F51" i="58"/>
  <c r="G51" i="58"/>
  <c r="E47" i="58"/>
  <c r="F38" i="58"/>
  <c r="G38" i="58"/>
  <c r="H38" i="58"/>
  <c r="B43" i="58"/>
  <c r="C43" i="58"/>
  <c r="D43" i="58"/>
  <c r="E43" i="58"/>
  <c r="F43" i="58"/>
  <c r="G43" i="58"/>
  <c r="E38" i="58"/>
  <c r="F59" i="95"/>
  <c r="G59" i="95"/>
  <c r="H59" i="95"/>
  <c r="B63" i="95"/>
  <c r="C63" i="95"/>
  <c r="D63" i="95"/>
  <c r="E63" i="95"/>
  <c r="F63" i="95"/>
  <c r="G63" i="95"/>
  <c r="E59" i="95"/>
  <c r="F51" i="95"/>
  <c r="G51" i="95"/>
  <c r="H51" i="95"/>
  <c r="B55" i="95"/>
  <c r="C55" i="95"/>
  <c r="D55" i="95"/>
  <c r="E55" i="95"/>
  <c r="F55" i="95"/>
  <c r="G55" i="95"/>
  <c r="E51" i="95"/>
  <c r="F54" i="94"/>
  <c r="G54" i="94"/>
  <c r="H54" i="94"/>
  <c r="B58" i="94"/>
  <c r="C58" i="94"/>
  <c r="D58" i="94"/>
  <c r="E58" i="94"/>
  <c r="F58" i="94"/>
  <c r="G58" i="94"/>
  <c r="E54" i="94"/>
  <c r="F46" i="94"/>
  <c r="G46" i="94"/>
  <c r="H46" i="94"/>
  <c r="B50" i="94"/>
  <c r="C50" i="94"/>
  <c r="D50" i="94"/>
  <c r="E50" i="94"/>
  <c r="F50" i="94"/>
  <c r="G50" i="94"/>
  <c r="E46" i="94"/>
  <c r="F51" i="92"/>
  <c r="G51" i="92"/>
  <c r="H51" i="92"/>
  <c r="B55" i="92"/>
  <c r="C55" i="92"/>
  <c r="D55" i="92"/>
  <c r="E55" i="92"/>
  <c r="F55" i="92"/>
  <c r="G55" i="92"/>
  <c r="E51" i="92"/>
  <c r="F43" i="92"/>
  <c r="G43" i="92"/>
  <c r="H43" i="92"/>
  <c r="B47" i="92"/>
  <c r="C47" i="92"/>
  <c r="D47" i="92"/>
  <c r="E47" i="92"/>
  <c r="F47" i="92"/>
  <c r="G47" i="92"/>
  <c r="E43" i="92"/>
  <c r="F53" i="93"/>
  <c r="G53" i="93"/>
  <c r="H53" i="93"/>
  <c r="B57" i="93"/>
  <c r="C57" i="93"/>
  <c r="D57" i="93"/>
  <c r="E57" i="93"/>
  <c r="F57" i="93"/>
  <c r="G57" i="93"/>
  <c r="E53" i="93"/>
  <c r="F45" i="93"/>
  <c r="G45" i="93"/>
  <c r="H45" i="93"/>
  <c r="B49" i="93"/>
  <c r="C49" i="93"/>
  <c r="D49" i="93"/>
  <c r="E49" i="93"/>
  <c r="F49" i="93"/>
  <c r="G49" i="93"/>
  <c r="E45" i="93"/>
  <c r="F57" i="91"/>
  <c r="G57" i="91"/>
  <c r="H57" i="91"/>
  <c r="B61" i="91"/>
  <c r="C61" i="91"/>
  <c r="D61" i="91"/>
  <c r="E61" i="91"/>
  <c r="F61" i="91"/>
  <c r="G61" i="91"/>
  <c r="E57" i="91"/>
  <c r="F49" i="91"/>
  <c r="G49" i="91"/>
  <c r="H49" i="91"/>
  <c r="B53" i="91"/>
  <c r="C53" i="91"/>
  <c r="D53" i="91"/>
  <c r="E53" i="91"/>
  <c r="F53" i="91"/>
  <c r="G53" i="91"/>
  <c r="E49" i="91"/>
  <c r="F41" i="57"/>
  <c r="G41" i="57"/>
  <c r="H41" i="57"/>
  <c r="B45" i="57"/>
  <c r="C45" i="57"/>
  <c r="D45" i="57"/>
  <c r="E45" i="57"/>
  <c r="F45" i="57"/>
  <c r="G45" i="57"/>
  <c r="E41" i="57"/>
  <c r="F32" i="57"/>
  <c r="G32" i="57"/>
  <c r="H32" i="57"/>
  <c r="B37" i="57"/>
  <c r="C37" i="57"/>
  <c r="D37" i="57"/>
  <c r="E37" i="57"/>
  <c r="F37" i="57"/>
  <c r="G37" i="57"/>
  <c r="E32" i="57"/>
  <c r="F59" i="56"/>
  <c r="G59" i="56"/>
  <c r="H59" i="56"/>
  <c r="B63" i="56"/>
  <c r="C63" i="56"/>
  <c r="D63" i="56"/>
  <c r="E63" i="56"/>
  <c r="F63" i="56"/>
  <c r="G63" i="56"/>
  <c r="E59" i="56"/>
  <c r="F50" i="56"/>
  <c r="G50" i="56"/>
  <c r="H50" i="56"/>
  <c r="B55" i="56"/>
  <c r="C55" i="56"/>
  <c r="D55" i="56"/>
  <c r="E55" i="56"/>
  <c r="F55" i="56"/>
  <c r="G55" i="56"/>
  <c r="E50" i="56"/>
  <c r="F52" i="90"/>
  <c r="G52" i="90"/>
  <c r="H52" i="90"/>
  <c r="B56" i="90"/>
  <c r="C56" i="90"/>
  <c r="D56" i="90"/>
  <c r="E56" i="90"/>
  <c r="F56" i="90"/>
  <c r="G56" i="90"/>
  <c r="E52" i="90"/>
  <c r="F44" i="90"/>
  <c r="G44" i="90"/>
  <c r="H44" i="90"/>
  <c r="B48" i="90"/>
  <c r="C48" i="90"/>
  <c r="D48" i="90"/>
  <c r="E48" i="90"/>
  <c r="F48" i="90"/>
  <c r="G48" i="90"/>
  <c r="E44" i="90"/>
  <c r="F52" i="89"/>
  <c r="G52" i="89"/>
  <c r="H52" i="89"/>
  <c r="B56" i="89"/>
  <c r="C56" i="89"/>
  <c r="D56" i="89"/>
  <c r="E56" i="89"/>
  <c r="F56" i="89"/>
  <c r="G56" i="89"/>
  <c r="E52" i="89"/>
  <c r="F44" i="89"/>
  <c r="G44" i="89"/>
  <c r="H44" i="89"/>
  <c r="B48" i="89"/>
  <c r="C48" i="89"/>
  <c r="D48" i="89"/>
  <c r="E48" i="89"/>
  <c r="F48" i="89"/>
  <c r="G48" i="89"/>
  <c r="E44" i="89"/>
  <c r="H22" i="10" l="1"/>
  <c r="I22" i="10"/>
  <c r="H26" i="10"/>
  <c r="I23" i="10"/>
  <c r="H24" i="10"/>
  <c r="I24" i="10"/>
  <c r="H23" i="10"/>
  <c r="I26" i="10"/>
  <c r="H29" i="10"/>
  <c r="I27" i="10"/>
  <c r="H28" i="10"/>
  <c r="I30" i="10"/>
  <c r="H31" i="10"/>
  <c r="I31" i="10"/>
  <c r="H32" i="10"/>
  <c r="I28" i="10"/>
  <c r="H33" i="10"/>
  <c r="I33" i="10"/>
  <c r="H39" i="10"/>
  <c r="I34" i="10"/>
  <c r="H35" i="10"/>
  <c r="I32" i="10"/>
  <c r="H36" i="10"/>
  <c r="I36" i="10"/>
  <c r="H34" i="10"/>
  <c r="I37" i="10"/>
  <c r="H37" i="10"/>
  <c r="I38" i="10"/>
  <c r="H38" i="10"/>
  <c r="I35" i="10"/>
  <c r="H25" i="10"/>
  <c r="I39" i="10"/>
  <c r="H27" i="10"/>
  <c r="I25" i="10"/>
  <c r="H30" i="10"/>
  <c r="I29" i="10"/>
  <c r="J41" i="10"/>
  <c r="A41" i="10"/>
  <c r="J42" i="10"/>
  <c r="A44" i="10"/>
  <c r="J44" i="10"/>
  <c r="A42" i="10"/>
  <c r="J43" i="10"/>
  <c r="A43" i="10"/>
  <c r="J51" i="10"/>
  <c r="A46" i="10"/>
  <c r="J46" i="10"/>
  <c r="A45" i="10"/>
  <c r="J50" i="10"/>
  <c r="A47" i="10"/>
  <c r="J53" i="10"/>
  <c r="A49" i="10"/>
  <c r="J45" i="10"/>
  <c r="A48" i="10"/>
  <c r="J52" i="10"/>
  <c r="A51" i="10"/>
  <c r="J49" i="10"/>
  <c r="A52" i="10"/>
  <c r="J56" i="10"/>
  <c r="A50" i="10"/>
  <c r="J58" i="10"/>
  <c r="A55" i="10"/>
  <c r="J54" i="10"/>
  <c r="A54" i="10"/>
  <c r="J47" i="10"/>
  <c r="A57" i="10"/>
  <c r="J48" i="10"/>
  <c r="A56" i="10"/>
  <c r="J57" i="10"/>
  <c r="A58" i="10"/>
  <c r="J55" i="10"/>
  <c r="A53" i="10"/>
  <c r="C26" i="10" l="1"/>
  <c r="J34" i="10"/>
  <c r="J37" i="10"/>
  <c r="J33" i="10"/>
  <c r="J32" i="10"/>
  <c r="J28" i="10"/>
  <c r="J30" i="10"/>
  <c r="J24" i="10"/>
  <c r="J26" i="10"/>
  <c r="J23" i="10"/>
  <c r="J27" i="10"/>
  <c r="J36" i="10"/>
  <c r="J31" i="10"/>
  <c r="J39" i="10"/>
  <c r="J25" i="10"/>
  <c r="J38" i="10"/>
  <c r="J29" i="10"/>
  <c r="J35" i="10"/>
  <c r="I57" i="10"/>
  <c r="I55" i="10"/>
  <c r="I56" i="10"/>
  <c r="I58" i="10"/>
  <c r="I52" i="10"/>
  <c r="I50" i="10"/>
  <c r="I44" i="10"/>
  <c r="I43" i="10"/>
  <c r="I42" i="10"/>
  <c r="I45" i="10"/>
  <c r="I48" i="10"/>
  <c r="I53" i="10"/>
  <c r="I46" i="10"/>
  <c r="I51" i="10"/>
  <c r="I47" i="10"/>
  <c r="I49" i="10"/>
  <c r="I54" i="10"/>
  <c r="H57" i="10"/>
  <c r="H54" i="10"/>
  <c r="H55" i="10"/>
  <c r="H53" i="10"/>
  <c r="H51" i="10"/>
  <c r="H47" i="10"/>
  <c r="H42" i="10"/>
  <c r="H44" i="10"/>
  <c r="H43" i="10"/>
  <c r="H46" i="10"/>
  <c r="H58" i="10"/>
  <c r="H48" i="10"/>
  <c r="H45" i="10"/>
  <c r="H49" i="10"/>
  <c r="H56" i="10"/>
  <c r="H50" i="10"/>
  <c r="H52" i="10"/>
  <c r="G57" i="10"/>
  <c r="G54" i="10"/>
  <c r="G55" i="10"/>
  <c r="G53" i="10"/>
  <c r="G51" i="10"/>
  <c r="G47" i="10"/>
  <c r="G42" i="10"/>
  <c r="G44" i="10"/>
  <c r="G43" i="10"/>
  <c r="G46" i="10"/>
  <c r="G58" i="10"/>
  <c r="G48" i="10"/>
  <c r="G45" i="10"/>
  <c r="G49" i="10"/>
  <c r="G56" i="10"/>
  <c r="G50" i="10"/>
  <c r="G52" i="10"/>
  <c r="F58" i="10"/>
  <c r="F51" i="10"/>
  <c r="F55" i="10"/>
  <c r="F54" i="10"/>
  <c r="F49" i="10"/>
  <c r="F50" i="10"/>
  <c r="F44" i="10"/>
  <c r="F43" i="10"/>
  <c r="F42" i="10"/>
  <c r="F47" i="10"/>
  <c r="F56" i="10"/>
  <c r="F46" i="10"/>
  <c r="F48" i="10"/>
  <c r="F45" i="10"/>
  <c r="F57" i="10"/>
  <c r="F52" i="10"/>
  <c r="F53" i="10"/>
  <c r="E58" i="10"/>
  <c r="E51" i="10"/>
  <c r="E55" i="10"/>
  <c r="E54" i="10"/>
  <c r="E49" i="10"/>
  <c r="E50" i="10"/>
  <c r="E44" i="10"/>
  <c r="E43" i="10"/>
  <c r="E42" i="10"/>
  <c r="E47" i="10"/>
  <c r="E56" i="10"/>
  <c r="E46" i="10"/>
  <c r="E48" i="10"/>
  <c r="E45" i="10"/>
  <c r="E57" i="10"/>
  <c r="E52" i="10"/>
  <c r="E53" i="10"/>
  <c r="D56" i="10"/>
  <c r="D54" i="10"/>
  <c r="D50" i="10"/>
  <c r="D52" i="10"/>
  <c r="D51" i="10"/>
  <c r="D48" i="10"/>
  <c r="D42" i="10"/>
  <c r="D44" i="10"/>
  <c r="D47" i="10"/>
  <c r="D57" i="10"/>
  <c r="D49" i="10"/>
  <c r="D45" i="10"/>
  <c r="D46" i="10"/>
  <c r="D55" i="10"/>
  <c r="D58" i="10"/>
  <c r="D53" i="10"/>
  <c r="C56" i="10"/>
  <c r="C54" i="10"/>
  <c r="C50" i="10"/>
  <c r="C52" i="10"/>
  <c r="C51" i="10"/>
  <c r="C48" i="10"/>
  <c r="C42" i="10"/>
  <c r="C43" i="10"/>
  <c r="C44" i="10"/>
  <c r="C47" i="10"/>
  <c r="C57" i="10"/>
  <c r="C49" i="10"/>
  <c r="C45" i="10"/>
  <c r="C46" i="10"/>
  <c r="C55" i="10"/>
  <c r="C58" i="10"/>
  <c r="C53" i="10"/>
  <c r="B58" i="10"/>
  <c r="B53" i="10"/>
  <c r="B50" i="10"/>
  <c r="B55" i="10"/>
  <c r="B51" i="10"/>
  <c r="B47" i="10"/>
  <c r="B42" i="10"/>
  <c r="B43" i="10"/>
  <c r="B44" i="10"/>
  <c r="B48" i="10"/>
  <c r="B56" i="10"/>
  <c r="B49" i="10"/>
  <c r="B45" i="10"/>
  <c r="B46" i="10"/>
  <c r="B57" i="10"/>
  <c r="B52" i="10"/>
  <c r="B54" i="10"/>
  <c r="G39" i="10"/>
  <c r="G34" i="10"/>
  <c r="G33" i="10"/>
  <c r="G35" i="10"/>
  <c r="G32" i="10"/>
  <c r="G28" i="10"/>
  <c r="G24" i="10"/>
  <c r="G23" i="10"/>
  <c r="G26" i="10"/>
  <c r="G29" i="10"/>
  <c r="G36" i="10"/>
  <c r="G31" i="10"/>
  <c r="G25" i="10"/>
  <c r="G27" i="10"/>
  <c r="G37" i="10"/>
  <c r="G30" i="10"/>
  <c r="G38" i="10"/>
  <c r="F39" i="10"/>
  <c r="F34" i="10"/>
  <c r="F30" i="10"/>
  <c r="F35" i="10"/>
  <c r="F33" i="10"/>
  <c r="F28" i="10"/>
  <c r="F25" i="10"/>
  <c r="F23" i="10"/>
  <c r="F24" i="10"/>
  <c r="F32" i="10"/>
  <c r="F36" i="10"/>
  <c r="F31" i="10"/>
  <c r="F26" i="10"/>
  <c r="F27" i="10"/>
  <c r="F38" i="10"/>
  <c r="F29" i="10"/>
  <c r="F37" i="10"/>
  <c r="E39" i="10"/>
  <c r="E34" i="10"/>
  <c r="E30" i="10"/>
  <c r="E35" i="10"/>
  <c r="E33" i="10"/>
  <c r="E28" i="10"/>
  <c r="E25" i="10"/>
  <c r="E23" i="10"/>
  <c r="E24" i="10"/>
  <c r="E32" i="10"/>
  <c r="E36" i="10"/>
  <c r="E31" i="10"/>
  <c r="E26" i="10"/>
  <c r="E27" i="10"/>
  <c r="E38" i="10"/>
  <c r="E29" i="10"/>
  <c r="E37" i="10"/>
  <c r="D36" i="10"/>
  <c r="D35" i="10"/>
  <c r="D37" i="10"/>
  <c r="D38" i="10"/>
  <c r="D31" i="10"/>
  <c r="D28" i="10"/>
  <c r="D25" i="10"/>
  <c r="D24" i="10"/>
  <c r="D23" i="10"/>
  <c r="D26" i="10"/>
  <c r="D33" i="10"/>
  <c r="D29" i="10"/>
  <c r="D39" i="10"/>
  <c r="D27" i="10"/>
  <c r="D34" i="10"/>
  <c r="D30" i="10"/>
  <c r="D32" i="10"/>
  <c r="C36" i="10"/>
  <c r="C35" i="10"/>
  <c r="C37" i="10"/>
  <c r="C38" i="10"/>
  <c r="C31" i="10"/>
  <c r="C28" i="10"/>
  <c r="C25" i="10"/>
  <c r="C24" i="10"/>
  <c r="C23" i="10"/>
  <c r="C33" i="10"/>
  <c r="C29" i="10"/>
  <c r="C39" i="10"/>
  <c r="C27" i="10"/>
  <c r="C34" i="10"/>
  <c r="C30" i="10"/>
  <c r="C32" i="10"/>
  <c r="B39" i="10"/>
  <c r="B34" i="10"/>
  <c r="B32" i="10"/>
  <c r="B33" i="10"/>
  <c r="B30" i="10"/>
  <c r="B31" i="10"/>
  <c r="B24" i="10"/>
  <c r="B26" i="10"/>
  <c r="B23" i="10"/>
  <c r="B28" i="10"/>
  <c r="B36" i="10"/>
  <c r="B27" i="10"/>
  <c r="B29" i="10"/>
  <c r="B25" i="10"/>
  <c r="B38" i="10"/>
  <c r="B35" i="10"/>
  <c r="B37" i="10"/>
  <c r="A39" i="10"/>
  <c r="A34" i="10"/>
  <c r="A32" i="10"/>
  <c r="A33" i="10"/>
  <c r="A30" i="10"/>
  <c r="A31" i="10"/>
  <c r="A24" i="10"/>
  <c r="A26" i="10"/>
  <c r="A23" i="10"/>
  <c r="A28" i="10"/>
  <c r="A36" i="10"/>
  <c r="A27" i="10"/>
  <c r="A29" i="10"/>
  <c r="A25" i="10"/>
  <c r="A38" i="10"/>
  <c r="A35" i="10"/>
  <c r="A37" i="10"/>
  <c r="A1" i="10"/>
  <c r="H41" i="10"/>
  <c r="I41" i="10"/>
  <c r="F41" i="10"/>
  <c r="G41" i="10"/>
  <c r="D41" i="10"/>
  <c r="E41" i="10"/>
  <c r="B41" i="10"/>
  <c r="C41" i="10"/>
  <c r="F22" i="10"/>
  <c r="G22" i="10"/>
  <c r="D22" i="10"/>
  <c r="E22" i="10"/>
  <c r="B22" i="10"/>
  <c r="C22" i="10"/>
  <c r="J22" i="10"/>
  <c r="A22" i="10"/>
</calcChain>
</file>

<file path=xl/sharedStrings.xml><?xml version="1.0" encoding="utf-8"?>
<sst xmlns="http://schemas.openxmlformats.org/spreadsheetml/2006/main" count="5783" uniqueCount="2183">
  <si>
    <t>EVENTS</t>
  </si>
  <si>
    <t>200 IM</t>
  </si>
  <si>
    <t>200 Free</t>
  </si>
  <si>
    <t>50 Free</t>
  </si>
  <si>
    <t>100 Fly</t>
  </si>
  <si>
    <t>100 Free</t>
  </si>
  <si>
    <t>500 Free</t>
  </si>
  <si>
    <t>100 Back</t>
  </si>
  <si>
    <t>100 Breast</t>
  </si>
  <si>
    <t>50 Relay</t>
  </si>
  <si>
    <t>100 Relay</t>
  </si>
  <si>
    <t>Time</t>
  </si>
  <si>
    <t>Total</t>
  </si>
  <si>
    <t>AVG</t>
  </si>
  <si>
    <t>Rank</t>
  </si>
  <si>
    <t>1:15.32 TT</t>
  </si>
  <si>
    <t>KEY</t>
  </si>
  <si>
    <t>Relay Team</t>
  </si>
  <si>
    <t>Meet</t>
  </si>
  <si>
    <t>Back</t>
  </si>
  <si>
    <t>Breast</t>
  </si>
  <si>
    <t>Fly</t>
  </si>
  <si>
    <t>Free</t>
  </si>
  <si>
    <t>Hand Time</t>
  </si>
  <si>
    <t>Official Time</t>
  </si>
  <si>
    <t>Lead</t>
  </si>
  <si>
    <t>2nd</t>
  </si>
  <si>
    <t>3rd</t>
  </si>
  <si>
    <t>Anchor</t>
  </si>
  <si>
    <t>50 Back</t>
  </si>
  <si>
    <t>50 Breast</t>
  </si>
  <si>
    <t>50 Fly</t>
  </si>
  <si>
    <t>2nd 50</t>
  </si>
  <si>
    <t>1st 50</t>
  </si>
  <si>
    <t>4th 100</t>
  </si>
  <si>
    <t>3rd 100</t>
  </si>
  <si>
    <t>2nd 100</t>
  </si>
  <si>
    <t>1st 100</t>
  </si>
  <si>
    <t>400 Free Relay</t>
  </si>
  <si>
    <t>4th 50</t>
  </si>
  <si>
    <t>3rd 50</t>
  </si>
  <si>
    <t>200 Free Relay</t>
  </si>
  <si>
    <t>200 Freestyle</t>
  </si>
  <si>
    <t>5th 100</t>
  </si>
  <si>
    <t>200 Medley Relay</t>
  </si>
  <si>
    <t>50 Freestyle</t>
  </si>
  <si>
    <t>100 Butterfly</t>
  </si>
  <si>
    <t>100 Freestyle</t>
  </si>
  <si>
    <t>500 Freestyle</t>
  </si>
  <si>
    <t>100 Backstroke</t>
  </si>
  <si>
    <t>100 Breaststroke</t>
  </si>
  <si>
    <t>Auto</t>
  </si>
  <si>
    <t>Pro</t>
  </si>
  <si>
    <t>DQ</t>
  </si>
  <si>
    <t>Official</t>
  </si>
  <si>
    <t>Junior</t>
  </si>
  <si>
    <t>Freshman</t>
  </si>
  <si>
    <t>Sophomore</t>
  </si>
  <si>
    <t>Senior</t>
  </si>
  <si>
    <t>Start</t>
  </si>
  <si>
    <t>Finish</t>
  </si>
  <si>
    <t>2:15.57 TT</t>
  </si>
  <si>
    <t>Dani McLenna</t>
  </si>
  <si>
    <t>Caitlin Rappaport</t>
  </si>
  <si>
    <t>Bailey Tucker</t>
  </si>
  <si>
    <t>TT=Time Trial</t>
  </si>
  <si>
    <t>Career</t>
  </si>
  <si>
    <t>Grade</t>
  </si>
  <si>
    <t>Name</t>
  </si>
  <si>
    <t>2:30.55 GCS</t>
  </si>
  <si>
    <t>2:41.10 SSI</t>
  </si>
  <si>
    <t>:27.65 SAN</t>
  </si>
  <si>
    <t>:27.53 AZ</t>
  </si>
  <si>
    <t>1:08.19 AZ</t>
  </si>
  <si>
    <t>1:03.25 FB</t>
  </si>
  <si>
    <t>1:01.87 SSI</t>
  </si>
  <si>
    <t>7:17.66 HIG</t>
  </si>
  <si>
    <t>1:18.15 GCS</t>
  </si>
  <si>
    <t>1:26.91 DAF</t>
  </si>
  <si>
    <t>2:11.11 PCV</t>
  </si>
  <si>
    <t>2:18.08 SSI</t>
  </si>
  <si>
    <t>:25.96 WI</t>
  </si>
  <si>
    <t>:24.93 AZ</t>
  </si>
  <si>
    <t>1:11.90 DAF</t>
  </si>
  <si>
    <t>:55.02 AZ</t>
  </si>
  <si>
    <t>:55.30 AZ</t>
  </si>
  <si>
    <t>5:47.32 GCS</t>
  </si>
  <si>
    <t>1:07.60 SSI</t>
  </si>
  <si>
    <t>1:09.29 SAN</t>
  </si>
  <si>
    <t>3:13.00 PCV</t>
  </si>
  <si>
    <t>3:23.11 GCS</t>
  </si>
  <si>
    <t>:34.67 SSI</t>
  </si>
  <si>
    <t>:32.79 SSI</t>
  </si>
  <si>
    <t>1:20.83 WI</t>
  </si>
  <si>
    <t>1:27.29 PCV</t>
  </si>
  <si>
    <t>8:43.26 HIG</t>
  </si>
  <si>
    <t>1:30.13 SSI</t>
  </si>
  <si>
    <t>Leah Jehning</t>
  </si>
  <si>
    <t>Abby Mayhew</t>
  </si>
  <si>
    <t>Molly Rappaport</t>
  </si>
  <si>
    <t>Olina Salmon</t>
  </si>
  <si>
    <t>Makenzie Rashford</t>
  </si>
  <si>
    <t>Frances Sinoc</t>
  </si>
  <si>
    <t>Alyse Smith</t>
  </si>
  <si>
    <t>1:10.83 TT</t>
  </si>
  <si>
    <t>1:33.06 TT</t>
  </si>
  <si>
    <t>2:50.63 TT</t>
  </si>
  <si>
    <t>1:45.65 TT</t>
  </si>
  <si>
    <t>1:32.41 TT</t>
  </si>
  <si>
    <t>1:30.93 TT</t>
  </si>
  <si>
    <t>1:48.50 TT</t>
  </si>
  <si>
    <t>9:08.41 TT</t>
  </si>
  <si>
    <t>:40.69 GIL</t>
  </si>
  <si>
    <t>1:46.20 GIL</t>
  </si>
  <si>
    <t>1:21.99 GIL</t>
  </si>
  <si>
    <t>1:45.60 AJ</t>
  </si>
  <si>
    <t>2:19.19 VTP</t>
  </si>
  <si>
    <t>:35.42 VTP</t>
  </si>
  <si>
    <t>6:44.40 VTP</t>
  </si>
  <si>
    <t>7:14.96 VTP</t>
  </si>
  <si>
    <t>1:31.70 VTP</t>
  </si>
  <si>
    <t>2:04.92 WI</t>
  </si>
  <si>
    <t>2:05.29 WI</t>
  </si>
  <si>
    <t>2:52.34 WI</t>
  </si>
  <si>
    <t>:26.44 WI</t>
  </si>
  <si>
    <t>1:05.69 WI</t>
  </si>
  <si>
    <t>5:40.75 WI</t>
  </si>
  <si>
    <t>1:29.59 WI</t>
  </si>
  <si>
    <t>1:32.56 WI</t>
  </si>
  <si>
    <t>1:26.61 WI</t>
  </si>
  <si>
    <t>2:30.34 PCV</t>
  </si>
  <si>
    <t>3:12.41 PCV</t>
  </si>
  <si>
    <t>1:22.41 PCV</t>
  </si>
  <si>
    <t>:59.89 PCV</t>
  </si>
  <si>
    <t>1:32.40 PCV</t>
  </si>
  <si>
    <t>9:10.82 PCV</t>
  </si>
  <si>
    <t>1:12.34 PCV</t>
  </si>
  <si>
    <t>1:18.09 PCV</t>
  </si>
  <si>
    <t>1:25.69 DAF</t>
  </si>
  <si>
    <t>2:53.45 DAF</t>
  </si>
  <si>
    <t>3:06.48 DAF</t>
  </si>
  <si>
    <t>2:50.07 DAF</t>
  </si>
  <si>
    <t>3:34.34 DAF</t>
  </si>
  <si>
    <t>:31.59 DAF</t>
  </si>
  <si>
    <t>1:37.58 DAF</t>
  </si>
  <si>
    <t>7:48.33 DAF</t>
  </si>
  <si>
    <t>2:22.22 KI</t>
  </si>
  <si>
    <t>:30.65 KI</t>
  </si>
  <si>
    <t>1:05.06 KI</t>
  </si>
  <si>
    <t>7:43.02 KI</t>
  </si>
  <si>
    <t>1:32.44 DAF</t>
  </si>
  <si>
    <t>3:07.46 HIG</t>
  </si>
  <si>
    <t>:29.27 HIG</t>
  </si>
  <si>
    <t>:30.47 HIG</t>
  </si>
  <si>
    <t>1:34.12 HIG</t>
  </si>
  <si>
    <t>7:51.27 HIG</t>
  </si>
  <si>
    <t>:32.40 GCS</t>
  </si>
  <si>
    <t>2:49.50 GCS</t>
  </si>
  <si>
    <t>2:57.88 GCS</t>
  </si>
  <si>
    <t>1:08.63 GCS</t>
  </si>
  <si>
    <t>1:20.63 GCS</t>
  </si>
  <si>
    <t>1:42.43 FB</t>
  </si>
  <si>
    <t>:38.44 FB</t>
  </si>
  <si>
    <t>1:35.06 SPCP</t>
  </si>
  <si>
    <t>3:36.94 SPCP</t>
  </si>
  <si>
    <t>1:14.55 SPCP</t>
  </si>
  <si>
    <t>:31.36 SPCP</t>
  </si>
  <si>
    <t>:31.60 SPCP</t>
  </si>
  <si>
    <t>:33.71 SPCP</t>
  </si>
  <si>
    <t>1:00.89 SPCP</t>
  </si>
  <si>
    <t>1:13.50 SPCP</t>
  </si>
  <si>
    <t>2:46.25 SSI</t>
  </si>
  <si>
    <t>2:29.44 SSI</t>
  </si>
  <si>
    <t>1:07.64 SSI</t>
  </si>
  <si>
    <t>:56.98 SSI</t>
  </si>
  <si>
    <t>:30.52 SSI</t>
  </si>
  <si>
    <t>1:22.63 SSI</t>
  </si>
  <si>
    <t>1:35.71 SSI</t>
  </si>
  <si>
    <t>:58.67 SSI</t>
  </si>
  <si>
    <t>:57.69 SSI</t>
  </si>
  <si>
    <t>:56.84 SSI</t>
  </si>
  <si>
    <t>1:15.68 SSI</t>
  </si>
  <si>
    <t>2:26.02 SAN</t>
  </si>
  <si>
    <t>3:51.08 SAN</t>
  </si>
  <si>
    <t>:32.76 SAN</t>
  </si>
  <si>
    <t>:29.82 SAN</t>
  </si>
  <si>
    <t>:26.31 SAN</t>
  </si>
  <si>
    <t>2:14.05 SAN</t>
  </si>
  <si>
    <t>6:29.01 SAN</t>
  </si>
  <si>
    <t>1:07.05 SAN</t>
  </si>
  <si>
    <t>1:22.12 SAN</t>
  </si>
  <si>
    <t>:26.30 AZ</t>
  </si>
  <si>
    <t>1:04.64 AZ</t>
  </si>
  <si>
    <t>1:07.22 AZ</t>
  </si>
  <si>
    <t>:26.37 AZ2</t>
  </si>
  <si>
    <t>2:16.79 AZ2</t>
  </si>
  <si>
    <t>1:01.22 AZ2</t>
  </si>
  <si>
    <t>1:04.00 AZ2</t>
  </si>
  <si>
    <t>5:27.58 AZ2</t>
  </si>
  <si>
    <t>:26.46 AZ2</t>
  </si>
  <si>
    <t>:25.54 AZ2</t>
  </si>
  <si>
    <t>1:09.43 AZ2</t>
  </si>
  <si>
    <t>1:08.52 AZ2</t>
  </si>
  <si>
    <t>1:08.22 AZ</t>
  </si>
  <si>
    <t>Jehning, Leah Sr.</t>
  </si>
  <si>
    <t>Mayhew, Abby Sr.</t>
  </si>
  <si>
    <t>Rappaport, Caitlin Sr.</t>
  </si>
  <si>
    <t>Tucker, Bailey Sr.</t>
  </si>
  <si>
    <t>McLenna, Dani Jr.</t>
  </si>
  <si>
    <t>Sinoc, Frances Jr.</t>
  </si>
  <si>
    <t>Rappaport, Molly So.</t>
  </si>
  <si>
    <t>Salmon, Olina So.</t>
  </si>
  <si>
    <t>Smith, Alyse So.</t>
  </si>
  <si>
    <t>Baleme, Brook Fr.</t>
  </si>
  <si>
    <t>Brueck, Cassandra Fr.</t>
  </si>
  <si>
    <t>Cone, Meghan Fr.</t>
  </si>
  <si>
    <t>Elowson, Avery So.</t>
  </si>
  <si>
    <t>Garsha, Bella Fr.</t>
  </si>
  <si>
    <t>Hartman, Audrey Sr.</t>
  </si>
  <si>
    <t>Sampath, Maya Fr.</t>
  </si>
  <si>
    <t>Stout, Rachel Fr.</t>
  </si>
  <si>
    <t>Rashford, Kenzie Jr.</t>
  </si>
  <si>
    <t>GCA 2018</t>
  </si>
  <si>
    <t>MES=Mesquite 8/30/18</t>
  </si>
  <si>
    <t>PCD=Phoenix Country Day, Coronado and Bourgade Catholic 9/4/18</t>
  </si>
  <si>
    <t>AJ=Apache Junction 9/11/18</t>
  </si>
  <si>
    <t>HIG=Higley and Cicero Prep 9/20/18</t>
  </si>
  <si>
    <t>KI=Knights Invite 9/22/18</t>
  </si>
  <si>
    <t>CWF=Casteel and Williams Field 9/27/18</t>
  </si>
  <si>
    <t>GCS=Gilbert Christian and Coronado 10/4/18</t>
  </si>
  <si>
    <t>FB= Fall Break Time Trials 10/8-10/15</t>
  </si>
  <si>
    <t>ALA=American Leadership Academy 10/18/18</t>
  </si>
  <si>
    <t>SSI=Small School Invite 10/20/18</t>
  </si>
  <si>
    <t>LCQ=Last Chance Qualifier 10/25/18</t>
  </si>
  <si>
    <t>AZ=State 11/2/18</t>
  </si>
  <si>
    <t>AZ2=State 11/3/18</t>
  </si>
  <si>
    <t>:32.17 TT</t>
  </si>
  <si>
    <t>:32.53 TT</t>
  </si>
  <si>
    <t>:39.01 TT</t>
  </si>
  <si>
    <t>:37.31 TT</t>
  </si>
  <si>
    <t>:37.80 TT</t>
  </si>
  <si>
    <t>:41.71 TT</t>
  </si>
  <si>
    <t>:40.19 TT</t>
  </si>
  <si>
    <t>:41.04 TT</t>
  </si>
  <si>
    <t>:51.46 TT</t>
  </si>
  <si>
    <t>:49.87 TT</t>
  </si>
  <si>
    <t>:51.35 TT</t>
  </si>
  <si>
    <t>1:03.01 TT</t>
  </si>
  <si>
    <t>:58.87 TT</t>
  </si>
  <si>
    <t>1:00.33 TT</t>
  </si>
  <si>
    <t>1:04.76 TT</t>
  </si>
  <si>
    <t>1:03.16 TT</t>
  </si>
  <si>
    <t>1:09.84 TT</t>
  </si>
  <si>
    <t>1:16.58 TT</t>
  </si>
  <si>
    <t>1:11.02 TT</t>
  </si>
  <si>
    <t>1:11.93 TT</t>
  </si>
  <si>
    <t>1:08.00 TT</t>
  </si>
  <si>
    <t>1:12.73 TT</t>
  </si>
  <si>
    <t>1:47.77 TT</t>
  </si>
  <si>
    <t>1:32.36 TT</t>
  </si>
  <si>
    <t>1:29.79 TT</t>
  </si>
  <si>
    <t>1:27.79 TT</t>
  </si>
  <si>
    <t>2:03.59 TT</t>
  </si>
  <si>
    <t>1:40.38 TT</t>
  </si>
  <si>
    <t>1:05.10 TT</t>
  </si>
  <si>
    <t>1:11.21 TT</t>
  </si>
  <si>
    <t>1:31.26 TT</t>
  </si>
  <si>
    <t>1:18.09 TT</t>
  </si>
  <si>
    <t>1:29.50 TT</t>
  </si>
  <si>
    <t>1:34.16 TT</t>
  </si>
  <si>
    <t>1:41.65 TT</t>
  </si>
  <si>
    <t>2:09.53 TT</t>
  </si>
  <si>
    <t>2:01.44 TT</t>
  </si>
  <si>
    <t>2:05.39 TT</t>
  </si>
  <si>
    <t>2:08.61 TT</t>
  </si>
  <si>
    <t>2:18.25 TT</t>
  </si>
  <si>
    <t>2:16.63 TT</t>
  </si>
  <si>
    <t>:35.97 TT</t>
  </si>
  <si>
    <t>:41.70 TT</t>
  </si>
  <si>
    <t>:42.01 TT</t>
  </si>
  <si>
    <t>:45.67 TT</t>
  </si>
  <si>
    <t>:47.96 TT</t>
  </si>
  <si>
    <t>:49.75 TT</t>
  </si>
  <si>
    <t>:48.95 TT</t>
  </si>
  <si>
    <t>1:00.15 TT</t>
  </si>
  <si>
    <t>:59.29 TT</t>
  </si>
  <si>
    <t>1:07.47 TT</t>
  </si>
  <si>
    <t>NA</t>
  </si>
  <si>
    <t>:29.34 TT</t>
  </si>
  <si>
    <t>:32.72 TT</t>
  </si>
  <si>
    <t>:28.38 TT</t>
  </si>
  <si>
    <t>:29.51 TT</t>
  </si>
  <si>
    <t>:31.70 TT</t>
  </si>
  <si>
    <t>:31.05 TT</t>
  </si>
  <si>
    <t>:32.47 TT</t>
  </si>
  <si>
    <t>:38.20 TT</t>
  </si>
  <si>
    <t>:44.71 TT</t>
  </si>
  <si>
    <t>:36.37 TT</t>
  </si>
  <si>
    <t>:38.74 TT</t>
  </si>
  <si>
    <t>:51.00 TT</t>
  </si>
  <si>
    <t>:46.61 TT</t>
  </si>
  <si>
    <t>1:14.90 TT</t>
  </si>
  <si>
    <t>1:12.59 TT</t>
  </si>
  <si>
    <t>1:14.32 TT</t>
  </si>
  <si>
    <t>1:32.80 TT</t>
  </si>
  <si>
    <t>1:19.87 TT</t>
  </si>
  <si>
    <t>1:22.70 TT</t>
  </si>
  <si>
    <t>1:25.13 TT</t>
  </si>
  <si>
    <t>2:01.49 TT</t>
  </si>
  <si>
    <t>2:14.70 TT</t>
  </si>
  <si>
    <t>1:49.74 TT</t>
  </si>
  <si>
    <t>1:57.08 TT</t>
  </si>
  <si>
    <t>2:09.85 TT</t>
  </si>
  <si>
    <t>2:25.22 TT</t>
  </si>
  <si>
    <t>:56.78 TT</t>
  </si>
  <si>
    <t>2:09.81 TT</t>
  </si>
  <si>
    <t>2:31.38 TT</t>
  </si>
  <si>
    <t>2:44.15 TT</t>
  </si>
  <si>
    <t>3:00.85 TT</t>
  </si>
  <si>
    <t>3:08.60 TT</t>
  </si>
  <si>
    <t>3:03.97 TT</t>
  </si>
  <si>
    <t>2:25.31 TT</t>
  </si>
  <si>
    <t>3:09.56 TT</t>
  </si>
  <si>
    <t>4:01.55 TT</t>
  </si>
  <si>
    <t>4:07.28 TT</t>
  </si>
  <si>
    <t>MED</t>
  </si>
  <si>
    <t>3:10.53 TT</t>
  </si>
  <si>
    <t>4:22.21 TT</t>
  </si>
  <si>
    <t>4:50.71 TT</t>
  </si>
  <si>
    <t>3:54.73 TT</t>
  </si>
  <si>
    <t>2:26.72 TT</t>
  </si>
  <si>
    <t>2:10.75 TT</t>
  </si>
  <si>
    <t>2:25.13 TT</t>
  </si>
  <si>
    <t>2:44.32 TT</t>
  </si>
  <si>
    <t>2:38.34 TT</t>
  </si>
  <si>
    <t>2:42.02 TT</t>
  </si>
  <si>
    <t>3:00.58 TT</t>
  </si>
  <si>
    <t>2:42.40 TT</t>
  </si>
  <si>
    <t>3:24.06 TT</t>
  </si>
  <si>
    <t>3:46.84 TT</t>
  </si>
  <si>
    <t>3:18. 51 TT</t>
  </si>
  <si>
    <t>3:14.47 TT</t>
  </si>
  <si>
    <t>3:56.36 TT</t>
  </si>
  <si>
    <t>4:04.69 TT</t>
  </si>
  <si>
    <t>4:28.80 TT</t>
  </si>
  <si>
    <t>:40.23 TT</t>
  </si>
  <si>
    <t>:31.00 TT</t>
  </si>
  <si>
    <t>:51.81 TT</t>
  </si>
  <si>
    <t>:30.16 TT</t>
  </si>
  <si>
    <t>1:41.09 TT</t>
  </si>
  <si>
    <t>1:29.82 TT</t>
  </si>
  <si>
    <t>1:25.90 TT</t>
  </si>
  <si>
    <t>1:56.99 TT</t>
  </si>
  <si>
    <t>5:47.59 TT</t>
  </si>
  <si>
    <t>7:00.39 TT</t>
  </si>
  <si>
    <t>6:53.84 TT</t>
  </si>
  <si>
    <t>7:23.24 TT</t>
  </si>
  <si>
    <t>7:37.96 TT</t>
  </si>
  <si>
    <t>7:32.00 TT</t>
  </si>
  <si>
    <t>8:15.14 TT</t>
  </si>
  <si>
    <t>10:10.67 TT</t>
  </si>
  <si>
    <t>7:19.05 TT</t>
  </si>
  <si>
    <t>9:13.24 TT</t>
  </si>
  <si>
    <t>9:16.50 TT</t>
  </si>
  <si>
    <t>9:30.50 TT</t>
  </si>
  <si>
    <t>10:28.38 TT</t>
  </si>
  <si>
    <t>10:57.04 TT</t>
  </si>
  <si>
    <t>11:46.84 TT</t>
  </si>
  <si>
    <t>6:04.12 TT</t>
  </si>
  <si>
    <t>2:48.31 TT</t>
  </si>
  <si>
    <t>:32.07 TT</t>
  </si>
  <si>
    <t>:31.07 TT</t>
  </si>
  <si>
    <t>:37.15 TT</t>
  </si>
  <si>
    <t>:37.51 TT</t>
  </si>
  <si>
    <t>:38.63 TT</t>
  </si>
  <si>
    <t>:42.27 TT</t>
  </si>
  <si>
    <t>:53.21 TT</t>
  </si>
  <si>
    <t>:46.93 TT</t>
  </si>
  <si>
    <t>:47.33 TT</t>
  </si>
  <si>
    <t>:47.14 TT</t>
  </si>
  <si>
    <t>1:00.61 TT</t>
  </si>
  <si>
    <t>:55.00 TT</t>
  </si>
  <si>
    <t>:54.20 TT</t>
  </si>
  <si>
    <t>1:17.04 TT</t>
  </si>
  <si>
    <t>1:17.29 TT</t>
  </si>
  <si>
    <t>1:28.35 TT</t>
  </si>
  <si>
    <t>1:26.24 TT</t>
  </si>
  <si>
    <t>1:41.35 TT</t>
  </si>
  <si>
    <t>1:33.75 TT</t>
  </si>
  <si>
    <t>1:32.72 TT</t>
  </si>
  <si>
    <t>1:35.60 TT</t>
  </si>
  <si>
    <t>1:44.34 TT</t>
  </si>
  <si>
    <t>1:48.69 TT</t>
  </si>
  <si>
    <t>2:07.26 TT</t>
  </si>
  <si>
    <t>1:45.96 TT</t>
  </si>
  <si>
    <t>2:05.30 TT</t>
  </si>
  <si>
    <t>2:16.26 TT</t>
  </si>
  <si>
    <t>2:31.96 TT</t>
  </si>
  <si>
    <t>3:53.81 TT</t>
  </si>
  <si>
    <t>1:37.59 TT</t>
  </si>
  <si>
    <t>1:29.81 TT</t>
  </si>
  <si>
    <t>:44.70 TT</t>
  </si>
  <si>
    <t>:41.66 TT</t>
  </si>
  <si>
    <t>Brook Baleme</t>
  </si>
  <si>
    <t>Cassandra Brueck</t>
  </si>
  <si>
    <t>Meghan Cone</t>
  </si>
  <si>
    <t>Avery Elowson</t>
  </si>
  <si>
    <t>Bella Garsha</t>
  </si>
  <si>
    <t>Maya Sampath</t>
  </si>
  <si>
    <t>Rachel Stout</t>
  </si>
  <si>
    <t>3:08.83 TT</t>
  </si>
  <si>
    <t>8:13.48 TT</t>
  </si>
  <si>
    <t>1:39.92 TT</t>
  </si>
  <si>
    <t>x</t>
  </si>
  <si>
    <t>Dani, Caitlin, Molly, Bailey</t>
  </si>
  <si>
    <t>Frances, Kenzie, Alyse, Maya</t>
  </si>
  <si>
    <t>Brook, Olina, Leah, Audrey</t>
  </si>
  <si>
    <t>Molly 2:10.75</t>
  </si>
  <si>
    <t>Alyse 2:38.84</t>
  </si>
  <si>
    <t>Maya 2:42.40</t>
  </si>
  <si>
    <t>Caitlin 2:31.38</t>
  </si>
  <si>
    <t>Kenzie 3:00.85</t>
  </si>
  <si>
    <t>Olina 3:54.73</t>
  </si>
  <si>
    <t>Rachel 4:22.21</t>
  </si>
  <si>
    <t>Frances 31.70</t>
  </si>
  <si>
    <t>Bailey 30.16</t>
  </si>
  <si>
    <t>Abby 31.05</t>
  </si>
  <si>
    <t>Dani 1:11.02</t>
  </si>
  <si>
    <t>Maya 1:11.93</t>
  </si>
  <si>
    <t>Brook 1:32.36</t>
  </si>
  <si>
    <t>Bailey 1:41.09</t>
  </si>
  <si>
    <t>Leah 1:41.65</t>
  </si>
  <si>
    <t>Bella 2:08.61</t>
  </si>
  <si>
    <t>Abby 1:11.02</t>
  </si>
  <si>
    <t>Molly 5:47.59</t>
  </si>
  <si>
    <t>Alyse 7:00.39</t>
  </si>
  <si>
    <t>Avery 9:13.24</t>
  </si>
  <si>
    <t>Audrey 10:17.94</t>
  </si>
  <si>
    <t>Molly, Dani, Bailey, Caitlin</t>
  </si>
  <si>
    <t>Meghan, Avery, Bella, Abby</t>
  </si>
  <si>
    <t>Olina, Rachel, Cassandra, Audrey</t>
  </si>
  <si>
    <t>Dani 1:14.32</t>
  </si>
  <si>
    <t>Frances 1:19.87</t>
  </si>
  <si>
    <t>Meghan 1:49.74</t>
  </si>
  <si>
    <t>Brook 1:56.99</t>
  </si>
  <si>
    <t>Caitlin 1:17.04</t>
  </si>
  <si>
    <t>Kenzie 1:26.24</t>
  </si>
  <si>
    <t>Olina 1:35.60</t>
  </si>
  <si>
    <t>Rachel 1:45.96</t>
  </si>
  <si>
    <t>Frances, Abby, Maya, Alyse</t>
  </si>
  <si>
    <t>Leah, Meghan, Avery, Kenzie</t>
  </si>
  <si>
    <t>Brook, Rachel, Cassandra, Bella</t>
  </si>
  <si>
    <t>Leah NT</t>
  </si>
  <si>
    <t>Audrey 40.72</t>
  </si>
  <si>
    <t>50 Free Exhibition</t>
  </si>
  <si>
    <t>100 Free Exhibition</t>
  </si>
  <si>
    <t>Avery 1:27.79</t>
  </si>
  <si>
    <t>Cassandra 2:03.59</t>
  </si>
  <si>
    <t>Molly 28.38, Dani 29.51*, Bailey 30.16*, Caitlin 29.34*</t>
  </si>
  <si>
    <t>Dani 33.10, Caitlin 35.66, Molly 29.96, Bailey 30.16*</t>
  </si>
  <si>
    <t>Frances 36.79, Kenzie 40.38, Alyse 35.29, Maya 32.72*</t>
  </si>
  <si>
    <t>Brook 46.60, Olina 44.25, Leah 43.48, Audrey 40.72*</t>
  </si>
  <si>
    <t>Meghan 36.37, Avery 38.20*, Bella 38.74*, Abby 31.05*</t>
  </si>
  <si>
    <t>Olina 44.71, Rachel 46.61*, Cassandra 51.00*, Audrey 40.72*</t>
  </si>
  <si>
    <t>Frances 1:09.84, Abby 1:11.02*, Maya 1:11.93*, Alyse 1:08.00</t>
  </si>
  <si>
    <t>Leah 1:15.75, Meghan 1:25.90*, Avery 1:27.79*, Kenzie 1:12.79*</t>
  </si>
  <si>
    <t>Brook 1:32.36, Rachel 1:40.38*, Cassandra 2:03.59*, Bella 1:29.79*</t>
  </si>
  <si>
    <t>at Mesquite 8/30/18</t>
  </si>
  <si>
    <t>Bella 38.74</t>
  </si>
  <si>
    <t>MES</t>
  </si>
  <si>
    <t>:42.89</t>
  </si>
  <si>
    <t>:34.69</t>
  </si>
  <si>
    <t>:34.44</t>
  </si>
  <si>
    <t>:34.77</t>
  </si>
  <si>
    <t>:32.04</t>
  </si>
  <si>
    <t>:29.42</t>
  </si>
  <si>
    <t>:29.77</t>
  </si>
  <si>
    <t>:34.22</t>
  </si>
  <si>
    <t>:39.20</t>
  </si>
  <si>
    <t>:32.37</t>
  </si>
  <si>
    <t>:46.51</t>
  </si>
  <si>
    <t>:42.43</t>
  </si>
  <si>
    <t>:29.57</t>
  </si>
  <si>
    <t>:32.92</t>
  </si>
  <si>
    <t>:33.58</t>
  </si>
  <si>
    <t>:32.78</t>
  </si>
  <si>
    <t>:39.56</t>
  </si>
  <si>
    <t>:38.98</t>
  </si>
  <si>
    <t>:34.10</t>
  </si>
  <si>
    <t>:34.64</t>
  </si>
  <si>
    <t>:40.52</t>
  </si>
  <si>
    <t>:42.81</t>
  </si>
  <si>
    <t>:41.69</t>
  </si>
  <si>
    <t>:32.41</t>
  </si>
  <si>
    <t>:39.46</t>
  </si>
  <si>
    <t>:42.17</t>
  </si>
  <si>
    <t>:35.23</t>
  </si>
  <si>
    <t>:36.75</t>
  </si>
  <si>
    <t>:38.89</t>
  </si>
  <si>
    <t>:49.36</t>
  </si>
  <si>
    <t>:43.81</t>
  </si>
  <si>
    <t>:54.14</t>
  </si>
  <si>
    <t>:51.90</t>
  </si>
  <si>
    <t>:58.56</t>
  </si>
  <si>
    <t>:50.24</t>
  </si>
  <si>
    <t>:54.55</t>
  </si>
  <si>
    <t>:52.28</t>
  </si>
  <si>
    <t>:30.89</t>
  </si>
  <si>
    <t>:31.89</t>
  </si>
  <si>
    <t>:29.85</t>
  </si>
  <si>
    <t>:29.68</t>
  </si>
  <si>
    <t>:32.08</t>
  </si>
  <si>
    <t>:35.55</t>
  </si>
  <si>
    <t>:36.21</t>
  </si>
  <si>
    <t>:31.35</t>
  </si>
  <si>
    <t>:35.87</t>
  </si>
  <si>
    <t>:40.21</t>
  </si>
  <si>
    <t>:49.82</t>
  </si>
  <si>
    <t>:40.22</t>
  </si>
  <si>
    <t>:52.95</t>
  </si>
  <si>
    <t>:45.57</t>
  </si>
  <si>
    <t>:56.81</t>
  </si>
  <si>
    <t>:31.21</t>
  </si>
  <si>
    <t>:36.51</t>
  </si>
  <si>
    <t>:33.67</t>
  </si>
  <si>
    <t>:40.47</t>
  </si>
  <si>
    <t>:34.18</t>
  </si>
  <si>
    <t>:43.21</t>
  </si>
  <si>
    <t>:50.31</t>
  </si>
  <si>
    <t xml:space="preserve"> 1:00.88</t>
  </si>
  <si>
    <t>:41.15</t>
  </si>
  <si>
    <t>:47.34</t>
  </si>
  <si>
    <t>:29.83</t>
  </si>
  <si>
    <t>:34.90</t>
  </si>
  <si>
    <t>:36.44</t>
  </si>
  <si>
    <t>:35.46</t>
  </si>
  <si>
    <t>:35.43</t>
  </si>
  <si>
    <t>:33.54</t>
  </si>
  <si>
    <t>:35.14</t>
  </si>
  <si>
    <t>:34.78</t>
  </si>
  <si>
    <t>:36.14</t>
  </si>
  <si>
    <t>:33.46</t>
  </si>
  <si>
    <t>:35.33</t>
  </si>
  <si>
    <t>:41.73</t>
  </si>
  <si>
    <t>:43.93</t>
  </si>
  <si>
    <t>:42.91</t>
  </si>
  <si>
    <t>:42.18</t>
  </si>
  <si>
    <t>:40.07</t>
  </si>
  <si>
    <t>:42.05</t>
  </si>
  <si>
    <t>:43.64</t>
  </si>
  <si>
    <t>:44.32</t>
  </si>
  <si>
    <t>:39.51</t>
  </si>
  <si>
    <t>:41.06</t>
  </si>
  <si>
    <t>:54.83</t>
  </si>
  <si>
    <t>:57.58</t>
  </si>
  <si>
    <t>:57.20</t>
  </si>
  <si>
    <t>:54.96</t>
  </si>
  <si>
    <t>:48.25</t>
  </si>
  <si>
    <t>:51.98</t>
  </si>
  <si>
    <t>:58.35</t>
  </si>
  <si>
    <t>:57.36</t>
  </si>
  <si>
    <t>:52.74</t>
  </si>
  <si>
    <t>:41.50</t>
  </si>
  <si>
    <t>:54.29</t>
  </si>
  <si>
    <t>:59.30</t>
  </si>
  <si>
    <t>:49.16</t>
  </si>
  <si>
    <t>:27.24</t>
  </si>
  <si>
    <t>:27.69</t>
  </si>
  <si>
    <t>:30.26</t>
  </si>
  <si>
    <t>:36.38</t>
  </si>
  <si>
    <t>:37.56</t>
  </si>
  <si>
    <t>:36.11</t>
  </si>
  <si>
    <t>:29.48</t>
  </si>
  <si>
    <t>:42.35</t>
  </si>
  <si>
    <t>:40.73</t>
  </si>
  <si>
    <t>:49.08</t>
  </si>
  <si>
    <t>:39.37</t>
  </si>
  <si>
    <t>:35.18</t>
  </si>
  <si>
    <t>:37.15</t>
  </si>
  <si>
    <t>:36.87</t>
  </si>
  <si>
    <t>:40.63</t>
  </si>
  <si>
    <t>:49.70</t>
  </si>
  <si>
    <t>:55.75</t>
  </si>
  <si>
    <t>:51.16</t>
  </si>
  <si>
    <t>:58.10</t>
  </si>
  <si>
    <t>:35.85</t>
  </si>
  <si>
    <t>:40.65</t>
  </si>
  <si>
    <t>:40.37</t>
  </si>
  <si>
    <t>:46.28</t>
  </si>
  <si>
    <t>:43.45</t>
  </si>
  <si>
    <t>:51.30</t>
  </si>
  <si>
    <t>:45.27</t>
  </si>
  <si>
    <t>:54.06</t>
  </si>
  <si>
    <t>:29.75</t>
  </si>
  <si>
    <t>:30.09</t>
  </si>
  <si>
    <t>:30.94</t>
  </si>
  <si>
    <t>:26.59</t>
  </si>
  <si>
    <t>2:29.27 MES</t>
  </si>
  <si>
    <t>3:49.03 MES</t>
  </si>
  <si>
    <t>:31.89 MES</t>
  </si>
  <si>
    <t>:29.77 MES</t>
  </si>
  <si>
    <t>:32.37 MES</t>
  </si>
  <si>
    <t>:27.69 MES</t>
  </si>
  <si>
    <t>:37.56 MES</t>
  </si>
  <si>
    <t>:40.73 MES</t>
  </si>
  <si>
    <t>:36.11 MES</t>
  </si>
  <si>
    <t>:49.08 MES</t>
  </si>
  <si>
    <t>:26.59 MES</t>
  </si>
  <si>
    <t>:29.48 MES</t>
  </si>
  <si>
    <t>1:30.02 MES</t>
  </si>
  <si>
    <t>1:12.74 MES</t>
  </si>
  <si>
    <t>1:08.00 MES</t>
  </si>
  <si>
    <t>1:23.72 MES</t>
  </si>
  <si>
    <t>1:36.61 MES</t>
  </si>
  <si>
    <t>1:12.51 MES</t>
  </si>
  <si>
    <t>1:24.00 MES</t>
  </si>
  <si>
    <t>1:58.79 MES</t>
  </si>
  <si>
    <t>1:06.65 MES</t>
  </si>
  <si>
    <t>1:11.79 MES</t>
  </si>
  <si>
    <t>1:22.78 MES</t>
  </si>
  <si>
    <t>8:54.14 MES</t>
  </si>
  <si>
    <t>1:16.50 MES</t>
  </si>
  <si>
    <r>
      <t>200 Medley Relay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2:02.43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2:20.35</t>
    </r>
  </si>
  <si>
    <r>
      <t>200 Freestyle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2:05.92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2:20.72</t>
    </r>
  </si>
  <si>
    <r>
      <t>200 IM</t>
    </r>
    <r>
      <rPr>
        <b/>
        <sz val="14"/>
        <color rgb="FF00B050"/>
        <rFont val="Arial"/>
        <family val="2"/>
      </rPr>
      <t xml:space="preserve"> 2:21.79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2:43.09</t>
    </r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</si>
  <si>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:26.15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:28.81</t>
    </r>
  </si>
  <si>
    <r>
      <t>100 Fly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1:02.71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1:11.86</t>
    </r>
  </si>
  <si>
    <r>
      <t>100 Free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:57.49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1:03.59</t>
    </r>
  </si>
  <si>
    <r>
      <t>500 Free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5:37.09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6:24.61</t>
    </r>
  </si>
  <si>
    <r>
      <t>200 Free Relay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1:48.89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2:03.26</t>
    </r>
  </si>
  <si>
    <r>
      <t>100 Back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1:04.88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1:12.75</t>
    </r>
  </si>
  <si>
    <r>
      <t>100 Breast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1:11.73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1:23.33</t>
    </r>
  </si>
  <si>
    <r>
      <t>400 Free Relay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4:03.47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4:27.00</t>
    </r>
  </si>
  <si>
    <t>Molly 2:25.31</t>
  </si>
  <si>
    <t>Molly 1:05.10</t>
  </si>
  <si>
    <t>Dani 1:03.16</t>
  </si>
  <si>
    <t>Frances 1:05.64</t>
  </si>
  <si>
    <t>Frances 1:17.33</t>
  </si>
  <si>
    <t>Kenzie 2:44.32</t>
  </si>
  <si>
    <t>Alyse 1:29.82</t>
  </si>
  <si>
    <t>Alyse 6:55.67</t>
  </si>
  <si>
    <t>Abby 2:48.31</t>
  </si>
  <si>
    <t>Bailey 3:08.60</t>
  </si>
  <si>
    <t>Maya 7:19.05</t>
  </si>
  <si>
    <t>100 Back Exhibition</t>
  </si>
  <si>
    <t>Brook 1:28.49</t>
  </si>
  <si>
    <t>Cassandra 1:51.19</t>
  </si>
  <si>
    <t>Meghan 1:25.90</t>
  </si>
  <si>
    <t>Bella 1:29.79</t>
  </si>
  <si>
    <t>Audrey 1:40.57</t>
  </si>
  <si>
    <t>Leah 1:12.74</t>
  </si>
  <si>
    <t>Rachel 1:40.38</t>
  </si>
  <si>
    <t>Brook 1:49.25</t>
  </si>
  <si>
    <t>Cassandra 2:25.22</t>
  </si>
  <si>
    <t>Avery 2:01.49</t>
  </si>
  <si>
    <t>Bella 1:57.08</t>
  </si>
  <si>
    <t>Audrey 1:51.32</t>
  </si>
  <si>
    <t>at Phoenix Country Day 9/4/18</t>
  </si>
  <si>
    <t>3:32.06 TT</t>
  </si>
  <si>
    <t>1:50.09 TT</t>
  </si>
  <si>
    <t>PCD=Phx Cntry Day, Coronado and BC 9/4/18</t>
  </si>
  <si>
    <t>:46.60 TT</t>
  </si>
  <si>
    <t>:57.00</t>
  </si>
  <si>
    <t>:43.48 TT</t>
  </si>
  <si>
    <t>:50.10 TT</t>
  </si>
  <si>
    <t>:47.72 TT</t>
  </si>
  <si>
    <t>:46.10 FB</t>
  </si>
  <si>
    <t>:38.87 TT</t>
  </si>
  <si>
    <t>:48.88 TT</t>
  </si>
  <si>
    <t>:39.17 TT</t>
  </si>
  <si>
    <t>:31.92 KI</t>
  </si>
  <si>
    <t>:39.00 TT</t>
  </si>
  <si>
    <t>:30.42 GIL</t>
  </si>
  <si>
    <t>:35.06 DAF</t>
  </si>
  <si>
    <t>:30.99 SAN</t>
  </si>
  <si>
    <t>Dani 29.51</t>
  </si>
  <si>
    <t>Olina 1:34.26</t>
  </si>
  <si>
    <t>Leah 31.89</t>
  </si>
  <si>
    <t>Maya 2:39.40</t>
  </si>
  <si>
    <t>Dani, Frances, Bailey, Molly</t>
  </si>
  <si>
    <t>Molly, Frances, Alyse, Dani</t>
  </si>
  <si>
    <t>Kenzie, Olina, Alyse, Bailey</t>
  </si>
  <si>
    <t>Maya, Rachel, Leah, Bella</t>
  </si>
  <si>
    <t>Kenzie 37.80, Olina 42.89, Alyse 34.69, Bailey 29.77</t>
  </si>
  <si>
    <t>Maya 41.71, Rachel 48.95, Leah 42.43, Bella 36.11</t>
  </si>
  <si>
    <t>Kenzie, Olina, Alyse, Bailey 2:25.15</t>
  </si>
  <si>
    <t>Maya, Rachel, Leah, Bella 2:49.20</t>
  </si>
  <si>
    <t>Audrey, Meghan, Avery, Bella</t>
  </si>
  <si>
    <t>Dani 29.51, Frances 29.68*, Bailey 29.77, Molly 27.24*</t>
  </si>
  <si>
    <t>Audrey 36.21, Meghan 36.37*, Avery 37.56, Bella 36.11</t>
  </si>
  <si>
    <t>Dani, Frances, Bailey, Molly 1:54.20</t>
  </si>
  <si>
    <t>Leah, Maya, Avery, Kenzie</t>
  </si>
  <si>
    <t>Molly 1:00.33, Frances 1:05.64*, Alyse 1:06.65, Dani 1:03.16*</t>
  </si>
  <si>
    <t>Leah 1:12.74, Maya 1:12.51, Avery 1:24.00, Kenzie 1:12.51</t>
  </si>
  <si>
    <t>Molly, Frances, Alyse, Dani 4:15.78</t>
  </si>
  <si>
    <t>Leah, Maya, Avery, Kenzie 5:01.76</t>
  </si>
  <si>
    <t>:37.63</t>
  </si>
  <si>
    <t>:43.68</t>
  </si>
  <si>
    <t>:43.08</t>
  </si>
  <si>
    <t>:42.86</t>
  </si>
  <si>
    <t>:36.46</t>
  </si>
  <si>
    <t>:37.27</t>
  </si>
  <si>
    <t>:36.37</t>
  </si>
  <si>
    <t>:30.11</t>
  </si>
  <si>
    <t>:35.81</t>
  </si>
  <si>
    <t>:40.05</t>
  </si>
  <si>
    <t>:39.63</t>
  </si>
  <si>
    <t>:41.80</t>
  </si>
  <si>
    <t>:38.69</t>
  </si>
  <si>
    <t>:44.49</t>
  </si>
  <si>
    <t>:31.44</t>
  </si>
  <si>
    <t>:38.47</t>
  </si>
  <si>
    <t>:39.90</t>
  </si>
  <si>
    <t>:42.27</t>
  </si>
  <si>
    <t>:48.62</t>
  </si>
  <si>
    <t>:33.29</t>
  </si>
  <si>
    <t>:53.74</t>
  </si>
  <si>
    <t>:48.13</t>
  </si>
  <si>
    <t>:28.21</t>
  </si>
  <si>
    <t>:32.38</t>
  </si>
  <si>
    <t>:30.35</t>
  </si>
  <si>
    <t>:34.72</t>
  </si>
  <si>
    <t>:45.88</t>
  </si>
  <si>
    <t>NS</t>
  </si>
  <si>
    <t>:38.85</t>
  </si>
  <si>
    <t>:50.42</t>
  </si>
  <si>
    <t>:47.60</t>
  </si>
  <si>
    <t>:45.24</t>
  </si>
  <si>
    <t>:36.98</t>
  </si>
  <si>
    <t>:45.45</t>
  </si>
  <si>
    <t>:38.72</t>
  </si>
  <si>
    <t>:46.23</t>
  </si>
  <si>
    <t>:37.29</t>
  </si>
  <si>
    <t>:32.68</t>
  </si>
  <si>
    <t>:30.73</t>
  </si>
  <si>
    <t>:34.40</t>
  </si>
  <si>
    <t>:36.36</t>
  </si>
  <si>
    <t>:37.00</t>
  </si>
  <si>
    <t>:40.28</t>
  </si>
  <si>
    <t>:43.65</t>
  </si>
  <si>
    <t>:43.03</t>
  </si>
  <si>
    <t>:46.12</t>
  </si>
  <si>
    <t>:43.29</t>
  </si>
  <si>
    <t>:44.05</t>
  </si>
  <si>
    <t>:43.31</t>
  </si>
  <si>
    <t>:43.34</t>
  </si>
  <si>
    <t>:46.00</t>
  </si>
  <si>
    <t>:43.35</t>
  </si>
  <si>
    <t>:43.75</t>
  </si>
  <si>
    <t>:42.59</t>
  </si>
  <si>
    <t>:45.13</t>
  </si>
  <si>
    <t>:42.11</t>
  </si>
  <si>
    <t>:44.20</t>
  </si>
  <si>
    <t>:38.17</t>
  </si>
  <si>
    <t>:40.33</t>
  </si>
  <si>
    <t>:29.47</t>
  </si>
  <si>
    <t>:37.98</t>
  </si>
  <si>
    <t>:29.20</t>
  </si>
  <si>
    <t>:36.95</t>
  </si>
  <si>
    <t>:29.62</t>
  </si>
  <si>
    <t>:34.09</t>
  </si>
  <si>
    <t>:28.85</t>
  </si>
  <si>
    <t>:48.99</t>
  </si>
  <si>
    <t>:57.62</t>
  </si>
  <si>
    <t>:48.26</t>
  </si>
  <si>
    <t>:49.43</t>
  </si>
  <si>
    <t>:54.87</t>
  </si>
  <si>
    <t>:54.63</t>
  </si>
  <si>
    <t>:36.19</t>
  </si>
  <si>
    <t>:40.96</t>
  </si>
  <si>
    <t>:39.06</t>
  </si>
  <si>
    <t>:41.53</t>
  </si>
  <si>
    <t>:45.48</t>
  </si>
  <si>
    <t>:52.21</t>
  </si>
  <si>
    <t>:59.93</t>
  </si>
  <si>
    <t>:28.36</t>
  </si>
  <si>
    <t>:32.57</t>
  </si>
  <si>
    <t>:37.63 PCD</t>
  </si>
  <si>
    <t>:29.20 PCD</t>
  </si>
  <si>
    <t>:28.84 PCD</t>
  </si>
  <si>
    <t>:36.95 PCD</t>
  </si>
  <si>
    <t>1:11.48 PCD</t>
  </si>
  <si>
    <t>1:06.81 PCD</t>
  </si>
  <si>
    <t>PCD</t>
  </si>
  <si>
    <t>:33.10 TT</t>
  </si>
  <si>
    <t>:36.16 TT</t>
  </si>
  <si>
    <t>:32.00 AZ2</t>
  </si>
  <si>
    <t>:33.86 TT</t>
  </si>
  <si>
    <t>:35.50 TT</t>
  </si>
  <si>
    <t>:31.64 WI</t>
  </si>
  <si>
    <t>:31.01 TT</t>
  </si>
  <si>
    <t>:35.66 TT</t>
  </si>
  <si>
    <t>:38.86</t>
  </si>
  <si>
    <t>Caitlin, Molly, Dani, Frances 2:08.41</t>
  </si>
  <si>
    <t>Abby, Bailey, Kenzie, Leah 2:28.37</t>
  </si>
  <si>
    <t>Meghan, Rachel, Brook, Cassandra 3:18.75</t>
  </si>
  <si>
    <t>Alyse, Abby, Bailey, Frances 1:59.30</t>
  </si>
  <si>
    <t>Avery, Meghan, Bella, Audrey 2:25.73</t>
  </si>
  <si>
    <t>Olina, Rachel, Brook, Cassandra 2:52.39</t>
  </si>
  <si>
    <t>Alyse, Dani, Caitlin, Molly 4:16.33</t>
  </si>
  <si>
    <t>Kenzie, Avery, Leah, Maya 4:55.31</t>
  </si>
  <si>
    <t>Bella, Rachel, Audrey, Brook 5:52.23</t>
  </si>
  <si>
    <t>Dani 2:26.72</t>
  </si>
  <si>
    <t>Leah 3:08.83</t>
  </si>
  <si>
    <t>Avery 3:18.51</t>
  </si>
  <si>
    <t>Alyse 3:03.97</t>
  </si>
  <si>
    <t>Maya 3:09.56</t>
  </si>
  <si>
    <t>Brook 4:07.28</t>
  </si>
  <si>
    <t>Molly 27.24</t>
  </si>
  <si>
    <t>Bella 35.55</t>
  </si>
  <si>
    <t>Meghan 36.37</t>
  </si>
  <si>
    <t>Olina 42.35</t>
  </si>
  <si>
    <t>Kenzie 1:29.50</t>
  </si>
  <si>
    <t>Abby 1:31.26</t>
  </si>
  <si>
    <t>Leah 1:33.17</t>
  </si>
  <si>
    <t>Audrey 2:06.07</t>
  </si>
  <si>
    <t>Dani 1:02.10</t>
  </si>
  <si>
    <t>Alyse 1:08.00</t>
  </si>
  <si>
    <t>Bailey 1:16.58</t>
  </si>
  <si>
    <t>Brook 1:24.22</t>
  </si>
  <si>
    <t>Caitlin 6:04.12</t>
  </si>
  <si>
    <t>Frances 7:23.24</t>
  </si>
  <si>
    <t>Meghan 9:16.50</t>
  </si>
  <si>
    <t>Olina 10:10.67</t>
  </si>
  <si>
    <t>Caitlin 1:14.90</t>
  </si>
  <si>
    <t>Kenzie 1:25.13</t>
  </si>
  <si>
    <t>Maya 1:32.80</t>
  </si>
  <si>
    <t>Molly 1:17.29</t>
  </si>
  <si>
    <t>Frances 1:32.72</t>
  </si>
  <si>
    <t>Bailey 1:33.75</t>
  </si>
  <si>
    <t>Audrey 1:57.10</t>
  </si>
  <si>
    <t>Caitlin 32.17, Molly 35.97, Dani 31.07, Frances 29.20</t>
  </si>
  <si>
    <t>Abby 37.31, Bailey 41.66, Kenzie 37.51, Leah 31.89*</t>
  </si>
  <si>
    <t>Alyse 31.00, Abby 29.48, Bailey 29.62, Frances 29.20</t>
  </si>
  <si>
    <t>Avery 38.20, Meghan 36.95, Bella 36.11, Audrey 34.47</t>
  </si>
  <si>
    <t>Alyse 1:08.00, Dani 1:03.64, Caitlin 1:04.76*, Molly 59.93*</t>
  </si>
  <si>
    <t>Kenzie 1:12.73, Avery 1:18.59, Leah 1:11.48*, Maya 1:12.51</t>
  </si>
  <si>
    <t>Bella 1:24.95, Rachel 1:36.61, Audrey 1:26.45*, Brook 1:24.22*</t>
  </si>
  <si>
    <t>Bella 1:24.95</t>
  </si>
  <si>
    <t>:29.96 TT</t>
  </si>
  <si>
    <t>:32.33 GIL</t>
  </si>
  <si>
    <t>:37.11 TT</t>
  </si>
  <si>
    <t>:28.01 WI</t>
  </si>
  <si>
    <t>:45.19 TT</t>
  </si>
  <si>
    <t>:38.14 SSI</t>
  </si>
  <si>
    <t>:41.58 VTP</t>
  </si>
  <si>
    <t>:40.38 TT</t>
  </si>
  <si>
    <t>1:07.19TT</t>
  </si>
  <si>
    <t>:45.37 SPCP</t>
  </si>
  <si>
    <t>1:01.53 TT</t>
  </si>
  <si>
    <t>:44.25 TT</t>
  </si>
  <si>
    <t xml:space="preserve">50 Breast </t>
  </si>
  <si>
    <t>:36.79 TT</t>
  </si>
  <si>
    <t>:40.09 TT</t>
  </si>
  <si>
    <t>:39.52 GIL</t>
  </si>
  <si>
    <t>:33.32 VTP</t>
  </si>
  <si>
    <t>:43.13 TT</t>
  </si>
  <si>
    <t>:48.10 TT</t>
  </si>
  <si>
    <t>:36.65 TT</t>
  </si>
  <si>
    <t>:35.29 TT</t>
  </si>
  <si>
    <t>:39.13 TT</t>
  </si>
  <si>
    <t>:44.78 TT</t>
  </si>
  <si>
    <t>:39.31 TT</t>
  </si>
  <si>
    <t>:39.97 GCS</t>
  </si>
  <si>
    <t>:59.64 TT</t>
  </si>
  <si>
    <t>:47.22 TT</t>
  </si>
  <si>
    <t>AJ</t>
  </si>
  <si>
    <t>ex</t>
  </si>
  <si>
    <t>Meghan, Rachel, Brook, Olina 3:18.75</t>
  </si>
  <si>
    <t>Meghan 51.81, Rachel 42.86, Brook 55.00, Olina 42.35*</t>
  </si>
  <si>
    <t>Olina 42.35, Rachel 40.73, Brook 40.23*, Leah 31.89*</t>
  </si>
  <si>
    <t>Olina, Rachel, Brook, Leah 2:52.39</t>
  </si>
  <si>
    <t>Ns</t>
  </si>
  <si>
    <t>:32.34</t>
  </si>
  <si>
    <t>:35.28</t>
  </si>
  <si>
    <t>:28.98</t>
  </si>
  <si>
    <t>:37.61</t>
  </si>
  <si>
    <t>:42.50</t>
  </si>
  <si>
    <t>:32.14</t>
  </si>
  <si>
    <t>:45.21</t>
  </si>
  <si>
    <t>:44.90</t>
  </si>
  <si>
    <t>:46.80</t>
  </si>
  <si>
    <t>:36.00</t>
  </si>
  <si>
    <t>:30.19</t>
  </si>
  <si>
    <t>:34.56</t>
  </si>
  <si>
    <t>:35.98</t>
  </si>
  <si>
    <t>:37.52</t>
  </si>
  <si>
    <t>:41.75</t>
  </si>
  <si>
    <t>:43.22</t>
  </si>
  <si>
    <t>:41.42</t>
  </si>
  <si>
    <t>:42.42</t>
  </si>
  <si>
    <t>:44.61</t>
  </si>
  <si>
    <t>:44.68</t>
  </si>
  <si>
    <t>:38.16</t>
  </si>
  <si>
    <t>:44.40</t>
  </si>
  <si>
    <t>:46.90</t>
  </si>
  <si>
    <t>:46.04</t>
  </si>
  <si>
    <t>:35.51</t>
  </si>
  <si>
    <t>:47.40</t>
  </si>
  <si>
    <t>:58.52</t>
  </si>
  <si>
    <t>:38.59</t>
  </si>
  <si>
    <t>:41.54</t>
  </si>
  <si>
    <t>:47.73</t>
  </si>
  <si>
    <t>:58.58</t>
  </si>
  <si>
    <t>:38.99</t>
  </si>
  <si>
    <t>:48.84</t>
  </si>
  <si>
    <t>:57.92</t>
  </si>
  <si>
    <t>:50.37</t>
  </si>
  <si>
    <t>:27.07</t>
  </si>
  <si>
    <t>:27.25</t>
  </si>
  <si>
    <t>:35.92</t>
  </si>
  <si>
    <t>:35.90</t>
  </si>
  <si>
    <t>:36.74</t>
  </si>
  <si>
    <t>:37.54</t>
  </si>
  <si>
    <t>:37.40</t>
  </si>
  <si>
    <t>:42.44</t>
  </si>
  <si>
    <t>:42.40</t>
  </si>
  <si>
    <t>:52.66</t>
  </si>
  <si>
    <t>:48.64</t>
  </si>
  <si>
    <t>:30.00</t>
  </si>
  <si>
    <t>:31.73</t>
  </si>
  <si>
    <t>:36.80</t>
  </si>
  <si>
    <t>:33.14</t>
  </si>
  <si>
    <t>:40.58</t>
  </si>
  <si>
    <t>:40.26</t>
  </si>
  <si>
    <t>:45.69</t>
  </si>
  <si>
    <t>:31.19</t>
  </si>
  <si>
    <t>:34.43</t>
  </si>
  <si>
    <t>:36.05</t>
  </si>
  <si>
    <t>:35.86</t>
  </si>
  <si>
    <t>:36.85</t>
  </si>
  <si>
    <t>:37.70</t>
  </si>
  <si>
    <t>:35.89</t>
  </si>
  <si>
    <t>:36.76</t>
  </si>
  <si>
    <t>:33.89</t>
  </si>
  <si>
    <t>:39.97</t>
  </si>
  <si>
    <t>:51.55</t>
  </si>
  <si>
    <t>:53.99</t>
  </si>
  <si>
    <t>:54.21</t>
  </si>
  <si>
    <t>:54.35</t>
  </si>
  <si>
    <t>:49.51</t>
  </si>
  <si>
    <t>:52.93</t>
  </si>
  <si>
    <t>:53.89</t>
  </si>
  <si>
    <t>:53.70</t>
  </si>
  <si>
    <t>:50.68</t>
  </si>
  <si>
    <t>:42.39</t>
  </si>
  <si>
    <t>:55.54</t>
  </si>
  <si>
    <t>:54.20</t>
  </si>
  <si>
    <t>:56.76</t>
  </si>
  <si>
    <t>:57.55</t>
  </si>
  <si>
    <t>:54.09</t>
  </si>
  <si>
    <t>:57.45</t>
  </si>
  <si>
    <t>:56.50</t>
  </si>
  <si>
    <t>:57.37</t>
  </si>
  <si>
    <t>:47.46</t>
  </si>
  <si>
    <t>:30.74</t>
  </si>
  <si>
    <t>:30.49</t>
  </si>
  <si>
    <t>:29.50</t>
  </si>
  <si>
    <t>:28.03</t>
  </si>
  <si>
    <t>:33.45</t>
  </si>
  <si>
    <t>:36.18</t>
  </si>
  <si>
    <t>:38.46</t>
  </si>
  <si>
    <t>:40.14</t>
  </si>
  <si>
    <t>:33.33</t>
  </si>
  <si>
    <t>:35.94</t>
  </si>
  <si>
    <t>:38.55</t>
  </si>
  <si>
    <t>:39.60</t>
  </si>
  <si>
    <t>:43.73</t>
  </si>
  <si>
    <t>:42.66</t>
  </si>
  <si>
    <t>:46.14</t>
  </si>
  <si>
    <t>:50.06</t>
  </si>
  <si>
    <t>:35.16</t>
  </si>
  <si>
    <t>:39.43</t>
  </si>
  <si>
    <t>:44.81</t>
  </si>
  <si>
    <t>:51.69</t>
  </si>
  <si>
    <t>:53.87</t>
  </si>
  <si>
    <t>:38.39</t>
  </si>
  <si>
    <t>:44.38</t>
  </si>
  <si>
    <t>:40.98</t>
  </si>
  <si>
    <t>:50.28</t>
  </si>
  <si>
    <t>:45.21 AJ</t>
  </si>
  <si>
    <t>2:16.44 AJ</t>
  </si>
  <si>
    <t>2:43.76 AJ</t>
  </si>
  <si>
    <t>2:55.00 AJ</t>
  </si>
  <si>
    <t>:27.07 AJ</t>
  </si>
  <si>
    <t>:36.00 AJ</t>
  </si>
  <si>
    <t>:40.14 AJ</t>
  </si>
  <si>
    <t>:29.50 AJ</t>
  </si>
  <si>
    <t>1:13.52 AJ</t>
  </si>
  <si>
    <t>1:03.22 AJ</t>
  </si>
  <si>
    <t>1:00.32 AJ</t>
  </si>
  <si>
    <t>1:27.04 AJ</t>
  </si>
  <si>
    <t>1:18.18 AJ</t>
  </si>
  <si>
    <t>5:53.67 AJ</t>
  </si>
  <si>
    <t>8:59.31 AJ</t>
  </si>
  <si>
    <t>1:14.39 AJ</t>
  </si>
  <si>
    <t>1:43.01 AJ</t>
  </si>
  <si>
    <t>1:14.53 AJ</t>
  </si>
  <si>
    <t>EI=Eagle Invite 9/29/18</t>
  </si>
  <si>
    <t>vs. Apache Junction 9/11/18</t>
  </si>
  <si>
    <t>Molly, Frances, Caitlin, Dani</t>
  </si>
  <si>
    <t>Molly 2:08.89</t>
  </si>
  <si>
    <t>Meghan 3:14.47</t>
  </si>
  <si>
    <t>Olina 3:32.53</t>
  </si>
  <si>
    <t>Dani 2:44.15</t>
  </si>
  <si>
    <t>Kenzie 2:57.60</t>
  </si>
  <si>
    <t>Leah 3:32.06</t>
  </si>
  <si>
    <t>Cassandra 4:50.17</t>
  </si>
  <si>
    <t>Frances 29.68</t>
  </si>
  <si>
    <t>Maya 32.72</t>
  </si>
  <si>
    <t>Audrey 36.21</t>
  </si>
  <si>
    <t>Alyse 1:23.15</t>
  </si>
  <si>
    <t>Bella 1:42.38</t>
  </si>
  <si>
    <t>Olina 2:09.53</t>
  </si>
  <si>
    <t>Molly 59.93</t>
  </si>
  <si>
    <t>Abby 1:07.72</t>
  </si>
  <si>
    <t>Avery 1:17.39</t>
  </si>
  <si>
    <t>Dani 6:53.84</t>
  </si>
  <si>
    <t>Bella 9:30.50</t>
  </si>
  <si>
    <t>Brook 10:28.38</t>
  </si>
  <si>
    <t>Frances 1:17.16</t>
  </si>
  <si>
    <t>Alyse 1:37.59</t>
  </si>
  <si>
    <t>Leah 1:39.92</t>
  </si>
  <si>
    <t>Avery 1:43.01</t>
  </si>
  <si>
    <t>Kenzie 1:24.54</t>
  </si>
  <si>
    <t>Rachel 1:39.92</t>
  </si>
  <si>
    <t>Abby 1:41.35</t>
  </si>
  <si>
    <t>Brook 2:16.26</t>
  </si>
  <si>
    <t>vs Higley 9/20/18</t>
  </si>
  <si>
    <t>Audrey 1:26.45</t>
  </si>
  <si>
    <t>Rachel 3:22.57</t>
  </si>
  <si>
    <t>Meghan 8:34.78</t>
  </si>
  <si>
    <t>Leah 2:48.50</t>
  </si>
  <si>
    <t>Maya 2:36.18</t>
  </si>
  <si>
    <t>Alyse 2:31.50</t>
  </si>
  <si>
    <t>Rachel 3:49.03</t>
  </si>
  <si>
    <t>Brook 3:41.75</t>
  </si>
  <si>
    <t>Cassandra 51.00</t>
  </si>
  <si>
    <t>Avery 33.45</t>
  </si>
  <si>
    <t>Abby 29.85</t>
  </si>
  <si>
    <t>Avery 2:01.44</t>
  </si>
  <si>
    <t>Dani 1:07.22</t>
  </si>
  <si>
    <t>Molly 1:05.07</t>
  </si>
  <si>
    <t>Cassandra 1:48.98</t>
  </si>
  <si>
    <t>Bella 1:22.56</t>
  </si>
  <si>
    <t>Leah 1:11.48</t>
  </si>
  <si>
    <t>Frances 1:05.11</t>
  </si>
  <si>
    <t>Caitlin 1:04.76</t>
  </si>
  <si>
    <t>Maya 7:13.54</t>
  </si>
  <si>
    <t>Alyse 6:55.33</t>
  </si>
  <si>
    <t>Molly 5:45.12</t>
  </si>
  <si>
    <t>Audrey 1:46.61</t>
  </si>
  <si>
    <t>Brook 1:43.13</t>
  </si>
  <si>
    <t>Dani 1:12.28</t>
  </si>
  <si>
    <t>Olina 1:33.77</t>
  </si>
  <si>
    <t>Caitlin 1:16.50</t>
  </si>
  <si>
    <t>100 Free Continued</t>
  </si>
  <si>
    <t>50 Free Continued</t>
  </si>
  <si>
    <t>1:45.46 TT</t>
  </si>
  <si>
    <t>Kenzie, Maya, Leah, Alyse</t>
  </si>
  <si>
    <t>Leah, Kenzie, Alyse, Maya</t>
  </si>
  <si>
    <t>Bella, Audrey, Olina, Avery</t>
  </si>
  <si>
    <t>Bella, Meghan, Rachel, Brook</t>
  </si>
  <si>
    <t>Brook, Rachel, Avery, Cassandra</t>
  </si>
  <si>
    <t>Frances, Molly, Dani, Abby 2:09.87</t>
  </si>
  <si>
    <t>Molly, Abby, Frances, Dani 1:52.27</t>
  </si>
  <si>
    <t>Frances 34.22, Molly 35.28, Dani 30.89, Abby 29.48</t>
  </si>
  <si>
    <t>Leah 41.08, Kenzie 39.20, Alyse 34.69, Maya 32.37</t>
  </si>
  <si>
    <t>Brook 46.51, Rachel 42.86, Avery 46.93, Cassandra 49.08</t>
  </si>
  <si>
    <t>Leah, Kenzie, Alyse, Maya 2:30.34</t>
  </si>
  <si>
    <t>Brook, Rachel, Avery, Cassandra 3:05.38</t>
  </si>
  <si>
    <t>Lane</t>
  </si>
  <si>
    <t>Lane 5</t>
  </si>
  <si>
    <t>Lane 3</t>
  </si>
  <si>
    <t>Lane 1</t>
  </si>
  <si>
    <t>Lane 7</t>
  </si>
  <si>
    <t>Molly 27.07, Abby 29.48, Frances 28.03, Dani 27.69</t>
  </si>
  <si>
    <t>Bella 35.55, Audrey 34.47, Olina 36.00, Avery 34.09</t>
  </si>
  <si>
    <t>Bella, Audrey, Olina, Avery 2:20.11</t>
  </si>
  <si>
    <t>Kenzie 1:12.54, Maya 1:12.51, Leah 1:17.01, Alyse 1:06.65</t>
  </si>
  <si>
    <t>Bella 1:22.56, Meghan 1:23.72, Rachel 1:27.04, Brook 1:18.18</t>
  </si>
  <si>
    <t>Kenzie, Maya, Leah, Alyse 4:48.71</t>
  </si>
  <si>
    <t>Bella, Meghan, Rachel, Brook 5:31.50</t>
  </si>
  <si>
    <t>Cassandra 2:05.39</t>
  </si>
  <si>
    <t>Heat/Lane</t>
  </si>
  <si>
    <t>Dani 28.21, Frances 28.03, Abby 29.48, Molly 28.84</t>
  </si>
  <si>
    <t>H3/L2</t>
  </si>
  <si>
    <t>H1/L6</t>
  </si>
  <si>
    <t>H2/L3</t>
  </si>
  <si>
    <t>H3/L5</t>
  </si>
  <si>
    <t>H4/L7</t>
  </si>
  <si>
    <t>H1/L3</t>
  </si>
  <si>
    <t>H1/L5</t>
  </si>
  <si>
    <t>H2/L8</t>
  </si>
  <si>
    <t>H2/L6</t>
  </si>
  <si>
    <t>H5/L8</t>
  </si>
  <si>
    <t>H5/L3</t>
  </si>
  <si>
    <t>H9/L4</t>
  </si>
  <si>
    <t>H1/L1</t>
  </si>
  <si>
    <t>H2/L5</t>
  </si>
  <si>
    <t>H3/L1</t>
  </si>
  <si>
    <t>H6/L7</t>
  </si>
  <si>
    <t>H8/L8</t>
  </si>
  <si>
    <t>H9/L5</t>
  </si>
  <si>
    <t>H11/L6</t>
  </si>
  <si>
    <t>H2/L1</t>
  </si>
  <si>
    <t>Dani, Frances, Abby, Molly 1:54.56</t>
  </si>
  <si>
    <t>H3/L6</t>
  </si>
  <si>
    <t>H2/L2</t>
  </si>
  <si>
    <t>H5/L5</t>
  </si>
  <si>
    <t>H6/L5</t>
  </si>
  <si>
    <t>H3/L8</t>
  </si>
  <si>
    <t>H6/L8</t>
  </si>
  <si>
    <t>H7/L6</t>
  </si>
  <si>
    <t>:32.39</t>
  </si>
  <si>
    <t>:29.54</t>
  </si>
  <si>
    <t>:37.17</t>
  </si>
  <si>
    <t>:38.74</t>
  </si>
  <si>
    <t>:46.38</t>
  </si>
  <si>
    <t>:34.37</t>
  </si>
  <si>
    <t>:30.20</t>
  </si>
  <si>
    <t>:29.43</t>
  </si>
  <si>
    <t>:41.47</t>
  </si>
  <si>
    <t>:37.07</t>
  </si>
  <si>
    <t>:33.59</t>
  </si>
  <si>
    <t>:33.15</t>
  </si>
  <si>
    <t>:39.66</t>
  </si>
  <si>
    <t>:45.08</t>
  </si>
  <si>
    <t>:29.52</t>
  </si>
  <si>
    <t>:33.04</t>
  </si>
  <si>
    <t>:33.35</t>
  </si>
  <si>
    <t>:33.21</t>
  </si>
  <si>
    <t>:38.14</t>
  </si>
  <si>
    <t>:44.70</t>
  </si>
  <si>
    <t>:50.08</t>
  </si>
  <si>
    <t>:48.66</t>
  </si>
  <si>
    <t>:43.46</t>
  </si>
  <si>
    <t>:55.49</t>
  </si>
  <si>
    <t>:51.65</t>
  </si>
  <si>
    <t>:54.70</t>
  </si>
  <si>
    <t>:44.64</t>
  </si>
  <si>
    <t>:52.41</t>
  </si>
  <si>
    <t>:52.23</t>
  </si>
  <si>
    <t>:50.78</t>
  </si>
  <si>
    <t>:36.27</t>
  </si>
  <si>
    <t>:47.75</t>
  </si>
  <si>
    <t>:44.16</t>
  </si>
  <si>
    <t>:39.65</t>
  </si>
  <si>
    <t>:54.98</t>
  </si>
  <si>
    <t>:58.60</t>
  </si>
  <si>
    <t>:46.85</t>
  </si>
  <si>
    <t>:49.64</t>
  </si>
  <si>
    <t>:59.87</t>
  </si>
  <si>
    <t>:47.94</t>
  </si>
  <si>
    <t>:57.38</t>
  </si>
  <si>
    <t>:35.50</t>
  </si>
  <si>
    <t>:43.42</t>
  </si>
  <si>
    <t>:49.11</t>
  </si>
  <si>
    <t>:51.52</t>
  </si>
  <si>
    <t>:28.38</t>
  </si>
  <si>
    <t>:30.55</t>
  </si>
  <si>
    <t>:58.93</t>
  </si>
  <si>
    <t>:30.54</t>
  </si>
  <si>
    <t>:37.24</t>
  </si>
  <si>
    <t>:34.01</t>
  </si>
  <si>
    <t>:37.94</t>
  </si>
  <si>
    <t>:34.83</t>
  </si>
  <si>
    <t>:40.45</t>
  </si>
  <si>
    <t>:39.03</t>
  </si>
  <si>
    <t>:47.58</t>
  </si>
  <si>
    <t>:33.65</t>
  </si>
  <si>
    <t>:39.79</t>
  </si>
  <si>
    <t>:40.18</t>
  </si>
  <si>
    <t>:39.92</t>
  </si>
  <si>
    <t>:38.28</t>
  </si>
  <si>
    <t>:39.14</t>
  </si>
  <si>
    <t>:39.54</t>
  </si>
  <si>
    <t>:39.93</t>
  </si>
  <si>
    <t>:37.78</t>
  </si>
  <si>
    <t>:39.44</t>
  </si>
  <si>
    <t>:50.51</t>
  </si>
  <si>
    <t>:53.07</t>
  </si>
  <si>
    <t>:52.88</t>
  </si>
  <si>
    <t>:49.52</t>
  </si>
  <si>
    <t>:46.94</t>
  </si>
  <si>
    <t>:51.17</t>
  </si>
  <si>
    <t>:52.40</t>
  </si>
  <si>
    <t>:54.56</t>
  </si>
  <si>
    <t>:48.08</t>
  </si>
  <si>
    <t>:43.85</t>
  </si>
  <si>
    <t>:51.79</t>
  </si>
  <si>
    <t>:51.23</t>
  </si>
  <si>
    <t>:52.18</t>
  </si>
  <si>
    <t>:49.97</t>
  </si>
  <si>
    <t>:44.28</t>
  </si>
  <si>
    <t>:52.62</t>
  </si>
  <si>
    <t>:48.87</t>
  </si>
  <si>
    <t>:51.10</t>
  </si>
  <si>
    <t>:53.83</t>
  </si>
  <si>
    <t>:51.72</t>
  </si>
  <si>
    <t>:45.39</t>
  </si>
  <si>
    <t>:52.08</t>
  </si>
  <si>
    <t>:52.30</t>
  </si>
  <si>
    <t>:46.58</t>
  </si>
  <si>
    <t>:27.21</t>
  </si>
  <si>
    <t>:30.46</t>
  </si>
  <si>
    <t>:27.59</t>
  </si>
  <si>
    <t>:37.19</t>
  </si>
  <si>
    <t>:38.35</t>
  </si>
  <si>
    <t>:35.39</t>
  </si>
  <si>
    <t>:32.18</t>
  </si>
  <si>
    <t>:40.57</t>
  </si>
  <si>
    <t>:42.03</t>
  </si>
  <si>
    <t>:42.71</t>
  </si>
  <si>
    <t>:44.24</t>
  </si>
  <si>
    <t>:45.89</t>
  </si>
  <si>
    <t>:49.35</t>
  </si>
  <si>
    <t>:54.86</t>
  </si>
  <si>
    <t>:44.97</t>
  </si>
  <si>
    <t>:44.89</t>
  </si>
  <si>
    <t>:52.92</t>
  </si>
  <si>
    <t>:42.84</t>
  </si>
  <si>
    <t>:52.56</t>
  </si>
  <si>
    <t>:51.31</t>
  </si>
  <si>
    <t>:32.67</t>
  </si>
  <si>
    <t>:29.67</t>
  </si>
  <si>
    <t>:32.64</t>
  </si>
  <si>
    <t>:37.12</t>
  </si>
  <si>
    <t>:59.13</t>
  </si>
  <si>
    <t>:29.13</t>
  </si>
  <si>
    <t>:34.37 HIG</t>
  </si>
  <si>
    <t>:33.59 HIG</t>
  </si>
  <si>
    <t>:39.66 HIG</t>
  </si>
  <si>
    <t>3:19.91 HIG</t>
  </si>
  <si>
    <t>4:01.21 HIG</t>
  </si>
  <si>
    <t>:32.18 HIG</t>
  </si>
  <si>
    <t>8:24.32 HIG</t>
  </si>
  <si>
    <t>8:23.25 HIG</t>
  </si>
  <si>
    <t>:58.93 HIG</t>
  </si>
  <si>
    <t>1:24.74 HIG</t>
  </si>
  <si>
    <t>1:31.57 HIG</t>
  </si>
  <si>
    <t>1:35.40 HIG</t>
  </si>
  <si>
    <t>1:52.86 HIG</t>
  </si>
  <si>
    <t>HIG</t>
  </si>
  <si>
    <t>Frances, Molly, Dani, Abby 2:08.10</t>
  </si>
  <si>
    <t>Meghan 3:01.42</t>
  </si>
  <si>
    <t>Kenzie 2:51.80</t>
  </si>
  <si>
    <t>Abby 1:07.28</t>
  </si>
  <si>
    <t>Meghan 8:18.22</t>
  </si>
  <si>
    <t>Rachel 1:37.81</t>
  </si>
  <si>
    <t>Kenzie 1:23.66</t>
  </si>
  <si>
    <t>Kenzie, Maya, Leah, Alyse 4:42.06</t>
  </si>
  <si>
    <t>:34.03</t>
  </si>
  <si>
    <t>:34.93</t>
  </si>
  <si>
    <t>:38.32</t>
  </si>
  <si>
    <t>:42.56</t>
  </si>
  <si>
    <t>:49.78</t>
  </si>
  <si>
    <t>:47.79</t>
  </si>
  <si>
    <t>:36.29</t>
  </si>
  <si>
    <t>:42.70</t>
  </si>
  <si>
    <t>:46.50</t>
  </si>
  <si>
    <t>:46.43</t>
  </si>
  <si>
    <t>:33.71</t>
  </si>
  <si>
    <t>:39.04</t>
  </si>
  <si>
    <t>:41.96</t>
  </si>
  <si>
    <t>:41.00</t>
  </si>
  <si>
    <t>:32.74</t>
  </si>
  <si>
    <t>:39.78</t>
  </si>
  <si>
    <t>:38.96</t>
  </si>
  <si>
    <t>:49.41</t>
  </si>
  <si>
    <t>:50.77</t>
  </si>
  <si>
    <t>Med</t>
  </si>
  <si>
    <t>:44.19</t>
  </si>
  <si>
    <t>:55.87</t>
  </si>
  <si>
    <t>:36.25</t>
  </si>
  <si>
    <t>:44.51</t>
  </si>
  <si>
    <t>:48.68</t>
  </si>
  <si>
    <t>:44.99</t>
  </si>
  <si>
    <t>:44.39</t>
  </si>
  <si>
    <t>:34.24</t>
  </si>
  <si>
    <t>:36.65</t>
  </si>
  <si>
    <t>:32.94</t>
  </si>
  <si>
    <t>:32.91</t>
  </si>
  <si>
    <t>:41.13</t>
  </si>
  <si>
    <t>:30.78</t>
  </si>
  <si>
    <t>:30.29</t>
  </si>
  <si>
    <t>:34.45</t>
  </si>
  <si>
    <t>:47.64</t>
  </si>
  <si>
    <t>:36.06</t>
  </si>
  <si>
    <t>:34.87</t>
  </si>
  <si>
    <t>:39.38</t>
  </si>
  <si>
    <t>:32.45</t>
  </si>
  <si>
    <t>:30.41</t>
  </si>
  <si>
    <t>:30.38</t>
  </si>
  <si>
    <t>:31.67</t>
  </si>
  <si>
    <t>:34.14</t>
  </si>
  <si>
    <t>:40.12</t>
  </si>
  <si>
    <t>:47.85</t>
  </si>
  <si>
    <t>:48.97</t>
  </si>
  <si>
    <t>:48.53</t>
  </si>
  <si>
    <t>:44.00</t>
  </si>
  <si>
    <t>:49.68</t>
  </si>
  <si>
    <t>:49.95</t>
  </si>
  <si>
    <t>:48.85</t>
  </si>
  <si>
    <t>:45.62</t>
  </si>
  <si>
    <t>:41.19</t>
  </si>
  <si>
    <t>:42.32</t>
  </si>
  <si>
    <t>:42.30</t>
  </si>
  <si>
    <t>:44.35</t>
  </si>
  <si>
    <t>:33.40</t>
  </si>
  <si>
    <t>:41.04</t>
  </si>
  <si>
    <t>:44.27</t>
  </si>
  <si>
    <t>:45.44</t>
  </si>
  <si>
    <t>:41.33</t>
  </si>
  <si>
    <t>:34.63</t>
  </si>
  <si>
    <t>:41.34</t>
  </si>
  <si>
    <t>:42.24</t>
  </si>
  <si>
    <t>:37.59</t>
  </si>
  <si>
    <t>:41.46</t>
  </si>
  <si>
    <t>:43.86</t>
  </si>
  <si>
    <t>:43.02</t>
  </si>
  <si>
    <t>:40.51</t>
  </si>
  <si>
    <t>:30.97</t>
  </si>
  <si>
    <t>:34.02</t>
  </si>
  <si>
    <t>:33.94</t>
  </si>
  <si>
    <t>:34.54</t>
  </si>
  <si>
    <t>:33.78</t>
  </si>
  <si>
    <t>:28.78</t>
  </si>
  <si>
    <t>:31.46</t>
  </si>
  <si>
    <t>:28.17</t>
  </si>
  <si>
    <t>:27.48</t>
  </si>
  <si>
    <t>:27.49</t>
  </si>
  <si>
    <t>:47.32</t>
  </si>
  <si>
    <t>:58.72</t>
  </si>
  <si>
    <t>:45.03</t>
  </si>
  <si>
    <t>:55.09</t>
  </si>
  <si>
    <t>:36.56</t>
  </si>
  <si>
    <t>:40.60</t>
  </si>
  <si>
    <t>:33.31</t>
  </si>
  <si>
    <t>:36.88</t>
  </si>
  <si>
    <t>:50.66</t>
  </si>
  <si>
    <t>:52.83</t>
  </si>
  <si>
    <t>:39.01</t>
  </si>
  <si>
    <t>:51.31 HIG</t>
  </si>
  <si>
    <t>1:04.79 HIG</t>
  </si>
  <si>
    <t>:49.35 HIG</t>
  </si>
  <si>
    <t>:42.84 HIG</t>
  </si>
  <si>
    <t>:41.53 PCD</t>
  </si>
  <si>
    <t>:50.24 MES</t>
  </si>
  <si>
    <t>2:58.44 KI</t>
  </si>
  <si>
    <t>1:42.06 KI</t>
  </si>
  <si>
    <t>1:18.52 KI</t>
  </si>
  <si>
    <t>7:53.70 KI</t>
  </si>
  <si>
    <t>1:16.97 KI</t>
  </si>
  <si>
    <t>KI</t>
  </si>
  <si>
    <t>Dani, Kenzie, Molly, Frances 2:06.56</t>
  </si>
  <si>
    <t>Brook, Rachel, Maya, Bella 2:44.85</t>
  </si>
  <si>
    <t>Bella 3:06.63</t>
  </si>
  <si>
    <t>Abby 3:10.53</t>
  </si>
  <si>
    <t>Frances 29.54</t>
  </si>
  <si>
    <t>Maya 32.64</t>
  </si>
  <si>
    <t>Dani 1:06.71</t>
  </si>
  <si>
    <t>Maya 6:58.09</t>
  </si>
  <si>
    <t>Kenzie 7:32.00</t>
  </si>
  <si>
    <t>Dani, Frances, Abby, Molly 1:53.11</t>
  </si>
  <si>
    <t>Molly 1:12.59</t>
  </si>
  <si>
    <t>Alyse 1:24.74</t>
  </si>
  <si>
    <t>Dani 1:28.35</t>
  </si>
  <si>
    <t>Maya, Leah, Kenzie, Alyse 4:41.88</t>
  </si>
  <si>
    <t>Avery 32.91</t>
  </si>
  <si>
    <t>Olina 37.40</t>
  </si>
  <si>
    <t>Brook 40.23</t>
  </si>
  <si>
    <t>Cassandra 44.38</t>
  </si>
  <si>
    <t>Rachel 46.61</t>
  </si>
  <si>
    <t>Avery 1:14.96</t>
  </si>
  <si>
    <t>Bella 1:18.52</t>
  </si>
  <si>
    <t>Meghan 1:22.43</t>
  </si>
  <si>
    <t>Audrey 1:25.16</t>
  </si>
  <si>
    <t>Rachel 1:30.94</t>
  </si>
  <si>
    <t>Cassandra 1:41.34</t>
  </si>
  <si>
    <t>Olina 1:47.77</t>
  </si>
  <si>
    <t>Dani 32.04, Kenzie 37.07, Molly 29.42, Frances 28.03</t>
  </si>
  <si>
    <t>Brook 44.49, Rachel 42.71, Maya 41.54, Bella 36.11</t>
  </si>
  <si>
    <t>Dani 27.48, Frances 28.03, Abby 29.43, Molly 28.17</t>
  </si>
  <si>
    <t>Maya 1:11.13, Leah 1:12.31, Kenzie 1:11.79, Alyse 1:06.65</t>
  </si>
  <si>
    <t>Lane 6</t>
  </si>
  <si>
    <t>Leah, Olina, Meghan, Alyse 2:14.97</t>
  </si>
  <si>
    <t>Brook, 1:24.22, Meghan 1:23.72, Bella 1:22.78, Rachel 1:27.04</t>
  </si>
  <si>
    <t>Brook, Meghan, Bella, Rachel 5:37.76</t>
  </si>
  <si>
    <t>Maya 2:35.71</t>
  </si>
  <si>
    <t>Alyse 2:28.65</t>
  </si>
  <si>
    <t>Brook 3:31.52</t>
  </si>
  <si>
    <t>Dani 2:33.78</t>
  </si>
  <si>
    <t>Alyse 1:18.92</t>
  </si>
  <si>
    <t>Molly 1:04.47</t>
  </si>
  <si>
    <t>Bella 1:44.06</t>
  </si>
  <si>
    <t>Brook 1:39.66</t>
  </si>
  <si>
    <t>Maya 1:28.38</t>
  </si>
  <si>
    <t>Dani 1:10.19</t>
  </si>
  <si>
    <t>Audrey 1:57.03</t>
  </si>
  <si>
    <t>Rachel 1:33.44</t>
  </si>
  <si>
    <t>Kenzie 1:23.00</t>
  </si>
  <si>
    <t>Leah 31.89, Olina 35.39, Meghan 36.95, Alyse 30.74*</t>
  </si>
  <si>
    <t>Eagle Invite 9/29/18</t>
  </si>
  <si>
    <t>vs. Casteel and Williams Field 9/27/18</t>
  </si>
  <si>
    <t>Frances 1:04.72</t>
  </si>
  <si>
    <t>CWF</t>
  </si>
  <si>
    <t>EI</t>
  </si>
  <si>
    <t>:32.36</t>
  </si>
  <si>
    <t>:37.89</t>
  </si>
  <si>
    <t>:29.28</t>
  </si>
  <si>
    <t>:27.95</t>
  </si>
  <si>
    <t>:42.41</t>
  </si>
  <si>
    <t>:39.42</t>
  </si>
  <si>
    <t>:35.09</t>
  </si>
  <si>
    <t>:41.92</t>
  </si>
  <si>
    <t>:46.42</t>
  </si>
  <si>
    <t>:42.85</t>
  </si>
  <si>
    <t>:39.48</t>
  </si>
  <si>
    <t>:46.89</t>
  </si>
  <si>
    <t>:28.59</t>
  </si>
  <si>
    <t>:47.57</t>
  </si>
  <si>
    <t>:48.69</t>
  </si>
  <si>
    <t>:29.78</t>
  </si>
  <si>
    <t>:41.59</t>
  </si>
  <si>
    <t>:33.96</t>
  </si>
  <si>
    <t>:37.46</t>
  </si>
  <si>
    <t>:45.54</t>
  </si>
  <si>
    <t>:57.19</t>
  </si>
  <si>
    <t>:41.63</t>
  </si>
  <si>
    <t>:34.85</t>
  </si>
  <si>
    <t>:34.76</t>
  </si>
  <si>
    <t>:33.69</t>
  </si>
  <si>
    <t>:35.05</t>
  </si>
  <si>
    <t>:31.25</t>
  </si>
  <si>
    <t>:37.05</t>
  </si>
  <si>
    <t>:45.81</t>
  </si>
  <si>
    <t>:32.75</t>
  </si>
  <si>
    <t>:32.54</t>
  </si>
  <si>
    <t>:39.24</t>
  </si>
  <si>
    <t>:37.41</t>
  </si>
  <si>
    <t>:35.24</t>
  </si>
  <si>
    <t>:33.22</t>
  </si>
  <si>
    <t>:38.60</t>
  </si>
  <si>
    <t>:42.60</t>
  </si>
  <si>
    <t>:38.19</t>
  </si>
  <si>
    <t>:46.32</t>
  </si>
  <si>
    <t>:41.82</t>
  </si>
  <si>
    <t>:47.61</t>
  </si>
  <si>
    <t>:47.07</t>
  </si>
  <si>
    <t>:56.54</t>
  </si>
  <si>
    <t>:34.92</t>
  </si>
  <si>
    <t>:35.71</t>
  </si>
  <si>
    <t>:40.25</t>
  </si>
  <si>
    <t>:42.02</t>
  </si>
  <si>
    <t>:47.69</t>
  </si>
  <si>
    <t>:42.25</t>
  </si>
  <si>
    <t>:43.20</t>
  </si>
  <si>
    <t>:43.13</t>
  </si>
  <si>
    <t>:41.77</t>
  </si>
  <si>
    <t>:43.26</t>
  </si>
  <si>
    <t>:43.37</t>
  </si>
  <si>
    <t>:43.80</t>
  </si>
  <si>
    <t>:42.16</t>
  </si>
  <si>
    <t>:38.70</t>
  </si>
  <si>
    <t>:27.16</t>
  </si>
  <si>
    <t>:28.69</t>
  </si>
  <si>
    <t>:33.68</t>
  </si>
  <si>
    <t>:31.40</t>
  </si>
  <si>
    <t>:34.28</t>
  </si>
  <si>
    <t>:27.34</t>
  </si>
  <si>
    <t>:30.60</t>
  </si>
  <si>
    <t>:32.19</t>
  </si>
  <si>
    <t>:43.99</t>
  </si>
  <si>
    <t>:37.48</t>
  </si>
  <si>
    <t>:46.30</t>
  </si>
  <si>
    <t>:37.86</t>
  </si>
  <si>
    <t>:43.10</t>
  </si>
  <si>
    <t>:45.14</t>
  </si>
  <si>
    <t>:28.68</t>
  </si>
  <si>
    <t>:32.28</t>
  </si>
  <si>
    <t>:43.57 CWF</t>
  </si>
  <si>
    <t>1:47.66 CWF</t>
  </si>
  <si>
    <t>1:36.22 CWF</t>
  </si>
  <si>
    <t>:33.65 CWF</t>
  </si>
  <si>
    <t>2:22.87 CWF</t>
  </si>
  <si>
    <t>3:01.60 CWF</t>
  </si>
  <si>
    <t>1:22.63 CWF</t>
  </si>
  <si>
    <t>6:59.46 CWF</t>
  </si>
  <si>
    <t>:27.16 CWF</t>
  </si>
  <si>
    <t>:27.34 CWF</t>
  </si>
  <si>
    <t>:33.68 CWF</t>
  </si>
  <si>
    <t>1:20.96 CWF</t>
  </si>
  <si>
    <t>Brook 44.49, Rachel 42.41, Maya 39.42, Bella 33.65</t>
  </si>
  <si>
    <t>Brook, Rachel, Maya, Bella 2:39.97</t>
  </si>
  <si>
    <t>Dani 27.16, Frances 27.95, Alyse 30.60, Molly 27.34</t>
  </si>
  <si>
    <t>Dani, Frances, Alyse, Molly 1:53.05</t>
  </si>
  <si>
    <t>Leah 31.89, Olina 33.68, Avery 32.18, Abby 29.43</t>
  </si>
  <si>
    <t>Leah, Olina, Avery, Abby 2:07.18</t>
  </si>
  <si>
    <t>Maya 1:11.13, Leah 1:12.31, Kenzie 1:08.80, Alyse 1:06.65</t>
  </si>
  <si>
    <t>Maya, Leah, Kenzie, Alyse 4:38.89</t>
  </si>
  <si>
    <t>Brook, 1:21.75, Meghan 1:20.74, Bella 1:22.78, Avery 1:18.59</t>
  </si>
  <si>
    <t>Brook, Meghan, Bella, Avery 5:23.86</t>
  </si>
  <si>
    <t>Leah 2:46.10</t>
  </si>
  <si>
    <t>Cassandra 43.68</t>
  </si>
  <si>
    <t>Rachel 37.05</t>
  </si>
  <si>
    <t>Meghan 34.76</t>
  </si>
  <si>
    <t>Olina 33.69</t>
  </si>
  <si>
    <t>Audrey 34.85</t>
  </si>
  <si>
    <t>Frances 28.59</t>
  </si>
  <si>
    <t>Meghan 1:19.58</t>
  </si>
  <si>
    <t>:32.55</t>
  </si>
  <si>
    <t>:38.10</t>
  </si>
  <si>
    <t>:29.96</t>
  </si>
  <si>
    <t>:28.60</t>
  </si>
  <si>
    <t>:40.90</t>
  </si>
  <si>
    <t>:42.21</t>
  </si>
  <si>
    <t>:37.64</t>
  </si>
  <si>
    <t>:35.03</t>
  </si>
  <si>
    <t>:33.37</t>
  </si>
  <si>
    <t>:39.53</t>
  </si>
  <si>
    <t>:45.25</t>
  </si>
  <si>
    <t>:48.39</t>
  </si>
  <si>
    <t>:32.21</t>
  </si>
  <si>
    <t>:38.92</t>
  </si>
  <si>
    <t>:38.53</t>
  </si>
  <si>
    <t>:32.60</t>
  </si>
  <si>
    <t>:36.57</t>
  </si>
  <si>
    <t>:37.33</t>
  </si>
  <si>
    <t>:38.45</t>
  </si>
  <si>
    <t>:32.53</t>
  </si>
  <si>
    <t>:43.57</t>
  </si>
  <si>
    <t>:41.62</t>
  </si>
  <si>
    <t>:31.63</t>
  </si>
  <si>
    <t>:38.83</t>
  </si>
  <si>
    <t>:46.31</t>
  </si>
  <si>
    <t>:35.95</t>
  </si>
  <si>
    <t>:39.15</t>
  </si>
  <si>
    <t>:35.99</t>
  </si>
  <si>
    <t>:34.32</t>
  </si>
  <si>
    <t>:34.38</t>
  </si>
  <si>
    <t>:34.23</t>
  </si>
  <si>
    <t>:34.25</t>
  </si>
  <si>
    <t>:57.88</t>
  </si>
  <si>
    <t>:55.43</t>
  </si>
  <si>
    <t>:35.07</t>
  </si>
  <si>
    <t>:42.93</t>
  </si>
  <si>
    <t>:34.42</t>
  </si>
  <si>
    <t>:30.77</t>
  </si>
  <si>
    <t>:35.63</t>
  </si>
  <si>
    <t>:41.95</t>
  </si>
  <si>
    <t>:34.68</t>
  </si>
  <si>
    <t>:40.81</t>
  </si>
  <si>
    <t>:36.84</t>
  </si>
  <si>
    <t>:37.37</t>
  </si>
  <si>
    <t>:33.83</t>
  </si>
  <si>
    <t>:28.71</t>
  </si>
  <si>
    <t>:31.59</t>
  </si>
  <si>
    <t>:33.11</t>
  </si>
  <si>
    <t>:27.33</t>
  </si>
  <si>
    <t>:28.96</t>
  </si>
  <si>
    <t>:27.82</t>
  </si>
  <si>
    <t>:31.72</t>
  </si>
  <si>
    <t>:30.25</t>
  </si>
  <si>
    <t>:51.58</t>
  </si>
  <si>
    <t>:42.58</t>
  </si>
  <si>
    <t>:49.56</t>
  </si>
  <si>
    <t>:41.52</t>
  </si>
  <si>
    <t>:42.10</t>
  </si>
  <si>
    <t>:36.32</t>
  </si>
  <si>
    <t>:33.61</t>
  </si>
  <si>
    <t>:51.91</t>
  </si>
  <si>
    <t>:41.39</t>
  </si>
  <si>
    <t>:47.35</t>
  </si>
  <si>
    <t>:52.20</t>
  </si>
  <si>
    <t>:39.34</t>
  </si>
  <si>
    <t>:44.63</t>
  </si>
  <si>
    <t>:41.39 EI</t>
  </si>
  <si>
    <t>:41.52 EI</t>
  </si>
  <si>
    <t>:37.64 EI</t>
  </si>
  <si>
    <t>2:08.37 EI</t>
  </si>
  <si>
    <t>:38.99 EI</t>
  </si>
  <si>
    <t>:35.99 EI</t>
  </si>
  <si>
    <t>:31.72 EI</t>
  </si>
  <si>
    <t>1:37.23 EI</t>
  </si>
  <si>
    <t>1:17.46 EI</t>
  </si>
  <si>
    <t>1:18.32 EI</t>
  </si>
  <si>
    <t>1:18.39 EI</t>
  </si>
  <si>
    <t>1:11.80 EI</t>
  </si>
  <si>
    <t>1:32.14 EI</t>
  </si>
  <si>
    <t>1:23.51 EI</t>
  </si>
  <si>
    <t>1:28.74 EI</t>
  </si>
  <si>
    <t>:37.46 CWF</t>
  </si>
  <si>
    <t>:37.86 CWF</t>
  </si>
  <si>
    <t>3:22.57 AJ</t>
  </si>
  <si>
    <t>Varsity</t>
  </si>
  <si>
    <t>JV</t>
  </si>
  <si>
    <t>:34.50</t>
  </si>
  <si>
    <t>:34.89</t>
  </si>
  <si>
    <t>:34.94</t>
  </si>
  <si>
    <t>:33.56 CWF</t>
  </si>
  <si>
    <t>:33.56</t>
  </si>
  <si>
    <t>Dani, Frances, Molly, Alyse 2:10.59</t>
  </si>
  <si>
    <t>Kenzie, Olina, Leah, Abby 2:25.86</t>
  </si>
  <si>
    <t>Kenzie 2:41.34</t>
  </si>
  <si>
    <t>Alyse 3:00.02</t>
  </si>
  <si>
    <t>Maya 3:06.39</t>
  </si>
  <si>
    <t>Dani 27.16</t>
  </si>
  <si>
    <t>Alyse 1:18.00</t>
  </si>
  <si>
    <t>Maya 1:34.16</t>
  </si>
  <si>
    <t>Molly 58.93</t>
  </si>
  <si>
    <t>Frances 1:04.70</t>
  </si>
  <si>
    <t xml:space="preserve">Lane 3 </t>
  </si>
  <si>
    <t>Dani 6:28.91</t>
  </si>
  <si>
    <t>Leah, Maya, Kenzie, Abby 2:05.99</t>
  </si>
  <si>
    <t>Olina, Bella, Meghan, Avery 2:13.80</t>
  </si>
  <si>
    <t>Abby 1:22.70</t>
  </si>
  <si>
    <t>Kenzie 1:23.33</t>
  </si>
  <si>
    <t>Molly 1:14.53</t>
  </si>
  <si>
    <t>Frances 1:24.77</t>
  </si>
  <si>
    <t>Dani, Frances, Alyse, Molly 4:15.47</t>
  </si>
  <si>
    <t>Avery, Meghan, Bella, Maya 5:02.91</t>
  </si>
  <si>
    <t>Dani 32.04, Frances 40.07, Molly 29.28, Alyse 29.20</t>
  </si>
  <si>
    <t>Kenzie 37.63, Olina 41.53, Leah 37.27, Abby 29.43</t>
  </si>
  <si>
    <t>Leah 31.72, Maya 32.37, Kenzie 32.47, Abby 29.43</t>
  </si>
  <si>
    <t>Olina 33.69, Bella 33.65, Meghan 34.28, Avery 32.18</t>
  </si>
  <si>
    <t>Dani 1:01.69, Frances 1:06.81, Alyse 1:06.65, Molly 1:00.32</t>
  </si>
  <si>
    <t>Avery 1:14.85, Meghan 1:18.39, Bella 1:19.11, Maya 1:10. 56</t>
  </si>
  <si>
    <t>Leah 8:13.48</t>
  </si>
  <si>
    <t>Cassandra 4:28.80</t>
  </si>
  <si>
    <t>Audrey 4:06.59</t>
  </si>
  <si>
    <t>Brook 1:45.46</t>
  </si>
  <si>
    <t>Rachel 2:09.85</t>
  </si>
  <si>
    <t>vs. Gilbert Christian and Coronado 10/4/18</t>
  </si>
  <si>
    <t>:33.44</t>
  </si>
  <si>
    <t>:37.67</t>
  </si>
  <si>
    <t>:30.06</t>
  </si>
  <si>
    <t>:30.36</t>
  </si>
  <si>
    <t>:37.90</t>
  </si>
  <si>
    <t>:37.85</t>
  </si>
  <si>
    <t>:31.77</t>
  </si>
  <si>
    <t>:36.13</t>
  </si>
  <si>
    <t>:41.01</t>
  </si>
  <si>
    <t>:39.58</t>
  </si>
  <si>
    <t>:44.96</t>
  </si>
  <si>
    <t>:45.49</t>
  </si>
  <si>
    <t>:41.44</t>
  </si>
  <si>
    <t>:55.47</t>
  </si>
  <si>
    <t>:36.92</t>
  </si>
  <si>
    <t>:46.07</t>
  </si>
  <si>
    <t>:38.54</t>
  </si>
  <si>
    <t>:27.84</t>
  </si>
  <si>
    <t>:31.26</t>
  </si>
  <si>
    <t>:44.23</t>
  </si>
  <si>
    <t>:48.72</t>
  </si>
  <si>
    <t>:28.75</t>
  </si>
  <si>
    <t>:30.85</t>
  </si>
  <si>
    <t>:59.60</t>
  </si>
  <si>
    <t>:31.18</t>
  </si>
  <si>
    <t>:33.81</t>
  </si>
  <si>
    <t>:32.84</t>
  </si>
  <si>
    <t>:37.26</t>
  </si>
  <si>
    <t>:37.75</t>
  </si>
  <si>
    <t>:38.77</t>
  </si>
  <si>
    <t>:39.12</t>
  </si>
  <si>
    <t>:39.30</t>
  </si>
  <si>
    <t>:39.25</t>
  </si>
  <si>
    <t>:44.71</t>
  </si>
  <si>
    <t>:46.88</t>
  </si>
  <si>
    <t>:47.33</t>
  </si>
  <si>
    <t>:46.66</t>
  </si>
  <si>
    <t>:47.70</t>
  </si>
  <si>
    <t>:42.75</t>
  </si>
  <si>
    <t>:47.74</t>
  </si>
  <si>
    <t>:33.05</t>
  </si>
  <si>
    <t>:32.06</t>
  </si>
  <si>
    <t>:29.51</t>
  </si>
  <si>
    <t>:35.27</t>
  </si>
  <si>
    <t>:34.55</t>
  </si>
  <si>
    <t>:40.46</t>
  </si>
  <si>
    <t>:46.21</t>
  </si>
  <si>
    <t>:38.03</t>
  </si>
  <si>
    <t>:43.30</t>
  </si>
  <si>
    <t>:36.09</t>
  </si>
  <si>
    <t>:40.75</t>
  </si>
  <si>
    <t>:44.65</t>
  </si>
  <si>
    <t>:31.48</t>
  </si>
  <si>
    <t>:59.54</t>
  </si>
  <si>
    <t>:37.67 GCS</t>
  </si>
  <si>
    <t>2:36.65 GCS</t>
  </si>
  <si>
    <t>3:02.67 GCS</t>
  </si>
  <si>
    <t>2:55.87 GCS</t>
  </si>
  <si>
    <t>1:17.77 GCS</t>
  </si>
  <si>
    <t>1:17.74 GCS</t>
  </si>
  <si>
    <t>6:17.97 GCS</t>
  </si>
  <si>
    <t>7:34.57 GCS</t>
  </si>
  <si>
    <t>1:21.34 GCS</t>
  </si>
  <si>
    <t>1:23.45 GCS</t>
  </si>
  <si>
    <t>3:56.03 GCS</t>
  </si>
  <si>
    <t>1:49.61 GCS</t>
  </si>
  <si>
    <t>GCS</t>
  </si>
  <si>
    <t>Knights Invite 9/22/18</t>
  </si>
  <si>
    <t>Brook, Kenzie, Leah, Abby 2:24.67</t>
  </si>
  <si>
    <t>Molly, Frances, Dani, Alyse 2:09.02</t>
  </si>
  <si>
    <t>Dani 2:16.44</t>
  </si>
  <si>
    <t>Alyse 2:24.95</t>
  </si>
  <si>
    <t>Abby 3:01.60</t>
  </si>
  <si>
    <t>Maya 3:02.67</t>
  </si>
  <si>
    <t>Molly 27.07</t>
  </si>
  <si>
    <t>Bella 1:42.03</t>
  </si>
  <si>
    <t>Kenzie 1:08.56</t>
  </si>
  <si>
    <t>Molly 32.53, Frances 37.67, Molly 29.62, Alyse 29.20</t>
  </si>
  <si>
    <t>Brook 40.90, Kenzie 37.07, Leah 37.27, Abby 29.43</t>
  </si>
  <si>
    <t>Kenzie 32.47, Maya 32.06, Leah 32.14, Abby 29.43</t>
  </si>
  <si>
    <t>Avery 32.91, Olina 33.68, Meghan 34.28, Bella 33.65</t>
  </si>
  <si>
    <t>Molly 58.93, Frances 1:05.71, Alyse 1:06.65, Dani 1:03.22</t>
  </si>
  <si>
    <t>Maya 1:08.20, Bella 1:17.74, Brook 1:18.18, Avery 1:14.85</t>
  </si>
  <si>
    <t>Leah 31.72</t>
  </si>
  <si>
    <t>Olina 33.56</t>
  </si>
  <si>
    <t>Bella 33.71</t>
  </si>
  <si>
    <t>Meghan 34.32</t>
  </si>
  <si>
    <t>Brook 34.94</t>
  </si>
  <si>
    <t>Rachel 35.99</t>
  </si>
  <si>
    <t>Cassandra 38.99</t>
  </si>
  <si>
    <t>Avery 1:13.12</t>
  </si>
  <si>
    <t>Bailey 1:13.52</t>
  </si>
  <si>
    <t>Meghan 1:17.46</t>
  </si>
  <si>
    <t>Brook 1:18.32</t>
  </si>
  <si>
    <t>Olina 1:24.05</t>
  </si>
  <si>
    <t>Rachel 1:28.53</t>
  </si>
  <si>
    <t>Alyse 6:47.58</t>
  </si>
  <si>
    <t>Maya 6:58.04</t>
  </si>
  <si>
    <t>Kenzie, Maya, Leah, Abby 2:06.10</t>
  </si>
  <si>
    <t>Avery, Olina, Meghan, Bella 2:14.52</t>
  </si>
  <si>
    <t>Dani 1:20.96</t>
  </si>
  <si>
    <t>Molly, Frances, Alyse, Dani 4:14.51</t>
  </si>
  <si>
    <t>Maya, Bella, Brook, Avery 4:58.97</t>
  </si>
  <si>
    <t>Maya 2:29.00</t>
  </si>
  <si>
    <t>Kenzie 2:50.39</t>
  </si>
  <si>
    <t>Dani 2:32.84</t>
  </si>
  <si>
    <t>Molly 2:22.87</t>
  </si>
  <si>
    <t>Cassandra 1:45.22</t>
  </si>
  <si>
    <t>Olina 1:57.28</t>
  </si>
  <si>
    <t>Molly 1:04.38</t>
  </si>
  <si>
    <t>Leah 7:34.57</t>
  </si>
  <si>
    <t>Cassandra 2:19.12</t>
  </si>
  <si>
    <t>Meghan 1:45.13</t>
  </si>
  <si>
    <t>Bella 1:39.33</t>
  </si>
  <si>
    <t>Brook 1:32.14</t>
  </si>
  <si>
    <t>Rachel 1:28.74</t>
  </si>
  <si>
    <t>Frances 1:23.45</t>
  </si>
  <si>
    <t>Dani 32.04, Kenzie 37.07, Molly 29.28, Frances 27.95</t>
  </si>
  <si>
    <t>Abby 37.31, Rachel 41.39, Alyse 33.59, Maya 32.06</t>
  </si>
  <si>
    <t>Dani 1:01.69, Frances 1:05.71, Alyse 1:06.65, Molly 1:00.32</t>
  </si>
  <si>
    <t>Maya 1:08.20, Leah 1:11.80, Avery 1:14.85, Kenzie 1:08.80</t>
  </si>
  <si>
    <t>Small School Invite 10/20/18</t>
  </si>
  <si>
    <t>Leah 31.72, Avery 32.18, Olina 33.68, Bailey 29.50</t>
  </si>
  <si>
    <t>Bella 33.71, Brook 40.14, Rachel, 38.46, Meghan 34.28</t>
  </si>
  <si>
    <t>Bella 3:02.48</t>
  </si>
  <si>
    <t>Olina 3:34.61</t>
  </si>
  <si>
    <t>Abby 1:07.78</t>
  </si>
  <si>
    <t>Dani 1:09.93</t>
  </si>
  <si>
    <t>1:22.63 FB</t>
  </si>
  <si>
    <t>ALA</t>
  </si>
  <si>
    <t>SSI</t>
  </si>
  <si>
    <t>LCQ</t>
  </si>
  <si>
    <t>vs. ALA QC &amp; North 10/18/18</t>
  </si>
  <si>
    <t>Last Chance Qualifier 10/25/18</t>
  </si>
  <si>
    <t>:31.28 FB</t>
  </si>
  <si>
    <t>3:07.47 FB</t>
  </si>
  <si>
    <t>2:37.28 FB</t>
  </si>
  <si>
    <t>H1L3</t>
  </si>
  <si>
    <t>H1L6</t>
  </si>
  <si>
    <t>H1L7</t>
  </si>
  <si>
    <t>H2L3</t>
  </si>
  <si>
    <t>H2L4</t>
  </si>
  <si>
    <t>H3L4</t>
  </si>
  <si>
    <t>H3L3</t>
  </si>
  <si>
    <t>H3L6</t>
  </si>
  <si>
    <t>H2L7</t>
  </si>
  <si>
    <t>H1L4</t>
  </si>
  <si>
    <t>H1L2</t>
  </si>
  <si>
    <t>H2L5</t>
  </si>
  <si>
    <t>:36.65 ALA</t>
  </si>
  <si>
    <t>:35.97 ALA</t>
  </si>
  <si>
    <t>1:37.89 ALA</t>
  </si>
  <si>
    <t>1:07.09 ALA</t>
  </si>
  <si>
    <t>:31.44 ALA</t>
  </si>
  <si>
    <t>:31.85 ALA</t>
  </si>
  <si>
    <t>1:10.50 ALA</t>
  </si>
  <si>
    <t>1:18.00 ALA</t>
  </si>
  <si>
    <t>:34.75 ALA</t>
  </si>
  <si>
    <t>Meghan 33.45</t>
  </si>
  <si>
    <t>Avery 31.75</t>
  </si>
  <si>
    <t>Avery 1:12.07</t>
  </si>
  <si>
    <t>Maya 6:47.68</t>
  </si>
  <si>
    <t>Maya 1:08.20, Leah 1:11.80, Avery 1:13.62, Kenzie 1:08.80</t>
  </si>
  <si>
    <t>Dani 32.04, Kenzie 36.65, Molly 29.28, Frances 27.95</t>
  </si>
  <si>
    <t>Bella 33.71, Brook 40.14, Rachel, 38.46, Meghan 33.58</t>
  </si>
  <si>
    <t>:38.00</t>
  </si>
  <si>
    <t>:30.27</t>
  </si>
  <si>
    <t>:29.12</t>
  </si>
  <si>
    <t>:35.97</t>
  </si>
  <si>
    <t>:29.80</t>
  </si>
  <si>
    <t>:30.87</t>
  </si>
  <si>
    <t>:34.91</t>
  </si>
  <si>
    <t>:39.74</t>
  </si>
  <si>
    <t>:39.68</t>
  </si>
  <si>
    <t>:38.44</t>
  </si>
  <si>
    <t>:43.12</t>
  </si>
  <si>
    <t>:58.68</t>
  </si>
  <si>
    <t>:43.48</t>
  </si>
  <si>
    <t>:47.10</t>
  </si>
  <si>
    <t>:57.03</t>
  </si>
  <si>
    <t>:39.75</t>
  </si>
  <si>
    <t>:27.91</t>
  </si>
  <si>
    <t>:27.87</t>
  </si>
  <si>
    <t>:29.27</t>
  </si>
  <si>
    <t>:29.26</t>
  </si>
  <si>
    <t>:48.51</t>
  </si>
  <si>
    <t>:57.30</t>
  </si>
  <si>
    <t>:41.30</t>
  </si>
  <si>
    <t>:56.59</t>
  </si>
  <si>
    <t>:30.93</t>
  </si>
  <si>
    <t>:34.61</t>
  </si>
  <si>
    <t>:31.53</t>
  </si>
  <si>
    <t>:35.79</t>
  </si>
  <si>
    <t>:41.70</t>
  </si>
  <si>
    <t>:42.78</t>
  </si>
  <si>
    <t>:42.94</t>
  </si>
  <si>
    <t>:41.45</t>
  </si>
  <si>
    <t>:40.43</t>
  </si>
  <si>
    <t>:41.66</t>
  </si>
  <si>
    <t>:41.97</t>
  </si>
  <si>
    <t>:36.50</t>
  </si>
  <si>
    <t>:36.03</t>
  </si>
  <si>
    <t>:41.58</t>
  </si>
  <si>
    <t>:43.19</t>
  </si>
  <si>
    <t>:43.25</t>
  </si>
  <si>
    <t>:40.38</t>
  </si>
  <si>
    <t>:42.29</t>
  </si>
  <si>
    <t>:33.01</t>
  </si>
  <si>
    <t>:31.85</t>
  </si>
  <si>
    <t>:31.31</t>
  </si>
  <si>
    <t>:32.73</t>
  </si>
  <si>
    <t>:35.21</t>
  </si>
  <si>
    <t>:34.07</t>
  </si>
  <si>
    <t>:35.69</t>
  </si>
  <si>
    <t>:36.31</t>
  </si>
  <si>
    <t>:40.61</t>
  </si>
  <si>
    <t>:39.08</t>
  </si>
  <si>
    <t>:39.87</t>
  </si>
  <si>
    <t>:44.85</t>
  </si>
  <si>
    <t>:33.50</t>
  </si>
  <si>
    <t>:31.71</t>
  </si>
  <si>
    <t>:31.75</t>
  </si>
  <si>
    <t>:35.56</t>
  </si>
  <si>
    <t>:35.74</t>
  </si>
  <si>
    <t>:34.75</t>
  </si>
  <si>
    <t>:38.33</t>
  </si>
  <si>
    <t>:41.61</t>
  </si>
  <si>
    <t>:43.14</t>
  </si>
  <si>
    <t>:44.47</t>
  </si>
  <si>
    <t>:34.52</t>
  </si>
  <si>
    <t>:37.44</t>
  </si>
  <si>
    <t>:33.97</t>
  </si>
  <si>
    <t>:37.66</t>
  </si>
  <si>
    <t>:28.50</t>
  </si>
  <si>
    <t>:28.15</t>
  </si>
  <si>
    <t>:37.42</t>
  </si>
  <si>
    <t>:30.81</t>
  </si>
  <si>
    <t>Frances, 34.03, Kenzie 36.65, Dani 29.62, Alyse 29.12</t>
  </si>
  <si>
    <t>Frances, Kenzie, Dani, Alyse 2:09.42</t>
  </si>
  <si>
    <t>Abby 37.31, Rachel 41.39, Alyse 35.97, Maya 32.06</t>
  </si>
  <si>
    <t>Abby, Rachel, Leah, Maya 2:26.73</t>
  </si>
  <si>
    <t>:31.87</t>
  </si>
  <si>
    <t>:35.11</t>
  </si>
  <si>
    <t>:36.47</t>
  </si>
  <si>
    <t>:38.08</t>
  </si>
  <si>
    <t>:40.31</t>
  </si>
  <si>
    <t>:39.57</t>
  </si>
  <si>
    <t>:35.73</t>
  </si>
  <si>
    <t>:43.33</t>
  </si>
  <si>
    <t>:30.65</t>
  </si>
  <si>
    <t>:46.69</t>
  </si>
  <si>
    <t>:35.70</t>
  </si>
  <si>
    <t>:39.07</t>
  </si>
  <si>
    <t>:47.77</t>
  </si>
  <si>
    <t>:31.84</t>
  </si>
  <si>
    <t>:32.47</t>
  </si>
  <si>
    <t>:33.49</t>
  </si>
  <si>
    <t>:30.67</t>
  </si>
  <si>
    <t>:32.97</t>
  </si>
  <si>
    <t>:33.08</t>
  </si>
  <si>
    <t>:30.21</t>
  </si>
  <si>
    <t>:30.59</t>
  </si>
  <si>
    <t>:28.39</t>
  </si>
  <si>
    <t>:30.07</t>
  </si>
  <si>
    <t>:35.32</t>
  </si>
  <si>
    <t>:57.06</t>
  </si>
  <si>
    <t>:32.23</t>
  </si>
  <si>
    <t>:37.28</t>
  </si>
  <si>
    <t>:36.89</t>
  </si>
  <si>
    <t>:44.59</t>
  </si>
  <si>
    <t>:39.19</t>
  </si>
  <si>
    <t>:33.10</t>
  </si>
  <si>
    <t>:41.36</t>
  </si>
  <si>
    <t>:38.87</t>
  </si>
  <si>
    <t>:40.20</t>
  </si>
  <si>
    <t>:42.65</t>
  </si>
  <si>
    <t>:39.40</t>
  </si>
  <si>
    <t>:33.91</t>
  </si>
  <si>
    <t>:40.04</t>
  </si>
  <si>
    <t>:38.30</t>
  </si>
  <si>
    <t>:40.27</t>
  </si>
  <si>
    <t>:42.19</t>
  </si>
  <si>
    <t>:41.88</t>
  </si>
  <si>
    <t>Avery 31.71, Bailey 29.50, Olina 33.68, Leah 31.85</t>
  </si>
  <si>
    <t>Avery, Bailey, Olina, Leah 2:06.74</t>
  </si>
  <si>
    <t>Bella 33.71, Cassandra 45.08, Rachel, 38.46, Meghan 33.58</t>
  </si>
  <si>
    <t>Bella, Cassandra, Rachel, Meghan 2:30.83</t>
  </si>
  <si>
    <t>:31.96</t>
  </si>
  <si>
    <t>:33.51</t>
  </si>
  <si>
    <t>:40.15</t>
  </si>
  <si>
    <t>:32.20</t>
  </si>
  <si>
    <t>:44.03</t>
  </si>
  <si>
    <t>:50.23</t>
  </si>
  <si>
    <t>:45.76</t>
  </si>
  <si>
    <t>:51.13</t>
  </si>
  <si>
    <t>:53.72</t>
  </si>
  <si>
    <t>:58.71</t>
  </si>
  <si>
    <t>:39.88</t>
  </si>
  <si>
    <t>:43.70</t>
  </si>
  <si>
    <t>:38.95</t>
  </si>
  <si>
    <t>:47.91</t>
  </si>
  <si>
    <t>:44.08</t>
  </si>
  <si>
    <t xml:space="preserve"> Frances 1:04.70, Alyse 1:06.65, Kenzie 1:08.80, Dani 1:02.69</t>
  </si>
  <si>
    <t>:58.80</t>
  </si>
  <si>
    <t>Frances, Alyse, Kenzie, Dani 4:22.84</t>
  </si>
  <si>
    <t>Maya 1:08.20, Leah 1:11.80, Avery 1:13.62, Abby 1:08.00</t>
  </si>
  <si>
    <t>Maya, Leah, Avery, Kenzie 4:41.62</t>
  </si>
  <si>
    <t>:33.97 SSI</t>
  </si>
  <si>
    <t>:37.00 SSI</t>
  </si>
  <si>
    <t>:28.50 SSI</t>
  </si>
  <si>
    <t>:28.15 SSI</t>
  </si>
  <si>
    <t>:30.81 SSI</t>
  </si>
  <si>
    <t>2:30.67 SSI</t>
  </si>
  <si>
    <t>:31.84 SSI</t>
  </si>
  <si>
    <t>:33.49 SSI</t>
  </si>
  <si>
    <t>:30.67 SSI</t>
  </si>
  <si>
    <t>1:51.71 SSI</t>
  </si>
  <si>
    <t>1:44.83 SSI</t>
  </si>
  <si>
    <t>1:24.36 SSI</t>
  </si>
  <si>
    <t>1:09.03 SSI</t>
  </si>
  <si>
    <t>6:36.29 SSI</t>
  </si>
  <si>
    <t>:40.15 SSI</t>
  </si>
  <si>
    <t>:36.51 SSI</t>
  </si>
  <si>
    <t>:32.20 SSI</t>
  </si>
  <si>
    <t>1:51.79 SSI</t>
  </si>
  <si>
    <t>1:36.89 SSI</t>
  </si>
  <si>
    <t>1:31.71 SSI</t>
  </si>
  <si>
    <t>1:07.97 SSI</t>
  </si>
  <si>
    <t>1:03.68 SSI</t>
  </si>
  <si>
    <t>1:06.94 SSI</t>
  </si>
  <si>
    <t>1:10.61 SSI</t>
  </si>
  <si>
    <t>Brook 40.90, Rachel 41.39, Bella 44.24, Meghan 32.20</t>
  </si>
  <si>
    <t>Brook, Rachel, Bella, Meghan 2:38.73</t>
  </si>
  <si>
    <t>Leah 2:44.78</t>
  </si>
  <si>
    <t>Alyse 2:19.44</t>
  </si>
  <si>
    <t>Kenzie 2:50.23</t>
  </si>
  <si>
    <t>Meghan 31.84</t>
  </si>
  <si>
    <t>Avery 30.67</t>
  </si>
  <si>
    <t>Cassandra 1:44.83</t>
  </si>
  <si>
    <t>Dani 1:05.39</t>
  </si>
  <si>
    <t>Avery 1:09.03</t>
  </si>
  <si>
    <t>Frances 1:04.28</t>
  </si>
  <si>
    <t>Maya 6:43.17</t>
  </si>
  <si>
    <t>Alyse 6:36.29</t>
  </si>
  <si>
    <t>Molly 5:37.28</t>
  </si>
  <si>
    <t>Caitlin 29.34</t>
  </si>
  <si>
    <t>Dani 32.04, Caitlin 34.44, Molly 29.28, Frances 27.95</t>
  </si>
  <si>
    <t>Dani, Caitlin, Molly, Frances 2:03.71</t>
  </si>
  <si>
    <t>:31.20</t>
  </si>
  <si>
    <t>:28.93</t>
  </si>
  <si>
    <t>:26.92</t>
  </si>
  <si>
    <t>:40.49</t>
  </si>
  <si>
    <t>:42.20</t>
  </si>
  <si>
    <t>:37.60</t>
  </si>
  <si>
    <t>:44.30</t>
  </si>
  <si>
    <t>:47.82</t>
  </si>
  <si>
    <t>:42.98</t>
  </si>
  <si>
    <t>:41.83</t>
  </si>
  <si>
    <t>:39.41</t>
  </si>
  <si>
    <t>:37.55</t>
  </si>
  <si>
    <t>:34.41</t>
  </si>
  <si>
    <t>:36.02</t>
  </si>
  <si>
    <t>:35.60</t>
  </si>
  <si>
    <t>:48.79</t>
  </si>
  <si>
    <t>:49.17</t>
  </si>
  <si>
    <t>:52.05</t>
  </si>
  <si>
    <t>:51.80</t>
  </si>
  <si>
    <t>:35.82</t>
  </si>
  <si>
    <t>:39.64</t>
  </si>
  <si>
    <t>:28.08</t>
  </si>
  <si>
    <t>:33.85</t>
  </si>
  <si>
    <t>:31.24</t>
  </si>
  <si>
    <t>:28.88</t>
  </si>
  <si>
    <t>:48.59</t>
  </si>
  <si>
    <t>:57.53</t>
  </si>
  <si>
    <t>:36.81</t>
  </si>
  <si>
    <t>:48.04</t>
  </si>
  <si>
    <t>:29.23</t>
  </si>
  <si>
    <t>:33.42</t>
  </si>
  <si>
    <t>:37.39</t>
  </si>
  <si>
    <t>:41.37</t>
  </si>
  <si>
    <t>:29.45</t>
  </si>
  <si>
    <t>:36.91</t>
  </si>
  <si>
    <t>:41.22</t>
  </si>
  <si>
    <t>:42.33</t>
  </si>
  <si>
    <t>:41.07</t>
  </si>
  <si>
    <t>:40.36</t>
  </si>
  <si>
    <t>:38.20</t>
  </si>
  <si>
    <t>:28.43</t>
  </si>
  <si>
    <t>:27.50</t>
  </si>
  <si>
    <t>:27.35</t>
  </si>
  <si>
    <t>:26.77</t>
  </si>
  <si>
    <t>:28.91</t>
  </si>
  <si>
    <t>:31.01</t>
  </si>
  <si>
    <t>Frances, Caitlin, Molly, Dani 1:49.91</t>
  </si>
  <si>
    <t>Frances 28.39, Caitlin 26.59, Molly 27.34, Dani 27.59</t>
  </si>
  <si>
    <t>Alyse 29.71, Kenzie 30.73, Maya 30.81, Abby 29.43</t>
  </si>
  <si>
    <t>Alyse, Kenzie, Maya, Abby 2:00.68</t>
  </si>
  <si>
    <t>Meghan 1:36.89</t>
  </si>
  <si>
    <t>:45.55</t>
  </si>
  <si>
    <t>:51.60</t>
  </si>
  <si>
    <t>:45.91</t>
  </si>
  <si>
    <t>:47.51</t>
  </si>
  <si>
    <t>:32.40</t>
  </si>
  <si>
    <t>:34.12</t>
  </si>
  <si>
    <t>:43.47</t>
  </si>
  <si>
    <t>:49.18</t>
  </si>
  <si>
    <t>:43.63</t>
  </si>
  <si>
    <t>:37.91</t>
  </si>
  <si>
    <t>:43.89</t>
  </si>
  <si>
    <t>:59.25</t>
  </si>
  <si>
    <t>:57.97</t>
  </si>
  <si>
    <t>Caitlin 1:04.76, Frances 1:05.71, Molly 1:00.32, Dani 58.80</t>
  </si>
  <si>
    <t>Caitlin, Frances, Molly, Dani 4:09.59</t>
  </si>
  <si>
    <t>Alyse 1:07.78, Maya 1:10.56, Kenzie 1:06.94, Abby 1:08.00</t>
  </si>
  <si>
    <t>Alyse, Maya, Kenzie, Abby 4:33.28</t>
  </si>
  <si>
    <t>:40.49 LCQ</t>
  </si>
  <si>
    <t>:32.34 LCQ</t>
  </si>
  <si>
    <t>:26.92 LCQ</t>
  </si>
  <si>
    <t>:41.97 LCQ</t>
  </si>
  <si>
    <t>:35.82 LCQ</t>
  </si>
  <si>
    <t>2:58.34 LCQ</t>
  </si>
  <si>
    <t>2:38.68 LCQ</t>
  </si>
  <si>
    <t>2:27.73 LCQ</t>
  </si>
  <si>
    <t>2:16.97 LCQ</t>
  </si>
  <si>
    <t>3:31.52 LCQ</t>
  </si>
  <si>
    <t>3:26.04 LCQ</t>
  </si>
  <si>
    <t>2:44.78 LCQ</t>
  </si>
  <si>
    <t>:28.88 LCQ</t>
  </si>
  <si>
    <t>:28.39 LCQ</t>
  </si>
  <si>
    <t>:26.77 LCQ</t>
  </si>
  <si>
    <t>:28.59 LCQ</t>
  </si>
  <si>
    <t>:28.91 LCQ</t>
  </si>
  <si>
    <t>1:02.65 LCQ</t>
  </si>
  <si>
    <t>1:24.74 LCQ</t>
  </si>
  <si>
    <t>1:05.66 LCQ</t>
  </si>
  <si>
    <t>1:01.16 LCQ</t>
  </si>
  <si>
    <t>1:03.86 LCQ</t>
  </si>
  <si>
    <t>1:08.80 LCQ</t>
  </si>
  <si>
    <t>1:07.55 LCQ</t>
  </si>
  <si>
    <t>6:39.21 LCQ</t>
  </si>
  <si>
    <t>1:33.42 LCQ</t>
  </si>
  <si>
    <t>1:06.52 LCQ</t>
  </si>
  <si>
    <t>1:21.80 LCQ</t>
  </si>
  <si>
    <t>Olina 1:31.71</t>
  </si>
  <si>
    <t>Bella 1:33.66</t>
  </si>
  <si>
    <t>AZ State Div 3 Prelims 11/2/18</t>
  </si>
  <si>
    <t>Dani 31.20, Caitlin 32.34, Molly 28.93, Frances 26.92</t>
  </si>
  <si>
    <t>Dani, Caitlin, Molly, Frances 1:59.39</t>
  </si>
  <si>
    <t>Alyse 2:16.97</t>
  </si>
  <si>
    <t>Molly 1:02.65</t>
  </si>
  <si>
    <t>Caitlin 1:00.96</t>
  </si>
  <si>
    <t>Frances 1:01.16</t>
  </si>
  <si>
    <t>Molly 5:37.38</t>
  </si>
  <si>
    <t>Caitlin 28.08, Alyse 28.15, Abby 28.59, Frances 26.92</t>
  </si>
  <si>
    <t>Caitlin, Alyse, Abby, Frances 1:51.74</t>
  </si>
  <si>
    <t>Dani 1:06.52</t>
  </si>
  <si>
    <t>Kenzi 1:21.80</t>
  </si>
  <si>
    <t>Molly 58.93, Caitlin 1:02.23, Frances 1:02.19, Dani 57.97</t>
  </si>
  <si>
    <t>H1/L8</t>
  </si>
  <si>
    <t>Alt</t>
  </si>
  <si>
    <t>H1/L7</t>
  </si>
  <si>
    <t>ALT</t>
  </si>
  <si>
    <t>Molly, Caitlin, Frances, Dani 4:01.32</t>
  </si>
  <si>
    <t>Dani 31.13, Caitlin 32.34, Molly 28.13, Frances 26.92</t>
  </si>
  <si>
    <t>Dani, Caitlin, Molly, Frances 1:58.52</t>
  </si>
  <si>
    <t>Caitlin 58.69</t>
  </si>
  <si>
    <t>Molly 5:35.82</t>
  </si>
  <si>
    <t>Frances 28.39, Alyse 28.15, Abby 28.59, Caitlin 26.59</t>
  </si>
  <si>
    <t>Frances, Alyse, Abby, Caitlin 1:51.72</t>
  </si>
  <si>
    <t>Dani 1:01.69, Frances 1:01.44, Molly 59.25, Caitlin 58.60</t>
  </si>
  <si>
    <t>Dani, Frances, Molly, Caitlin 4:00.98</t>
  </si>
  <si>
    <t>H2/L7</t>
  </si>
  <si>
    <t>AZ State Div 3 Finals 11/3/18</t>
  </si>
  <si>
    <t>:31.13</t>
  </si>
  <si>
    <t>:32.77</t>
  </si>
  <si>
    <t>:28.13</t>
  </si>
  <si>
    <t>:30.90</t>
  </si>
  <si>
    <t>:34.04</t>
  </si>
  <si>
    <t>:29.66</t>
  </si>
  <si>
    <t>:33.63</t>
  </si>
  <si>
    <t>:30.16</t>
  </si>
  <si>
    <t>:27.75</t>
  </si>
  <si>
    <t>:58.69</t>
  </si>
  <si>
    <t>:30.50</t>
  </si>
  <si>
    <t>:34.82</t>
  </si>
  <si>
    <t>:34.13</t>
  </si>
  <si>
    <t>:33.93</t>
  </si>
  <si>
    <t>:34.20</t>
  </si>
  <si>
    <t>:34.08</t>
  </si>
  <si>
    <t>:33.43</t>
  </si>
  <si>
    <t>:27.05</t>
  </si>
  <si>
    <t>:28.27</t>
  </si>
  <si>
    <t>:29.30</t>
  </si>
  <si>
    <t>:27.80</t>
  </si>
  <si>
    <t>:32.29</t>
  </si>
  <si>
    <t>:34.26</t>
  </si>
  <si>
    <t>:59.66</t>
  </si>
  <si>
    <t>:57.57</t>
  </si>
  <si>
    <t>:58.69 AZ1</t>
  </si>
  <si>
    <t>5:35.82 AZ1</t>
  </si>
  <si>
    <t>:27.05 AZ1</t>
  </si>
  <si>
    <t>1:01.44 AZ1</t>
  </si>
  <si>
    <t>:57.57 AZ1</t>
  </si>
  <si>
    <t>AZ1</t>
  </si>
  <si>
    <t>AZ2</t>
  </si>
  <si>
    <t>:30.32</t>
  </si>
  <si>
    <t>:27.61</t>
  </si>
  <si>
    <t>:27.37</t>
  </si>
  <si>
    <t>:28.58</t>
  </si>
  <si>
    <t>:35.02</t>
  </si>
  <si>
    <t>:29.88</t>
  </si>
  <si>
    <t>:35.38</t>
  </si>
  <si>
    <t>:32.12</t>
  </si>
  <si>
    <t>:33.47</t>
  </si>
  <si>
    <t>:34.62</t>
  </si>
  <si>
    <t>:33.34</t>
  </si>
  <si>
    <t>:28.30</t>
  </si>
  <si>
    <t>:26.25</t>
  </si>
  <si>
    <t>:58.15</t>
  </si>
  <si>
    <t>:58.27</t>
  </si>
  <si>
    <t>:30.32 AZ2</t>
  </si>
  <si>
    <t>:27.61 AZ2</t>
  </si>
  <si>
    <t>1:04.59 AZ2</t>
  </si>
  <si>
    <t>:28.30 AZ2</t>
  </si>
  <si>
    <t>:26.25 AZ2</t>
  </si>
  <si>
    <t>:58.15 AZ2</t>
  </si>
  <si>
    <t>:58.27 AZ2</t>
  </si>
  <si>
    <t>:58.10 AZ2</t>
  </si>
  <si>
    <r>
      <t>200 Medley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2:02.43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2:20.35</t>
    </r>
  </si>
  <si>
    <r>
      <t>200 Freestyle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2:05.92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2:20.72</t>
    </r>
  </si>
  <si>
    <r>
      <t>200 IM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2:21.79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2:43.09</t>
    </r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</si>
  <si>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:26.15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:28.81</t>
    </r>
  </si>
  <si>
    <r>
      <t>100 Fly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1:02.71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1:11.86</t>
    </r>
  </si>
  <si>
    <r>
      <t>100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:57.49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1:03.59</t>
    </r>
  </si>
  <si>
    <r>
      <t>100 Breast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1:11.73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1:23.33</t>
    </r>
  </si>
  <si>
    <r>
      <t>400 Free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4:03.47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4:27.00</t>
    </r>
  </si>
  <si>
    <r>
      <t>500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5:37.09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6:24.61</t>
    </r>
  </si>
  <si>
    <r>
      <t>200 Free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1:48.89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2:03.26</t>
    </r>
  </si>
  <si>
    <r>
      <t>100 Back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1:04.88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1:12.75</t>
    </r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</si>
  <si>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:26.15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:28.81</t>
    </r>
    <r>
      <rPr>
        <b/>
        <sz val="14"/>
        <color rgb="FF0070C0"/>
        <rFont val="Arial"/>
        <family val="2"/>
      </rPr>
      <t xml:space="preserve"> </t>
    </r>
    <r>
      <rPr>
        <b/>
        <sz val="14"/>
        <rFont val="Arial"/>
        <family val="2"/>
      </rPr>
      <t>(Cont.)</t>
    </r>
  </si>
  <si>
    <r>
      <t>100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:57.49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1:03.59</t>
    </r>
    <r>
      <rPr>
        <b/>
        <sz val="14"/>
        <color rgb="FF0070C0"/>
        <rFont val="Arial"/>
        <family val="2"/>
      </rPr>
      <t xml:space="preserve"> </t>
    </r>
    <r>
      <rPr>
        <b/>
        <sz val="14"/>
        <rFont val="Arial"/>
        <family val="2"/>
      </rPr>
      <t>(Cont.)</t>
    </r>
  </si>
  <si>
    <t>3:10.34 AJ</t>
  </si>
  <si>
    <t>:53.72 SSI</t>
  </si>
  <si>
    <t>:47.77 SSI</t>
  </si>
  <si>
    <t>:41.30 ALA</t>
  </si>
  <si>
    <t>:45.14 SSI</t>
  </si>
  <si>
    <t>1:32.81 GCS</t>
  </si>
  <si>
    <r>
      <t>200 Free Relay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1:48.89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2:03.26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</si>
</sst>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0"/>
    <numFmt numFmtId="165" formatCode="mm:ss.00"/>
    <numFmt numFmtId="166" formatCode="m:ss.00"/>
  </numFmts>
  <fonts count="23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008000"/>
      <name val="Arial"/>
      <family val="2"/>
    </font>
    <font>
      <b/>
      <sz val="14"/>
      <color rgb="FF3366FF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B050"/>
      <name val="Arial"/>
      <family val="2"/>
    </font>
    <font>
      <b/>
      <sz val="14"/>
      <color rgb="FF0070C0"/>
      <name val="Arial"/>
      <family val="2"/>
    </font>
    <font>
      <b/>
      <sz val="14"/>
      <color rgb="FFFFFF00"/>
      <name val="Arial"/>
      <family val="2"/>
    </font>
    <font>
      <sz val="14"/>
      <color rgb="FFFFFF00"/>
      <name val="Arial"/>
      <family val="2"/>
    </font>
    <font>
      <b/>
      <sz val="14"/>
      <color rgb="FF7030A0"/>
      <name val="Arial"/>
      <family val="2"/>
    </font>
    <font>
      <sz val="14"/>
      <color rgb="FF7030A0"/>
      <name val="Arial"/>
      <family val="2"/>
    </font>
    <font>
      <sz val="10"/>
      <name val="Arial"/>
      <family val="2"/>
    </font>
    <font>
      <b/>
      <sz val="14"/>
      <color rgb="FF92D050"/>
      <name val="Arial"/>
      <family val="2"/>
    </font>
    <font>
      <b/>
      <sz val="14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45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/>
  </cellStyleXfs>
  <cellXfs count="966">
    <xf numFmtId="0" fontId="0" fillId="0" borderId="0" xfId="0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6" xfId="0" applyFont="1" applyBorder="1"/>
    <xf numFmtId="0" fontId="4" fillId="0" borderId="1" xfId="0" applyFont="1" applyFill="1" applyBorder="1"/>
    <xf numFmtId="0" fontId="4" fillId="0" borderId="0" xfId="0" applyFont="1" applyFill="1"/>
    <xf numFmtId="0" fontId="4" fillId="2" borderId="1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8" xfId="0" applyFont="1" applyBorder="1"/>
    <xf numFmtId="0" fontId="0" fillId="0" borderId="0" xfId="0" applyFont="1"/>
    <xf numFmtId="0" fontId="5" fillId="0" borderId="16" xfId="0" applyFont="1" applyFill="1" applyBorder="1" applyAlignment="1">
      <alignment wrapText="1"/>
    </xf>
    <xf numFmtId="16" fontId="5" fillId="0" borderId="16" xfId="0" applyNumberFormat="1" applyFont="1" applyFill="1" applyBorder="1" applyAlignment="1">
      <alignment wrapText="1"/>
    </xf>
    <xf numFmtId="16" fontId="5" fillId="0" borderId="3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0" xfId="0" applyNumberFormat="1" applyFont="1" applyFill="1" applyBorder="1"/>
    <xf numFmtId="0" fontId="4" fillId="0" borderId="17" xfId="0" applyFont="1" applyFill="1" applyBorder="1" applyAlignment="1">
      <alignment wrapText="1"/>
    </xf>
    <xf numFmtId="0" fontId="4" fillId="0" borderId="0" xfId="0" applyFont="1" applyFill="1" applyBorder="1"/>
    <xf numFmtId="0" fontId="5" fillId="0" borderId="4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0" xfId="0" applyFont="1" applyAlignment="1">
      <alignment horizontal="right"/>
    </xf>
    <xf numFmtId="0" fontId="11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Font="1" applyFill="1"/>
    <xf numFmtId="0" fontId="5" fillId="0" borderId="2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17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2" borderId="17" xfId="0" applyFont="1" applyFill="1" applyBorder="1"/>
    <xf numFmtId="0" fontId="6" fillId="0" borderId="9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164" fontId="4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16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2" borderId="16" xfId="0" applyFont="1" applyFill="1" applyBorder="1"/>
    <xf numFmtId="0" fontId="4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48" xfId="0" applyFont="1" applyBorder="1" applyAlignment="1">
      <alignment horizontal="left" vertical="center"/>
    </xf>
    <xf numFmtId="0" fontId="5" fillId="0" borderId="37" xfId="0" applyFont="1" applyFill="1" applyBorder="1" applyAlignment="1">
      <alignment wrapText="1"/>
    </xf>
    <xf numFmtId="0" fontId="5" fillId="0" borderId="5" xfId="0" applyFont="1" applyBorder="1"/>
    <xf numFmtId="0" fontId="5" fillId="0" borderId="7" xfId="0" applyFont="1" applyBorder="1"/>
    <xf numFmtId="0" fontId="5" fillId="0" borderId="29" xfId="0" applyFont="1" applyFill="1" applyBorder="1"/>
    <xf numFmtId="0" fontId="4" fillId="0" borderId="28" xfId="0" applyFont="1" applyFill="1" applyBorder="1"/>
    <xf numFmtId="0" fontId="4" fillId="0" borderId="32" xfId="0" applyFont="1" applyFill="1" applyBorder="1"/>
    <xf numFmtId="0" fontId="4" fillId="0" borderId="16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5" fillId="0" borderId="0" xfId="0" applyFont="1" applyFill="1" applyBorder="1" applyAlignment="1">
      <alignment wrapText="1"/>
    </xf>
    <xf numFmtId="0" fontId="4" fillId="0" borderId="9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" xfId="0" applyFont="1" applyFill="1" applyBorder="1"/>
    <xf numFmtId="16" fontId="4" fillId="0" borderId="1" xfId="0" applyNumberFormat="1" applyFont="1" applyFill="1" applyBorder="1"/>
    <xf numFmtId="0" fontId="0" fillId="0" borderId="16" xfId="0" applyFont="1" applyFill="1" applyBorder="1"/>
    <xf numFmtId="0" fontId="0" fillId="0" borderId="3" xfId="0" applyFont="1" applyFill="1" applyBorder="1"/>
    <xf numFmtId="0" fontId="0" fillId="0" borderId="5" xfId="0" applyFont="1" applyFill="1" applyBorder="1"/>
    <xf numFmtId="0" fontId="0" fillId="0" borderId="17" xfId="0" applyFont="1" applyFill="1" applyBorder="1"/>
    <xf numFmtId="0" fontId="0" fillId="0" borderId="7" xfId="0" applyFont="1" applyFill="1" applyBorder="1"/>
    <xf numFmtId="0" fontId="5" fillId="0" borderId="49" xfId="0" applyNumberFormat="1" applyFont="1" applyFill="1" applyBorder="1"/>
    <xf numFmtId="0" fontId="5" fillId="0" borderId="50" xfId="0" applyNumberFormat="1" applyFont="1" applyFill="1" applyBorder="1"/>
    <xf numFmtId="0" fontId="5" fillId="0" borderId="50" xfId="0" applyFont="1" applyFill="1" applyBorder="1" applyAlignment="1">
      <alignment wrapText="1"/>
    </xf>
    <xf numFmtId="0" fontId="5" fillId="0" borderId="40" xfId="0" applyNumberFormat="1" applyFont="1" applyFill="1" applyBorder="1"/>
    <xf numFmtId="0" fontId="4" fillId="2" borderId="28" xfId="0" applyFont="1" applyFill="1" applyBorder="1"/>
    <xf numFmtId="16" fontId="4" fillId="2" borderId="1" xfId="0" applyNumberFormat="1" applyFont="1" applyFill="1" applyBorder="1"/>
    <xf numFmtId="0" fontId="0" fillId="2" borderId="16" xfId="0" applyFont="1" applyFill="1" applyBorder="1"/>
    <xf numFmtId="0" fontId="0" fillId="2" borderId="1" xfId="0" applyFont="1" applyFill="1" applyBorder="1"/>
    <xf numFmtId="0" fontId="0" fillId="2" borderId="17" xfId="0" applyFont="1" applyFill="1" applyBorder="1"/>
    <xf numFmtId="0" fontId="4" fillId="2" borderId="9" xfId="0" applyFont="1" applyFill="1" applyBorder="1"/>
    <xf numFmtId="0" fontId="0" fillId="2" borderId="9" xfId="0" applyFont="1" applyFill="1" applyBorder="1"/>
    <xf numFmtId="16" fontId="4" fillId="0" borderId="23" xfId="0" applyNumberFormat="1" applyFont="1" applyFill="1" applyBorder="1"/>
    <xf numFmtId="16" fontId="4" fillId="2" borderId="23" xfId="0" applyNumberFormat="1" applyFont="1" applyFill="1" applyBorder="1"/>
    <xf numFmtId="16" fontId="4" fillId="0" borderId="24" xfId="0" applyNumberFormat="1" applyFont="1" applyFill="1" applyBorder="1"/>
    <xf numFmtId="0" fontId="4" fillId="0" borderId="34" xfId="0" applyNumberFormat="1" applyFont="1" applyFill="1" applyBorder="1" applyAlignment="1">
      <alignment horizontal="right"/>
    </xf>
    <xf numFmtId="0" fontId="4" fillId="0" borderId="35" xfId="0" applyNumberFormat="1" applyFont="1" applyFill="1" applyBorder="1" applyAlignment="1">
      <alignment horizontal="right"/>
    </xf>
    <xf numFmtId="0" fontId="4" fillId="0" borderId="51" xfId="0" applyNumberFormat="1" applyFont="1" applyFill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Fill="1" applyBorder="1"/>
    <xf numFmtId="0" fontId="5" fillId="0" borderId="5" xfId="0" applyFont="1" applyFill="1" applyBorder="1"/>
    <xf numFmtId="0" fontId="2" fillId="0" borderId="0" xfId="0" applyFont="1" applyFill="1" applyAlignment="1">
      <alignment vertical="center"/>
    </xf>
    <xf numFmtId="0" fontId="5" fillId="0" borderId="18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0" fontId="6" fillId="0" borderId="59" xfId="0" applyFont="1" applyFill="1" applyBorder="1" applyAlignment="1">
      <alignment vertical="center"/>
    </xf>
    <xf numFmtId="0" fontId="2" fillId="0" borderId="60" xfId="0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right" vertical="center"/>
    </xf>
    <xf numFmtId="0" fontId="6" fillId="0" borderId="37" xfId="0" applyFont="1" applyFill="1" applyBorder="1" applyAlignment="1">
      <alignment vertical="center"/>
    </xf>
    <xf numFmtId="0" fontId="9" fillId="0" borderId="38" xfId="0" applyFont="1" applyFill="1" applyBorder="1" applyAlignment="1">
      <alignment horizontal="right" vertical="center"/>
    </xf>
    <xf numFmtId="0" fontId="10" fillId="0" borderId="38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right" vertical="center"/>
    </xf>
    <xf numFmtId="0" fontId="0" fillId="0" borderId="3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60" xfId="0" applyFont="1" applyFill="1" applyBorder="1" applyAlignment="1">
      <alignment horizontal="right" vertical="center"/>
    </xf>
    <xf numFmtId="166" fontId="4" fillId="3" borderId="56" xfId="0" applyNumberFormat="1" applyFont="1" applyFill="1" applyBorder="1" applyAlignment="1">
      <alignment horizontal="right" vertical="center"/>
    </xf>
    <xf numFmtId="166" fontId="5" fillId="0" borderId="56" xfId="0" applyNumberFormat="1" applyFont="1" applyFill="1" applyBorder="1" applyAlignment="1">
      <alignment horizontal="right" vertical="center"/>
    </xf>
    <xf numFmtId="166" fontId="5" fillId="0" borderId="21" xfId="0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 vertical="center"/>
    </xf>
    <xf numFmtId="166" fontId="5" fillId="0" borderId="5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right" vertical="center"/>
    </xf>
    <xf numFmtId="166" fontId="4" fillId="0" borderId="19" xfId="0" applyNumberFormat="1" applyFont="1" applyFill="1" applyBorder="1" applyAlignment="1">
      <alignment horizontal="right" vertical="center"/>
    </xf>
    <xf numFmtId="166" fontId="5" fillId="0" borderId="19" xfId="0" applyNumberFormat="1" applyFont="1" applyFill="1" applyBorder="1" applyAlignment="1">
      <alignment horizontal="right" vertical="center"/>
    </xf>
    <xf numFmtId="166" fontId="5" fillId="0" borderId="25" xfId="0" applyNumberFormat="1" applyFont="1" applyFill="1" applyBorder="1" applyAlignment="1">
      <alignment horizontal="right" vertical="center"/>
    </xf>
    <xf numFmtId="166" fontId="2" fillId="0" borderId="23" xfId="0" applyNumberFormat="1" applyFont="1" applyFill="1" applyBorder="1" applyAlignment="1">
      <alignment horizontal="right" vertical="center"/>
    </xf>
    <xf numFmtId="166" fontId="2" fillId="0" borderId="24" xfId="0" applyNumberFormat="1" applyFont="1" applyFill="1" applyBorder="1" applyAlignment="1">
      <alignment horizontal="right" vertical="center"/>
    </xf>
    <xf numFmtId="166" fontId="4" fillId="0" borderId="56" xfId="0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166" fontId="0" fillId="0" borderId="38" xfId="0" applyNumberFormat="1" applyFont="1" applyFill="1" applyBorder="1" applyAlignment="1">
      <alignment horizontal="right" vertical="center"/>
    </xf>
    <xf numFmtId="166" fontId="0" fillId="0" borderId="23" xfId="0" applyNumberFormat="1" applyFont="1" applyFill="1" applyBorder="1" applyAlignment="1">
      <alignment horizontal="right" vertical="center"/>
    </xf>
    <xf numFmtId="166" fontId="4" fillId="0" borderId="16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4" fillId="0" borderId="17" xfId="0" applyNumberFormat="1" applyFont="1" applyFill="1" applyBorder="1" applyAlignment="1">
      <alignment horizontal="right" vertical="center"/>
    </xf>
    <xf numFmtId="166" fontId="5" fillId="0" borderId="17" xfId="0" applyNumberFormat="1" applyFont="1" applyFill="1" applyBorder="1" applyAlignment="1">
      <alignment horizontal="right" vertical="center"/>
    </xf>
    <xf numFmtId="166" fontId="5" fillId="0" borderId="7" xfId="0" applyNumberFormat="1" applyFont="1" applyFill="1" applyBorder="1" applyAlignment="1">
      <alignment horizontal="right" vertical="center"/>
    </xf>
    <xf numFmtId="166" fontId="2" fillId="0" borderId="60" xfId="0" applyNumberFormat="1" applyFont="1" applyFill="1" applyBorder="1" applyAlignment="1">
      <alignment horizontal="right" vertical="center"/>
    </xf>
    <xf numFmtId="166" fontId="2" fillId="0" borderId="61" xfId="0" applyNumberFormat="1" applyFont="1" applyFill="1" applyBorder="1" applyAlignment="1">
      <alignment horizontal="right" vertical="center"/>
    </xf>
    <xf numFmtId="166" fontId="5" fillId="3" borderId="56" xfId="0" applyNumberFormat="1" applyFont="1" applyFill="1" applyBorder="1" applyAlignment="1">
      <alignment horizontal="right" vertical="center"/>
    </xf>
    <xf numFmtId="166" fontId="5" fillId="0" borderId="0" xfId="0" applyNumberFormat="1" applyFont="1" applyAlignment="1">
      <alignment horizontal="right"/>
    </xf>
    <xf numFmtId="166" fontId="0" fillId="0" borderId="0" xfId="0" applyNumberFormat="1" applyFont="1"/>
    <xf numFmtId="166" fontId="6" fillId="0" borderId="0" xfId="0" applyNumberFormat="1" applyFont="1" applyAlignment="1">
      <alignment horizontal="right"/>
    </xf>
    <xf numFmtId="166" fontId="0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9" xfId="0" applyNumberFormat="1" applyFont="1" applyBorder="1" applyAlignment="1">
      <alignment horizontal="right"/>
    </xf>
    <xf numFmtId="166" fontId="5" fillId="0" borderId="9" xfId="0" applyNumberFormat="1" applyFont="1" applyBorder="1" applyAlignment="1">
      <alignment horizontal="right"/>
    </xf>
    <xf numFmtId="166" fontId="4" fillId="0" borderId="6" xfId="0" applyNumberFormat="1" applyFont="1" applyFill="1" applyBorder="1" applyAlignment="1">
      <alignment horizontal="left"/>
    </xf>
    <xf numFmtId="166" fontId="4" fillId="0" borderId="46" xfId="0" applyNumberFormat="1" applyFont="1" applyFill="1" applyBorder="1" applyAlignment="1">
      <alignment horizontal="left"/>
    </xf>
    <xf numFmtId="166" fontId="4" fillId="0" borderId="16" xfId="0" applyNumberFormat="1" applyFont="1" applyFill="1" applyBorder="1" applyAlignment="1">
      <alignment horizontal="left"/>
    </xf>
    <xf numFmtId="166" fontId="4" fillId="0" borderId="43" xfId="0" applyNumberFormat="1" applyFont="1" applyFill="1" applyBorder="1" applyAlignment="1">
      <alignment wrapText="1"/>
    </xf>
    <xf numFmtId="166" fontId="4" fillId="0" borderId="16" xfId="0" applyNumberFormat="1" applyFont="1" applyFill="1" applyBorder="1" applyAlignment="1">
      <alignment wrapText="1"/>
    </xf>
    <xf numFmtId="166" fontId="4" fillId="0" borderId="3" xfId="0" applyNumberFormat="1" applyFont="1" applyFill="1" applyBorder="1" applyAlignment="1">
      <alignment wrapText="1"/>
    </xf>
    <xf numFmtId="166" fontId="4" fillId="0" borderId="26" xfId="0" applyNumberFormat="1" applyFont="1" applyFill="1" applyBorder="1" applyAlignment="1">
      <alignment wrapText="1"/>
    </xf>
    <xf numFmtId="166" fontId="4" fillId="0" borderId="1" xfId="0" applyNumberFormat="1" applyFont="1" applyFill="1" applyBorder="1" applyAlignment="1">
      <alignment wrapText="1"/>
    </xf>
    <xf numFmtId="166" fontId="4" fillId="0" borderId="5" xfId="0" applyNumberFormat="1" applyFont="1" applyFill="1" applyBorder="1" applyAlignment="1">
      <alignment wrapText="1"/>
    </xf>
    <xf numFmtId="166" fontId="0" fillId="0" borderId="0" xfId="0" applyNumberFormat="1" applyFont="1" applyBorder="1"/>
    <xf numFmtId="166" fontId="5" fillId="0" borderId="8" xfId="0" applyNumberFormat="1" applyFont="1" applyBorder="1" applyAlignment="1">
      <alignment horizontal="right"/>
    </xf>
    <xf numFmtId="166" fontId="5" fillId="0" borderId="0" xfId="0" applyNumberFormat="1" applyFont="1" applyFill="1" applyBorder="1"/>
    <xf numFmtId="166" fontId="4" fillId="0" borderId="0" xfId="0" applyNumberFormat="1" applyFont="1" applyFill="1" applyBorder="1" applyAlignment="1">
      <alignment wrapText="1"/>
    </xf>
    <xf numFmtId="166" fontId="3" fillId="0" borderId="0" xfId="0" applyNumberFormat="1" applyFont="1" applyBorder="1" applyAlignment="1">
      <alignment wrapText="1"/>
    </xf>
    <xf numFmtId="166" fontId="0" fillId="0" borderId="0" xfId="0" applyNumberFormat="1" applyFont="1" applyAlignment="1"/>
    <xf numFmtId="166" fontId="0" fillId="0" borderId="0" xfId="0" applyNumberFormat="1" applyFont="1" applyFill="1" applyBorder="1" applyAlignment="1"/>
    <xf numFmtId="166" fontId="4" fillId="0" borderId="0" xfId="0" applyNumberFormat="1" applyFont="1" applyFill="1" applyBorder="1"/>
    <xf numFmtId="166" fontId="4" fillId="0" borderId="17" xfId="0" applyNumberFormat="1" applyFont="1" applyFill="1" applyBorder="1" applyAlignment="1">
      <alignment wrapText="1"/>
    </xf>
    <xf numFmtId="166" fontId="4" fillId="0" borderId="7" xfId="0" applyNumberFormat="1" applyFont="1" applyFill="1" applyBorder="1" applyAlignment="1">
      <alignment wrapText="1"/>
    </xf>
    <xf numFmtId="166" fontId="4" fillId="0" borderId="46" xfId="0" applyNumberFormat="1" applyFont="1" applyFill="1" applyBorder="1" applyAlignment="1">
      <alignment wrapText="1"/>
    </xf>
    <xf numFmtId="166" fontId="5" fillId="0" borderId="52" xfId="0" applyNumberFormat="1" applyFont="1" applyBorder="1"/>
    <xf numFmtId="166" fontId="5" fillId="0" borderId="9" xfId="0" applyNumberFormat="1" applyFont="1" applyBorder="1"/>
    <xf numFmtId="166" fontId="5" fillId="0" borderId="10" xfId="0" applyNumberFormat="1" applyFont="1" applyBorder="1"/>
    <xf numFmtId="166" fontId="5" fillId="0" borderId="0" xfId="0" applyNumberFormat="1" applyFont="1" applyBorder="1"/>
    <xf numFmtId="166" fontId="5" fillId="0" borderId="0" xfId="0" applyNumberFormat="1" applyFont="1" applyFill="1" applyBorder="1" applyAlignment="1">
      <alignment wrapText="1"/>
    </xf>
    <xf numFmtId="166" fontId="11" fillId="0" borderId="0" xfId="0" applyNumberFormat="1" applyFont="1"/>
    <xf numFmtId="166" fontId="6" fillId="0" borderId="0" xfId="0" applyNumberFormat="1" applyFont="1"/>
    <xf numFmtId="166" fontId="4" fillId="0" borderId="0" xfId="0" applyNumberFormat="1" applyFont="1"/>
    <xf numFmtId="166" fontId="5" fillId="0" borderId="52" xfId="0" applyNumberFormat="1" applyFont="1" applyBorder="1" applyAlignment="1">
      <alignment horizontal="left"/>
    </xf>
    <xf numFmtId="166" fontId="5" fillId="0" borderId="49" xfId="0" applyNumberFormat="1" applyFont="1" applyFill="1" applyBorder="1" applyAlignment="1">
      <alignment horizontal="left" wrapText="1"/>
    </xf>
    <xf numFmtId="166" fontId="4" fillId="0" borderId="40" xfId="0" applyNumberFormat="1" applyFont="1" applyBorder="1" applyAlignment="1">
      <alignment horizontal="left"/>
    </xf>
    <xf numFmtId="166" fontId="4" fillId="0" borderId="53" xfId="0" applyNumberFormat="1" applyFont="1" applyFill="1" applyBorder="1" applyAlignment="1">
      <alignment horizontal="left"/>
    </xf>
    <xf numFmtId="166" fontId="4" fillId="0" borderId="49" xfId="0" applyNumberFormat="1" applyFont="1" applyBorder="1" applyAlignment="1">
      <alignment horizontal="left"/>
    </xf>
    <xf numFmtId="166" fontId="4" fillId="0" borderId="2" xfId="0" applyNumberFormat="1" applyFont="1" applyFill="1" applyBorder="1" applyAlignment="1">
      <alignment wrapText="1"/>
    </xf>
    <xf numFmtId="166" fontId="4" fillId="0" borderId="17" xfId="0" applyNumberFormat="1" applyFont="1" applyFill="1" applyBorder="1" applyAlignment="1">
      <alignment horizontal="left"/>
    </xf>
    <xf numFmtId="166" fontId="4" fillId="0" borderId="7" xfId="0" applyNumberFormat="1" applyFont="1" applyFill="1" applyBorder="1" applyAlignment="1">
      <alignment horizontal="left"/>
    </xf>
    <xf numFmtId="166" fontId="4" fillId="0" borderId="43" xfId="0" applyNumberFormat="1" applyFont="1" applyFill="1" applyBorder="1" applyAlignment="1">
      <alignment horizontal="left"/>
    </xf>
    <xf numFmtId="166" fontId="4" fillId="0" borderId="3" xfId="0" applyNumberFormat="1" applyFont="1" applyFill="1" applyBorder="1" applyAlignment="1">
      <alignment horizontal="left"/>
    </xf>
    <xf numFmtId="166" fontId="5" fillId="0" borderId="36" xfId="0" applyNumberFormat="1" applyFont="1" applyFill="1" applyBorder="1" applyAlignment="1">
      <alignment horizontal="left" wrapText="1"/>
    </xf>
    <xf numFmtId="166" fontId="5" fillId="0" borderId="23" xfId="0" applyNumberFormat="1" applyFont="1" applyFill="1" applyBorder="1" applyAlignment="1">
      <alignment wrapText="1"/>
    </xf>
    <xf numFmtId="166" fontId="5" fillId="0" borderId="24" xfId="0" applyNumberFormat="1" applyFont="1" applyFill="1" applyBorder="1" applyAlignment="1">
      <alignment wrapText="1"/>
    </xf>
    <xf numFmtId="166" fontId="4" fillId="0" borderId="49" xfId="0" applyNumberFormat="1" applyFont="1" applyFill="1" applyBorder="1" applyAlignment="1">
      <alignment horizontal="left" wrapText="1"/>
    </xf>
    <xf numFmtId="166" fontId="5" fillId="0" borderId="52" xfId="0" applyNumberFormat="1" applyFont="1" applyFill="1" applyBorder="1" applyAlignment="1">
      <alignment horizontal="left" wrapText="1"/>
    </xf>
    <xf numFmtId="166" fontId="4" fillId="0" borderId="50" xfId="0" applyNumberFormat="1" applyFont="1" applyBorder="1" applyAlignment="1">
      <alignment horizontal="left"/>
    </xf>
    <xf numFmtId="166" fontId="4" fillId="0" borderId="50" xfId="0" applyNumberFormat="1" applyFont="1" applyFill="1" applyBorder="1" applyAlignment="1">
      <alignment horizontal="left" wrapText="1"/>
    </xf>
    <xf numFmtId="166" fontId="4" fillId="0" borderId="52" xfId="0" applyNumberFormat="1" applyFont="1" applyFill="1" applyBorder="1" applyAlignment="1">
      <alignment horizontal="left" wrapText="1"/>
    </xf>
    <xf numFmtId="166" fontId="4" fillId="0" borderId="16" xfId="0" applyNumberFormat="1" applyFont="1" applyFill="1" applyBorder="1" applyAlignment="1"/>
    <xf numFmtId="166" fontId="4" fillId="0" borderId="34" xfId="0" applyNumberFormat="1" applyFont="1" applyBorder="1" applyAlignment="1">
      <alignment horizontal="left"/>
    </xf>
    <xf numFmtId="166" fontId="4" fillId="0" borderId="51" xfId="0" applyNumberFormat="1" applyFont="1" applyBorder="1" applyAlignment="1">
      <alignment horizontal="left"/>
    </xf>
    <xf numFmtId="166" fontId="6" fillId="0" borderId="22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Alignment="1">
      <alignment horizontal="left" vertical="center"/>
    </xf>
    <xf numFmtId="166" fontId="5" fillId="0" borderId="18" xfId="0" applyNumberFormat="1" applyFont="1" applyFill="1" applyBorder="1" applyAlignment="1">
      <alignment horizontal="left" vertical="center"/>
    </xf>
    <xf numFmtId="166" fontId="0" fillId="0" borderId="0" xfId="0" applyNumberFormat="1" applyFont="1" applyFill="1" applyAlignment="1">
      <alignment horizontal="left" vertical="center"/>
    </xf>
    <xf numFmtId="166" fontId="5" fillId="0" borderId="4" xfId="0" applyNumberFormat="1" applyFont="1" applyFill="1" applyBorder="1" applyAlignment="1">
      <alignment horizontal="left" vertical="center"/>
    </xf>
    <xf numFmtId="166" fontId="4" fillId="0" borderId="20" xfId="0" applyNumberFormat="1" applyFont="1" applyFill="1" applyBorder="1" applyAlignment="1">
      <alignment horizontal="left" vertical="center"/>
    </xf>
    <xf numFmtId="166" fontId="5" fillId="0" borderId="0" xfId="0" applyNumberFormat="1" applyFont="1" applyFill="1" applyBorder="1" applyAlignment="1">
      <alignment horizontal="left" vertical="center"/>
    </xf>
    <xf numFmtId="166" fontId="5" fillId="0" borderId="0" xfId="0" applyNumberFormat="1" applyFont="1" applyFill="1" applyAlignment="1">
      <alignment horizontal="left" vertical="center"/>
    </xf>
    <xf numFmtId="166" fontId="0" fillId="0" borderId="0" xfId="0" applyNumberFormat="1" applyFont="1" applyFill="1" applyBorder="1" applyAlignment="1">
      <alignment horizontal="left" vertical="center"/>
    </xf>
    <xf numFmtId="166" fontId="5" fillId="0" borderId="20" xfId="0" applyNumberFormat="1" applyFont="1" applyFill="1" applyBorder="1" applyAlignment="1">
      <alignment horizontal="left" vertical="center"/>
    </xf>
    <xf numFmtId="166" fontId="6" fillId="0" borderId="4" xfId="0" applyNumberFormat="1" applyFont="1" applyFill="1" applyBorder="1" applyAlignment="1">
      <alignment horizontal="left" vertical="center"/>
    </xf>
    <xf numFmtId="166" fontId="5" fillId="0" borderId="6" xfId="0" applyNumberFormat="1" applyFont="1" applyFill="1" applyBorder="1" applyAlignment="1">
      <alignment horizontal="left" vertical="center"/>
    </xf>
    <xf numFmtId="166" fontId="6" fillId="0" borderId="37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Alignment="1">
      <alignment horizontal="left" vertical="center"/>
    </xf>
    <xf numFmtId="166" fontId="0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9" fillId="0" borderId="38" xfId="0" applyNumberFormat="1" applyFont="1" applyFill="1" applyBorder="1" applyAlignment="1">
      <alignment horizontal="right" vertical="center"/>
    </xf>
    <xf numFmtId="166" fontId="10" fillId="0" borderId="38" xfId="0" applyNumberFormat="1" applyFont="1" applyFill="1" applyBorder="1" applyAlignment="1">
      <alignment horizontal="right" vertical="center"/>
    </xf>
    <xf numFmtId="166" fontId="8" fillId="0" borderId="38" xfId="0" applyNumberFormat="1" applyFont="1" applyFill="1" applyBorder="1" applyAlignment="1">
      <alignment horizontal="right" vertical="center"/>
    </xf>
    <xf numFmtId="166" fontId="0" fillId="0" borderId="39" xfId="0" applyNumberFormat="1" applyFont="1" applyFill="1" applyBorder="1" applyAlignment="1">
      <alignment horizontal="right" vertical="center"/>
    </xf>
    <xf numFmtId="166" fontId="4" fillId="0" borderId="41" xfId="0" applyNumberFormat="1" applyFont="1" applyBorder="1" applyAlignment="1">
      <alignment horizontal="right" vertical="center"/>
    </xf>
    <xf numFmtId="166" fontId="4" fillId="0" borderId="36" xfId="0" applyNumberFormat="1" applyFont="1" applyBorder="1" applyAlignment="1">
      <alignment horizontal="right" vertical="center"/>
    </xf>
    <xf numFmtId="166" fontId="0" fillId="0" borderId="0" xfId="0" applyNumberFormat="1" applyFont="1" applyAlignment="1">
      <alignment vertical="center"/>
    </xf>
    <xf numFmtId="166" fontId="6" fillId="0" borderId="23" xfId="0" applyNumberFormat="1" applyFont="1" applyBorder="1" applyAlignment="1">
      <alignment horizontal="right" vertical="center"/>
    </xf>
    <xf numFmtId="166" fontId="6" fillId="0" borderId="24" xfId="0" applyNumberFormat="1" applyFont="1" applyBorder="1" applyAlignment="1">
      <alignment horizontal="right" vertical="center"/>
    </xf>
    <xf numFmtId="166" fontId="4" fillId="0" borderId="23" xfId="0" applyNumberFormat="1" applyFont="1" applyBorder="1" applyAlignment="1">
      <alignment horizontal="right" vertical="center"/>
    </xf>
    <xf numFmtId="166" fontId="4" fillId="0" borderId="23" xfId="0" applyNumberFormat="1" applyFont="1" applyFill="1" applyBorder="1" applyAlignment="1">
      <alignment horizontal="right" vertical="center"/>
    </xf>
    <xf numFmtId="166" fontId="4" fillId="0" borderId="24" xfId="0" applyNumberFormat="1" applyFont="1" applyBorder="1" applyAlignment="1">
      <alignment horizontal="right" vertical="center"/>
    </xf>
    <xf numFmtId="166" fontId="4" fillId="0" borderId="42" xfId="0" applyNumberFormat="1" applyFont="1" applyBorder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6" fontId="5" fillId="3" borderId="5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0" fontId="5" fillId="0" borderId="52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right" vertical="center"/>
    </xf>
    <xf numFmtId="0" fontId="0" fillId="0" borderId="41" xfId="0" applyFont="1" applyFill="1" applyBorder="1" applyAlignment="1">
      <alignment horizontal="right" vertical="center"/>
    </xf>
    <xf numFmtId="166" fontId="2" fillId="0" borderId="41" xfId="0" applyNumberFormat="1" applyFont="1" applyFill="1" applyBorder="1" applyAlignment="1">
      <alignment horizontal="right" vertical="center"/>
    </xf>
    <xf numFmtId="166" fontId="2" fillId="0" borderId="42" xfId="0" applyNumberFormat="1" applyFont="1" applyFill="1" applyBorder="1" applyAlignment="1">
      <alignment horizontal="right" vertical="center"/>
    </xf>
    <xf numFmtId="0" fontId="6" fillId="0" borderId="33" xfId="0" applyFont="1" applyFill="1" applyBorder="1" applyAlignment="1">
      <alignment vertical="center"/>
    </xf>
    <xf numFmtId="166" fontId="5" fillId="0" borderId="3" xfId="0" applyNumberFormat="1" applyFont="1" applyFill="1" applyBorder="1" applyAlignment="1">
      <alignment horizontal="right" vertical="center"/>
    </xf>
    <xf numFmtId="166" fontId="6" fillId="0" borderId="37" xfId="0" applyNumberFormat="1" applyFont="1" applyFill="1" applyBorder="1" applyAlignment="1">
      <alignment vertical="center"/>
    </xf>
    <xf numFmtId="166" fontId="5" fillId="0" borderId="0" xfId="0" applyNumberFormat="1" applyFont="1" applyFill="1" applyBorder="1"/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66" fontId="5" fillId="0" borderId="9" xfId="0" applyNumberFormat="1" applyFont="1" applyFill="1" applyBorder="1" applyAlignment="1">
      <alignment wrapText="1"/>
    </xf>
    <xf numFmtId="166" fontId="5" fillId="0" borderId="34" xfId="0" applyNumberFormat="1" applyFont="1" applyFill="1" applyBorder="1"/>
    <xf numFmtId="166" fontId="5" fillId="0" borderId="35" xfId="0" applyNumberFormat="1" applyFont="1" applyFill="1" applyBorder="1"/>
    <xf numFmtId="166" fontId="5" fillId="0" borderId="35" xfId="0" applyNumberFormat="1" applyFont="1" applyFill="1" applyBorder="1" applyAlignment="1">
      <alignment wrapText="1"/>
    </xf>
    <xf numFmtId="166" fontId="4" fillId="0" borderId="4" xfId="0" applyNumberFormat="1" applyFont="1" applyFill="1" applyBorder="1" applyAlignment="1">
      <alignment wrapText="1"/>
    </xf>
    <xf numFmtId="0" fontId="4" fillId="0" borderId="28" xfId="0" applyFont="1" applyFill="1" applyBorder="1" applyAlignment="1">
      <alignment horizontal="center"/>
    </xf>
    <xf numFmtId="16" fontId="4" fillId="0" borderId="2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6" fontId="5" fillId="0" borderId="9" xfId="0" applyNumberFormat="1" applyFont="1" applyBorder="1" applyAlignment="1">
      <alignment horizontal="left"/>
    </xf>
    <xf numFmtId="166" fontId="4" fillId="0" borderId="55" xfId="0" applyNumberFormat="1" applyFont="1" applyBorder="1" applyAlignment="1">
      <alignment horizontal="left"/>
    </xf>
    <xf numFmtId="166" fontId="4" fillId="0" borderId="65" xfId="0" applyNumberFormat="1" applyFont="1" applyFill="1" applyBorder="1" applyAlignment="1">
      <alignment horizontal="left"/>
    </xf>
    <xf numFmtId="166" fontId="4" fillId="0" borderId="15" xfId="0" applyNumberFormat="1" applyFont="1" applyFill="1" applyBorder="1" applyAlignment="1">
      <alignment horizontal="left"/>
    </xf>
    <xf numFmtId="166" fontId="5" fillId="0" borderId="37" xfId="0" applyNumberFormat="1" applyFont="1" applyFill="1" applyBorder="1" applyAlignment="1">
      <alignment horizontal="left" wrapText="1"/>
    </xf>
    <xf numFmtId="166" fontId="0" fillId="0" borderId="0" xfId="0" applyNumberFormat="1" applyFont="1" applyBorder="1" applyAlignment="1">
      <alignment horizontal="right"/>
    </xf>
    <xf numFmtId="166" fontId="6" fillId="0" borderId="0" xfId="0" applyNumberFormat="1" applyFont="1" applyBorder="1" applyAlignment="1">
      <alignment horizontal="right"/>
    </xf>
    <xf numFmtId="166" fontId="5" fillId="0" borderId="8" xfId="0" applyNumberFormat="1" applyFont="1" applyBorder="1" applyAlignment="1">
      <alignment horizontal="left"/>
    </xf>
    <xf numFmtId="166" fontId="5" fillId="0" borderId="10" xfId="0" applyNumberFormat="1" applyFont="1" applyBorder="1" applyAlignment="1">
      <alignment horizontal="right"/>
    </xf>
    <xf numFmtId="166" fontId="4" fillId="0" borderId="13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166" fontId="4" fillId="0" borderId="60" xfId="0" applyNumberFormat="1" applyFont="1" applyFill="1" applyBorder="1" applyAlignment="1">
      <alignment horizontal="left"/>
    </xf>
    <xf numFmtId="166" fontId="4" fillId="0" borderId="61" xfId="0" applyNumberFormat="1" applyFont="1" applyFill="1" applyBorder="1" applyAlignment="1">
      <alignment horizontal="left"/>
    </xf>
    <xf numFmtId="166" fontId="5" fillId="0" borderId="38" xfId="0" applyNumberFormat="1" applyFont="1" applyFill="1" applyBorder="1" applyAlignment="1">
      <alignment horizontal="left" wrapText="1"/>
    </xf>
    <xf numFmtId="166" fontId="5" fillId="0" borderId="38" xfId="0" applyNumberFormat="1" applyFont="1" applyFill="1" applyBorder="1" applyAlignment="1">
      <alignment wrapText="1"/>
    </xf>
    <xf numFmtId="166" fontId="5" fillId="0" borderId="39" xfId="0" applyNumberFormat="1" applyFont="1" applyFill="1" applyBorder="1" applyAlignment="1">
      <alignment wrapText="1"/>
    </xf>
    <xf numFmtId="166" fontId="5" fillId="0" borderId="37" xfId="0" applyNumberFormat="1" applyFont="1" applyFill="1" applyBorder="1" applyAlignment="1">
      <alignment wrapText="1"/>
    </xf>
    <xf numFmtId="0" fontId="5" fillId="0" borderId="8" xfId="0" applyNumberFormat="1" applyFont="1" applyBorder="1" applyAlignment="1">
      <alignment horizontal="left"/>
    </xf>
    <xf numFmtId="166" fontId="4" fillId="0" borderId="56" xfId="0" applyNumberFormat="1" applyFont="1" applyFill="1" applyBorder="1" applyAlignment="1">
      <alignment wrapText="1"/>
    </xf>
    <xf numFmtId="166" fontId="4" fillId="0" borderId="21" xfId="0" applyNumberFormat="1" applyFont="1" applyFill="1" applyBorder="1" applyAlignment="1">
      <alignment wrapText="1"/>
    </xf>
    <xf numFmtId="166" fontId="5" fillId="0" borderId="9" xfId="0" applyNumberFormat="1" applyFont="1" applyFill="1" applyBorder="1" applyAlignment="1">
      <alignment horizontal="left" wrapText="1"/>
    </xf>
    <xf numFmtId="166" fontId="5" fillId="0" borderId="10" xfId="0" applyNumberFormat="1" applyFont="1" applyFill="1" applyBorder="1" applyAlignment="1">
      <alignment wrapText="1"/>
    </xf>
    <xf numFmtId="166" fontId="4" fillId="0" borderId="2" xfId="0" applyNumberFormat="1" applyFont="1" applyBorder="1" applyAlignment="1">
      <alignment horizontal="left"/>
    </xf>
    <xf numFmtId="166" fontId="4" fillId="0" borderId="16" xfId="0" applyNumberFormat="1" applyFont="1" applyBorder="1" applyAlignment="1">
      <alignment horizontal="left"/>
    </xf>
    <xf numFmtId="166" fontId="5" fillId="0" borderId="14" xfId="0" applyNumberFormat="1" applyFont="1" applyFill="1" applyBorder="1" applyAlignment="1">
      <alignment wrapText="1"/>
    </xf>
    <xf numFmtId="166" fontId="5" fillId="0" borderId="15" xfId="0" applyNumberFormat="1" applyFont="1" applyFill="1" applyBorder="1" applyAlignment="1">
      <alignment wrapText="1"/>
    </xf>
    <xf numFmtId="166" fontId="5" fillId="0" borderId="37" xfId="0" applyNumberFormat="1" applyFont="1" applyBorder="1" applyAlignment="1">
      <alignment horizontal="left"/>
    </xf>
    <xf numFmtId="166" fontId="5" fillId="0" borderId="38" xfId="0" applyNumberFormat="1" applyFont="1" applyBorder="1" applyAlignment="1">
      <alignment horizontal="left"/>
    </xf>
    <xf numFmtId="166" fontId="4" fillId="0" borderId="38" xfId="0" applyNumberFormat="1" applyFont="1" applyBorder="1" applyAlignment="1">
      <alignment horizontal="right"/>
    </xf>
    <xf numFmtId="166" fontId="5" fillId="0" borderId="38" xfId="0" applyNumberFormat="1" applyFont="1" applyBorder="1" applyAlignment="1">
      <alignment horizontal="right"/>
    </xf>
    <xf numFmtId="166" fontId="5" fillId="0" borderId="39" xfId="0" applyNumberFormat="1" applyFont="1" applyBorder="1" applyAlignment="1">
      <alignment horizontal="right"/>
    </xf>
    <xf numFmtId="166" fontId="4" fillId="0" borderId="62" xfId="0" applyNumberFormat="1" applyFont="1" applyBorder="1" applyAlignment="1">
      <alignment horizontal="left"/>
    </xf>
    <xf numFmtId="166" fontId="5" fillId="0" borderId="8" xfId="0" applyNumberFormat="1" applyFont="1" applyFill="1" applyBorder="1" applyAlignment="1">
      <alignment horizontal="left" wrapText="1"/>
    </xf>
    <xf numFmtId="166" fontId="4" fillId="0" borderId="22" xfId="0" applyNumberFormat="1" applyFont="1" applyBorder="1" applyAlignment="1">
      <alignment horizontal="left"/>
    </xf>
    <xf numFmtId="166" fontId="4" fillId="0" borderId="23" xfId="0" applyNumberFormat="1" applyFont="1" applyBorder="1" applyAlignment="1">
      <alignment horizontal="left"/>
    </xf>
    <xf numFmtId="166" fontId="4" fillId="0" borderId="23" xfId="0" applyNumberFormat="1" applyFont="1" applyFill="1" applyBorder="1" applyAlignment="1">
      <alignment horizontal="left"/>
    </xf>
    <xf numFmtId="166" fontId="4" fillId="0" borderId="24" xfId="0" applyNumberFormat="1" applyFont="1" applyFill="1" applyBorder="1" applyAlignment="1">
      <alignment horizontal="left"/>
    </xf>
    <xf numFmtId="166" fontId="4" fillId="0" borderId="45" xfId="0" applyNumberFormat="1" applyFont="1" applyFill="1" applyBorder="1" applyAlignment="1">
      <alignment horizontal="left"/>
    </xf>
    <xf numFmtId="166" fontId="4" fillId="0" borderId="22" xfId="0" applyNumberFormat="1" applyFont="1" applyFill="1" applyBorder="1" applyAlignment="1">
      <alignment horizontal="left"/>
    </xf>
    <xf numFmtId="166" fontId="4" fillId="0" borderId="18" xfId="0" applyNumberFormat="1" applyFont="1" applyFill="1" applyBorder="1" applyAlignment="1">
      <alignment wrapText="1"/>
    </xf>
    <xf numFmtId="0" fontId="4" fillId="0" borderId="56" xfId="0" applyFont="1" applyFill="1" applyBorder="1" applyAlignment="1">
      <alignment wrapText="1"/>
    </xf>
    <xf numFmtId="166" fontId="4" fillId="0" borderId="19" xfId="0" applyNumberFormat="1" applyFont="1" applyFill="1" applyBorder="1" applyAlignment="1">
      <alignment wrapText="1"/>
    </xf>
    <xf numFmtId="166" fontId="5" fillId="0" borderId="37" xfId="0" applyNumberFormat="1" applyFont="1" applyFill="1" applyBorder="1" applyAlignment="1">
      <alignment horizontal="right"/>
    </xf>
    <xf numFmtId="166" fontId="5" fillId="0" borderId="39" xfId="0" applyNumberFormat="1" applyFont="1" applyFill="1" applyBorder="1" applyAlignment="1">
      <alignment horizontal="right"/>
    </xf>
    <xf numFmtId="166" fontId="4" fillId="0" borderId="66" xfId="0" applyNumberFormat="1" applyFont="1" applyBorder="1" applyAlignment="1">
      <alignment horizontal="left"/>
    </xf>
    <xf numFmtId="166" fontId="4" fillId="0" borderId="57" xfId="0" applyNumberFormat="1" applyFont="1" applyFill="1" applyBorder="1" applyAlignment="1">
      <alignment wrapText="1"/>
    </xf>
    <xf numFmtId="166" fontId="4" fillId="0" borderId="34" xfId="0" applyNumberFormat="1" applyFont="1" applyFill="1" applyBorder="1" applyAlignment="1">
      <alignment horizontal="left" wrapText="1"/>
    </xf>
    <xf numFmtId="166" fontId="4" fillId="0" borderId="2" xfId="0" applyNumberFormat="1" applyFont="1" applyFill="1" applyBorder="1" applyAlignment="1">
      <alignment horizontal="left" wrapText="1"/>
    </xf>
    <xf numFmtId="166" fontId="4" fillId="0" borderId="16" xfId="0" applyNumberFormat="1" applyFont="1" applyFill="1" applyBorder="1" applyAlignment="1">
      <alignment horizontal="left" wrapText="1"/>
    </xf>
    <xf numFmtId="166" fontId="4" fillId="0" borderId="56" xfId="0" applyNumberFormat="1" applyFont="1" applyFill="1" applyBorder="1" applyAlignment="1">
      <alignment horizontal="left" wrapText="1"/>
    </xf>
    <xf numFmtId="166" fontId="4" fillId="0" borderId="67" xfId="0" applyNumberFormat="1" applyFont="1" applyFill="1" applyBorder="1" applyAlignment="1">
      <alignment horizontal="left" wrapText="1"/>
    </xf>
    <xf numFmtId="166" fontId="5" fillId="4" borderId="5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0" borderId="64" xfId="0" applyNumberFormat="1" applyFont="1" applyBorder="1" applyAlignment="1">
      <alignment horizontal="left"/>
    </xf>
    <xf numFmtId="166" fontId="4" fillId="0" borderId="1" xfId="0" applyNumberFormat="1" applyFont="1" applyFill="1" applyBorder="1" applyAlignment="1">
      <alignment horizontal="left" wrapText="1"/>
    </xf>
    <xf numFmtId="166" fontId="4" fillId="0" borderId="17" xfId="0" applyNumberFormat="1" applyFont="1" applyBorder="1" applyAlignment="1">
      <alignment horizontal="left"/>
    </xf>
    <xf numFmtId="166" fontId="4" fillId="0" borderId="8" xfId="0" applyNumberFormat="1" applyFont="1" applyFill="1" applyBorder="1" applyAlignment="1">
      <alignment horizontal="left" wrapText="1"/>
    </xf>
    <xf numFmtId="166" fontId="4" fillId="0" borderId="6" xfId="0" applyNumberFormat="1" applyFont="1" applyBorder="1" applyAlignment="1">
      <alignment horizontal="left"/>
    </xf>
    <xf numFmtId="166" fontId="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4" fillId="0" borderId="10" xfId="0" applyNumberFormat="1" applyFont="1" applyBorder="1" applyAlignment="1">
      <alignment horizontal="right"/>
    </xf>
    <xf numFmtId="166" fontId="4" fillId="0" borderId="43" xfId="0" applyNumberFormat="1" applyFont="1" applyFill="1" applyBorder="1" applyAlignment="1"/>
    <xf numFmtId="166" fontId="5" fillId="0" borderId="36" xfId="0" applyNumberFormat="1" applyFont="1" applyBorder="1" applyAlignment="1">
      <alignment horizontal="left"/>
    </xf>
    <xf numFmtId="166" fontId="5" fillId="0" borderId="34" xfId="0" applyNumberFormat="1" applyFont="1" applyFill="1" applyBorder="1" applyAlignment="1">
      <alignment horizontal="left" wrapText="1"/>
    </xf>
    <xf numFmtId="166" fontId="4" fillId="0" borderId="35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5" fillId="3" borderId="21" xfId="0" applyNumberFormat="1" applyFont="1" applyFill="1" applyBorder="1" applyAlignment="1">
      <alignment horizontal="right" vertical="center"/>
    </xf>
    <xf numFmtId="166" fontId="5" fillId="7" borderId="1" xfId="0" applyNumberFormat="1" applyFont="1" applyFill="1" applyBorder="1" applyAlignment="1">
      <alignment horizontal="right" vertical="center"/>
    </xf>
    <xf numFmtId="166" fontId="5" fillId="7" borderId="18" xfId="0" applyNumberFormat="1" applyFont="1" applyFill="1" applyBorder="1" applyAlignment="1">
      <alignment horizontal="left" vertical="center"/>
    </xf>
    <xf numFmtId="166" fontId="5" fillId="7" borderId="4" xfId="0" applyNumberFormat="1" applyFont="1" applyFill="1" applyBorder="1" applyAlignment="1">
      <alignment horizontal="left" vertical="center"/>
    </xf>
    <xf numFmtId="166" fontId="5" fillId="7" borderId="5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right" vertical="center"/>
    </xf>
    <xf numFmtId="166" fontId="5" fillId="0" borderId="57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65" xfId="0" applyNumberFormat="1" applyFont="1" applyFill="1" applyBorder="1" applyAlignment="1">
      <alignment horizontal="center" vertical="center"/>
    </xf>
    <xf numFmtId="0" fontId="5" fillId="0" borderId="56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166" fontId="2" fillId="0" borderId="65" xfId="0" applyNumberFormat="1" applyFont="1" applyFill="1" applyBorder="1" applyAlignment="1">
      <alignment horizontal="right" vertical="center"/>
    </xf>
    <xf numFmtId="0" fontId="6" fillId="0" borderId="36" xfId="0" applyNumberFormat="1" applyFont="1" applyFill="1" applyBorder="1" applyAlignment="1">
      <alignment horizontal="center" vertical="center"/>
    </xf>
    <xf numFmtId="166" fontId="2" fillId="0" borderId="45" xfId="0" applyNumberFormat="1" applyFont="1" applyFill="1" applyBorder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166" fontId="5" fillId="0" borderId="27" xfId="0" applyNumberFormat="1" applyFont="1" applyFill="1" applyBorder="1" applyAlignment="1">
      <alignment horizontal="right" vertical="center"/>
    </xf>
    <xf numFmtId="166" fontId="5" fillId="0" borderId="31" xfId="0" applyNumberFormat="1" applyFont="1" applyFill="1" applyBorder="1" applyAlignment="1">
      <alignment horizontal="right" vertical="center"/>
    </xf>
    <xf numFmtId="166" fontId="5" fillId="0" borderId="69" xfId="0" applyNumberFormat="1" applyFont="1" applyFill="1" applyBorder="1" applyAlignment="1">
      <alignment horizontal="right" vertical="center"/>
    </xf>
    <xf numFmtId="166" fontId="2" fillId="0" borderId="44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6" fontId="4" fillId="0" borderId="37" xfId="0" applyNumberFormat="1" applyFont="1" applyFill="1" applyBorder="1" applyAlignment="1">
      <alignment horizontal="left" vertical="center"/>
    </xf>
    <xf numFmtId="166" fontId="4" fillId="0" borderId="38" xfId="0" applyNumberFormat="1" applyFont="1" applyFill="1" applyBorder="1" applyAlignment="1">
      <alignment horizontal="right" vertical="center"/>
    </xf>
    <xf numFmtId="165" fontId="5" fillId="0" borderId="38" xfId="0" applyNumberFormat="1" applyFont="1" applyFill="1" applyBorder="1" applyAlignment="1">
      <alignment horizontal="right" vertical="center"/>
    </xf>
    <xf numFmtId="165" fontId="5" fillId="0" borderId="39" xfId="0" applyNumberFormat="1" applyFont="1" applyFill="1" applyBorder="1" applyAlignment="1">
      <alignment horizontal="right" vertical="center"/>
    </xf>
    <xf numFmtId="166" fontId="2" fillId="0" borderId="28" xfId="0" applyNumberFormat="1" applyFont="1" applyFill="1" applyBorder="1" applyAlignment="1">
      <alignment horizontal="right" vertical="center"/>
    </xf>
    <xf numFmtId="166" fontId="2" fillId="0" borderId="32" xfId="0" applyNumberFormat="1" applyFont="1" applyFill="1" applyBorder="1" applyAlignment="1">
      <alignment horizontal="right" vertical="center"/>
    </xf>
    <xf numFmtId="0" fontId="4" fillId="0" borderId="38" xfId="0" applyNumberFormat="1" applyFont="1" applyFill="1" applyBorder="1" applyAlignment="1">
      <alignment horizontal="center" vertical="center"/>
    </xf>
    <xf numFmtId="166" fontId="5" fillId="0" borderId="38" xfId="0" applyNumberFormat="1" applyFont="1" applyFill="1" applyBorder="1" applyAlignment="1">
      <alignment horizontal="right" vertical="center"/>
    </xf>
    <xf numFmtId="166" fontId="5" fillId="0" borderId="39" xfId="0" applyNumberFormat="1" applyFont="1" applyFill="1" applyBorder="1" applyAlignment="1">
      <alignment horizontal="right" vertical="center"/>
    </xf>
    <xf numFmtId="166" fontId="6" fillId="0" borderId="13" xfId="0" applyNumberFormat="1" applyFont="1" applyFill="1" applyBorder="1" applyAlignment="1">
      <alignment horizontal="left" vertical="center"/>
    </xf>
    <xf numFmtId="166" fontId="5" fillId="0" borderId="37" xfId="0" applyNumberFormat="1" applyFont="1" applyFill="1" applyBorder="1" applyAlignment="1">
      <alignment horizontal="left" vertical="center"/>
    </xf>
    <xf numFmtId="0" fontId="5" fillId="0" borderId="38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left" vertical="center"/>
    </xf>
    <xf numFmtId="166" fontId="9" fillId="0" borderId="14" xfId="0" applyNumberFormat="1" applyFont="1" applyFill="1" applyBorder="1" applyAlignment="1">
      <alignment horizontal="right" vertical="center"/>
    </xf>
    <xf numFmtId="166" fontId="10" fillId="0" borderId="14" xfId="0" applyNumberFormat="1" applyFont="1" applyFill="1" applyBorder="1" applyAlignment="1">
      <alignment horizontal="right" vertical="center"/>
    </xf>
    <xf numFmtId="166" fontId="8" fillId="0" borderId="14" xfId="0" applyNumberFormat="1" applyFont="1" applyFill="1" applyBorder="1" applyAlignment="1">
      <alignment horizontal="right" vertical="center"/>
    </xf>
    <xf numFmtId="166" fontId="0" fillId="0" borderId="15" xfId="0" applyNumberFormat="1" applyFont="1" applyFill="1" applyBorder="1" applyAlignment="1">
      <alignment horizontal="right" vertical="center"/>
    </xf>
    <xf numFmtId="166" fontId="4" fillId="0" borderId="8" xfId="0" applyNumberFormat="1" applyFont="1" applyFill="1" applyBorder="1" applyAlignment="1">
      <alignment horizontal="left" vertical="center"/>
    </xf>
    <xf numFmtId="0" fontId="5" fillId="0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right" vertical="center"/>
    </xf>
    <xf numFmtId="166" fontId="5" fillId="0" borderId="10" xfId="0" applyNumberFormat="1" applyFont="1" applyFill="1" applyBorder="1" applyAlignment="1">
      <alignment horizontal="right" vertical="center"/>
    </xf>
    <xf numFmtId="166" fontId="4" fillId="0" borderId="13" xfId="0" applyNumberFormat="1" applyFont="1" applyFill="1" applyBorder="1" applyAlignment="1">
      <alignment horizontal="left" vertical="center"/>
    </xf>
    <xf numFmtId="0" fontId="5" fillId="0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Fill="1" applyBorder="1" applyAlignment="1">
      <alignment horizontal="right" vertical="center"/>
    </xf>
    <xf numFmtId="166" fontId="5" fillId="0" borderId="15" xfId="0" applyNumberFormat="1" applyFont="1" applyFill="1" applyBorder="1" applyAlignment="1">
      <alignment horizontal="right" vertical="center"/>
    </xf>
    <xf numFmtId="166" fontId="4" fillId="0" borderId="11" xfId="0" applyNumberFormat="1" applyFont="1" applyFill="1" applyBorder="1" applyAlignment="1">
      <alignment horizontal="left" vertical="center"/>
    </xf>
    <xf numFmtId="166" fontId="4" fillId="0" borderId="9" xfId="0" applyNumberFormat="1" applyFont="1" applyFill="1" applyBorder="1" applyAlignment="1">
      <alignment horizontal="right" vertical="center"/>
    </xf>
    <xf numFmtId="166" fontId="5" fillId="0" borderId="8" xfId="0" applyNumberFormat="1" applyFont="1" applyFill="1" applyBorder="1" applyAlignment="1">
      <alignment horizontal="left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66" fontId="5" fillId="0" borderId="57" xfId="0" applyNumberFormat="1" applyFont="1" applyFill="1" applyBorder="1" applyAlignment="1">
      <alignment horizontal="right" vertical="center"/>
    </xf>
    <xf numFmtId="166" fontId="5" fillId="0" borderId="26" xfId="0" applyNumberFormat="1" applyFont="1" applyFill="1" applyBorder="1" applyAlignment="1">
      <alignment horizontal="right" vertical="center"/>
    </xf>
    <xf numFmtId="166" fontId="5" fillId="0" borderId="58" xfId="0" applyNumberFormat="1" applyFont="1" applyFill="1" applyBorder="1" applyAlignment="1">
      <alignment horizontal="right" vertical="center"/>
    </xf>
    <xf numFmtId="166" fontId="4" fillId="0" borderId="14" xfId="0" applyNumberFormat="1" applyFont="1" applyFill="1" applyBorder="1" applyAlignment="1">
      <alignment horizontal="right" vertical="center"/>
    </xf>
    <xf numFmtId="166" fontId="5" fillId="0" borderId="12" xfId="0" applyNumberFormat="1" applyFont="1" applyFill="1" applyBorder="1" applyAlignment="1">
      <alignment horizontal="right" vertical="center"/>
    </xf>
    <xf numFmtId="166" fontId="4" fillId="0" borderId="57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/>
    </xf>
    <xf numFmtId="166" fontId="4" fillId="0" borderId="58" xfId="0" applyNumberFormat="1" applyFont="1" applyFill="1" applyBorder="1" applyAlignment="1">
      <alignment horizontal="right" vertical="center"/>
    </xf>
    <xf numFmtId="166" fontId="2" fillId="0" borderId="71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166" fontId="4" fillId="0" borderId="46" xfId="0" applyNumberFormat="1" applyFont="1" applyFill="1" applyBorder="1" applyAlignment="1">
      <alignment horizontal="right" vertical="center"/>
    </xf>
    <xf numFmtId="166" fontId="2" fillId="0" borderId="36" xfId="0" applyNumberFormat="1" applyFont="1" applyFill="1" applyBorder="1" applyAlignment="1">
      <alignment horizontal="center" vertical="center"/>
    </xf>
    <xf numFmtId="166" fontId="2" fillId="0" borderId="22" xfId="0" applyNumberFormat="1" applyFont="1" applyFill="1" applyBorder="1" applyAlignment="1">
      <alignment horizontal="right" vertical="center"/>
    </xf>
    <xf numFmtId="166" fontId="2" fillId="0" borderId="70" xfId="0" applyNumberFormat="1" applyFont="1" applyFill="1" applyBorder="1" applyAlignment="1">
      <alignment horizontal="right" vertical="center"/>
    </xf>
    <xf numFmtId="166" fontId="2" fillId="0" borderId="30" xfId="0" applyNumberFormat="1" applyFont="1" applyFill="1" applyBorder="1" applyAlignment="1">
      <alignment horizontal="right" vertical="center"/>
    </xf>
    <xf numFmtId="166" fontId="5" fillId="0" borderId="49" xfId="0" applyNumberFormat="1" applyFont="1" applyFill="1" applyBorder="1" applyAlignment="1">
      <alignment vertical="center"/>
    </xf>
    <xf numFmtId="166" fontId="4" fillId="0" borderId="43" xfId="0" applyNumberFormat="1" applyFont="1" applyFill="1" applyBorder="1" applyAlignment="1">
      <alignment horizontal="right" vertical="center"/>
    </xf>
    <xf numFmtId="166" fontId="4" fillId="0" borderId="54" xfId="0" applyNumberFormat="1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horizontal="right" vertical="center"/>
    </xf>
    <xf numFmtId="166" fontId="5" fillId="0" borderId="48" xfId="0" applyNumberFormat="1" applyFont="1" applyFill="1" applyBorder="1" applyAlignment="1">
      <alignment vertical="center"/>
    </xf>
    <xf numFmtId="166" fontId="4" fillId="0" borderId="2" xfId="0" applyNumberFormat="1" applyFont="1" applyFill="1" applyBorder="1" applyAlignment="1">
      <alignment horizontal="right" vertical="center"/>
    </xf>
    <xf numFmtId="166" fontId="4" fillId="0" borderId="3" xfId="0" applyNumberFormat="1" applyFont="1" applyFill="1" applyBorder="1" applyAlignment="1">
      <alignment horizontal="right" vertical="center"/>
    </xf>
    <xf numFmtId="166" fontId="5" fillId="0" borderId="45" xfId="0" applyNumberFormat="1" applyFont="1" applyFill="1" applyBorder="1" applyAlignment="1">
      <alignment horizontal="right" vertical="center"/>
    </xf>
    <xf numFmtId="166" fontId="5" fillId="0" borderId="24" xfId="0" applyNumberFormat="1" applyFont="1" applyFill="1" applyBorder="1" applyAlignment="1">
      <alignment horizontal="right" vertical="center"/>
    </xf>
    <xf numFmtId="166" fontId="5" fillId="0" borderId="50" xfId="0" applyNumberFormat="1" applyFont="1" applyFill="1" applyBorder="1" applyAlignment="1">
      <alignment horizontal="center" vertical="center"/>
    </xf>
    <xf numFmtId="166" fontId="4" fillId="0" borderId="27" xfId="0" applyNumberFormat="1" applyFont="1" applyFill="1" applyBorder="1" applyAlignment="1">
      <alignment horizontal="right" vertical="center"/>
    </xf>
    <xf numFmtId="166" fontId="5" fillId="0" borderId="4" xfId="0" applyNumberFormat="1" applyFont="1" applyFill="1" applyBorder="1" applyAlignment="1">
      <alignment horizontal="right" vertical="center"/>
    </xf>
    <xf numFmtId="166" fontId="4" fillId="0" borderId="4" xfId="0" applyNumberFormat="1" applyFont="1" applyFill="1" applyBorder="1" applyAlignment="1">
      <alignment horizontal="right" vertical="center"/>
    </xf>
    <xf numFmtId="166" fontId="4" fillId="0" borderId="5" xfId="0" applyNumberFormat="1" applyFont="1" applyFill="1" applyBorder="1" applyAlignment="1">
      <alignment horizontal="right" vertical="center"/>
    </xf>
    <xf numFmtId="166" fontId="4" fillId="0" borderId="72" xfId="0" applyNumberFormat="1" applyFont="1" applyFill="1" applyBorder="1" applyAlignment="1">
      <alignment horizontal="right" vertical="center"/>
    </xf>
    <xf numFmtId="166" fontId="5" fillId="0" borderId="6" xfId="0" applyNumberFormat="1" applyFont="1" applyFill="1" applyBorder="1" applyAlignment="1">
      <alignment horizontal="right" vertical="center"/>
    </xf>
    <xf numFmtId="166" fontId="5" fillId="0" borderId="37" xfId="0" applyNumberFormat="1" applyFont="1" applyFill="1" applyBorder="1" applyAlignment="1">
      <alignment vertical="center"/>
    </xf>
    <xf numFmtId="166" fontId="5" fillId="0" borderId="38" xfId="0" applyNumberFormat="1" applyFont="1" applyFill="1" applyBorder="1" applyAlignment="1">
      <alignment horizontal="center" vertical="center"/>
    </xf>
    <xf numFmtId="166" fontId="5" fillId="0" borderId="22" xfId="0" applyNumberFormat="1" applyFont="1" applyFill="1" applyBorder="1" applyAlignment="1">
      <alignment horizontal="right" vertical="center"/>
    </xf>
    <xf numFmtId="166" fontId="5" fillId="0" borderId="73" xfId="0" applyNumberFormat="1" applyFont="1" applyFill="1" applyBorder="1" applyAlignment="1">
      <alignment vertical="center"/>
    </xf>
    <xf numFmtId="166" fontId="4" fillId="0" borderId="6" xfId="0" applyNumberFormat="1" applyFont="1" applyFill="1" applyBorder="1" applyAlignment="1">
      <alignment horizontal="right" vertical="center"/>
    </xf>
    <xf numFmtId="166" fontId="4" fillId="0" borderId="7" xfId="0" applyNumberFormat="1" applyFont="1" applyFill="1" applyBorder="1" applyAlignment="1">
      <alignment horizontal="right" vertical="center"/>
    </xf>
    <xf numFmtId="166" fontId="4" fillId="0" borderId="37" xfId="0" applyNumberFormat="1" applyFont="1" applyFill="1" applyBorder="1" applyAlignment="1">
      <alignment vertical="center"/>
    </xf>
    <xf numFmtId="166" fontId="4" fillId="0" borderId="38" xfId="0" applyNumberFormat="1" applyFont="1" applyFill="1" applyBorder="1" applyAlignment="1">
      <alignment horizontal="center" vertical="center"/>
    </xf>
    <xf numFmtId="166" fontId="5" fillId="0" borderId="40" xfId="0" applyNumberFormat="1" applyFont="1" applyFill="1" applyBorder="1" applyAlignment="1">
      <alignment horizontal="center" vertical="center"/>
    </xf>
    <xf numFmtId="166" fontId="4" fillId="0" borderId="31" xfId="0" applyNumberFormat="1" applyFont="1" applyFill="1" applyBorder="1" applyAlignment="1">
      <alignment horizontal="right" vertical="center"/>
    </xf>
    <xf numFmtId="166" fontId="4" fillId="0" borderId="8" xfId="0" applyNumberFormat="1" applyFont="1" applyFill="1" applyBorder="1" applyAlignment="1">
      <alignment vertical="center"/>
    </xf>
    <xf numFmtId="166" fontId="5" fillId="0" borderId="9" xfId="0" applyNumberFormat="1" applyFont="1" applyFill="1" applyBorder="1" applyAlignment="1">
      <alignment horizontal="center" vertical="center"/>
    </xf>
    <xf numFmtId="166" fontId="5" fillId="0" borderId="67" xfId="0" applyNumberFormat="1" applyFont="1" applyFill="1" applyBorder="1" applyAlignment="1">
      <alignment horizontal="center" vertical="center"/>
    </xf>
    <xf numFmtId="166" fontId="4" fillId="0" borderId="69" xfId="0" applyNumberFormat="1" applyFont="1" applyFill="1" applyBorder="1" applyAlignment="1">
      <alignment horizontal="right" vertical="center"/>
    </xf>
    <xf numFmtId="166" fontId="5" fillId="0" borderId="18" xfId="0" applyNumberFormat="1" applyFont="1" applyFill="1" applyBorder="1" applyAlignment="1">
      <alignment horizontal="right" vertical="center"/>
    </xf>
    <xf numFmtId="166" fontId="5" fillId="0" borderId="20" xfId="0" applyNumberFormat="1" applyFont="1" applyFill="1" applyBorder="1" applyAlignment="1">
      <alignment horizontal="right" vertical="center"/>
    </xf>
    <xf numFmtId="166" fontId="5" fillId="0" borderId="13" xfId="0" applyNumberFormat="1" applyFont="1" applyFill="1" applyBorder="1" applyAlignment="1">
      <alignment vertical="center"/>
    </xf>
    <xf numFmtId="166" fontId="5" fillId="0" borderId="14" xfId="0" applyNumberFormat="1" applyFont="1" applyFill="1" applyBorder="1" applyAlignment="1">
      <alignment horizontal="center" vertical="center"/>
    </xf>
    <xf numFmtId="166" fontId="0" fillId="0" borderId="15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left" vertical="center"/>
    </xf>
    <xf numFmtId="166" fontId="6" fillId="0" borderId="8" xfId="0" applyNumberFormat="1" applyFont="1" applyFill="1" applyBorder="1" applyAlignment="1">
      <alignment horizontal="left" vertical="center"/>
    </xf>
    <xf numFmtId="166" fontId="5" fillId="0" borderId="34" xfId="0" applyNumberFormat="1" applyFont="1" applyFill="1" applyBorder="1" applyAlignment="1">
      <alignment horizontal="left" vertical="center"/>
    </xf>
    <xf numFmtId="166" fontId="5" fillId="0" borderId="35" xfId="0" applyNumberFormat="1" applyFont="1" applyFill="1" applyBorder="1" applyAlignment="1">
      <alignment horizontal="left" vertical="center"/>
    </xf>
    <xf numFmtId="166" fontId="5" fillId="0" borderId="51" xfId="0" applyNumberFormat="1" applyFont="1" applyFill="1" applyBorder="1" applyAlignment="1">
      <alignment horizontal="left" vertical="center"/>
    </xf>
    <xf numFmtId="166" fontId="2" fillId="0" borderId="8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4" fillId="0" borderId="14" xfId="0" applyNumberFormat="1" applyFont="1" applyFill="1" applyBorder="1" applyAlignment="1">
      <alignment horizontal="center" vertical="center"/>
    </xf>
    <xf numFmtId="166" fontId="5" fillId="0" borderId="50" xfId="0" applyNumberFormat="1" applyFont="1" applyFill="1" applyBorder="1" applyAlignment="1">
      <alignment horizontal="left" vertical="center"/>
    </xf>
    <xf numFmtId="166" fontId="5" fillId="0" borderId="40" xfId="0" applyNumberFormat="1" applyFont="1" applyFill="1" applyBorder="1" applyAlignment="1">
      <alignment horizontal="left" vertical="center"/>
    </xf>
    <xf numFmtId="166" fontId="5" fillId="0" borderId="67" xfId="0" applyNumberFormat="1" applyFont="1" applyFill="1" applyBorder="1" applyAlignment="1">
      <alignment horizontal="left" vertical="center"/>
    </xf>
    <xf numFmtId="166" fontId="6" fillId="0" borderId="36" xfId="0" applyNumberFormat="1" applyFont="1" applyFill="1" applyBorder="1" applyAlignment="1">
      <alignment horizontal="left" vertical="center"/>
    </xf>
    <xf numFmtId="166" fontId="2" fillId="0" borderId="38" xfId="0" applyNumberFormat="1" applyFont="1" applyFill="1" applyBorder="1" applyAlignment="1">
      <alignment horizontal="center" vertical="center"/>
    </xf>
    <xf numFmtId="166" fontId="5" fillId="0" borderId="66" xfId="0" applyNumberFormat="1" applyFont="1" applyFill="1" applyBorder="1" applyAlignment="1">
      <alignment horizontal="center" vertical="center"/>
    </xf>
    <xf numFmtId="166" fontId="5" fillId="0" borderId="68" xfId="0" applyNumberFormat="1" applyFont="1" applyFill="1" applyBorder="1" applyAlignment="1">
      <alignment horizontal="center" vertical="center"/>
    </xf>
    <xf numFmtId="166" fontId="4" fillId="0" borderId="18" xfId="0" applyNumberFormat="1" applyFont="1" applyFill="1" applyBorder="1" applyAlignment="1">
      <alignment horizontal="right" vertical="center"/>
    </xf>
    <xf numFmtId="166" fontId="4" fillId="0" borderId="21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5" fillId="0" borderId="64" xfId="0" applyNumberFormat="1" applyFont="1" applyFill="1" applyBorder="1" applyAlignment="1">
      <alignment horizontal="center" vertical="center"/>
    </xf>
    <xf numFmtId="166" fontId="5" fillId="0" borderId="46" xfId="0" applyNumberFormat="1" applyFont="1" applyFill="1" applyBorder="1" applyAlignment="1">
      <alignment horizontal="right" vertical="center"/>
    </xf>
    <xf numFmtId="166" fontId="5" fillId="0" borderId="48" xfId="0" applyNumberFormat="1" applyFont="1" applyFill="1" applyBorder="1" applyAlignment="1">
      <alignment horizontal="left" vertical="center"/>
    </xf>
    <xf numFmtId="166" fontId="5" fillId="0" borderId="11" xfId="0" applyNumberFormat="1" applyFont="1" applyFill="1" applyBorder="1" applyAlignment="1">
      <alignment horizontal="left" vertical="center"/>
    </xf>
    <xf numFmtId="166" fontId="5" fillId="0" borderId="13" xfId="0" applyNumberFormat="1" applyFont="1" applyFill="1" applyBorder="1" applyAlignment="1">
      <alignment horizontal="left" vertical="center"/>
    </xf>
    <xf numFmtId="165" fontId="5" fillId="0" borderId="12" xfId="0" applyNumberFormat="1" applyFont="1" applyFill="1" applyBorder="1" applyAlignment="1">
      <alignment horizontal="right" vertical="center"/>
    </xf>
    <xf numFmtId="166" fontId="2" fillId="0" borderId="39" xfId="0" applyNumberFormat="1" applyFont="1" applyFill="1" applyBorder="1" applyAlignment="1">
      <alignment horizontal="center" vertical="center"/>
    </xf>
    <xf numFmtId="166" fontId="5" fillId="0" borderId="74" xfId="0" applyNumberFormat="1" applyFont="1" applyFill="1" applyBorder="1" applyAlignment="1">
      <alignment horizontal="center" vertical="center"/>
    </xf>
    <xf numFmtId="166" fontId="5" fillId="0" borderId="53" xfId="0" applyNumberFormat="1" applyFont="1" applyFill="1" applyBorder="1" applyAlignment="1">
      <alignment horizontal="center" vertical="center"/>
    </xf>
    <xf numFmtId="166" fontId="9" fillId="0" borderId="38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66" fontId="5" fillId="0" borderId="55" xfId="0" applyNumberFormat="1" applyFont="1" applyFill="1" applyBorder="1" applyAlignment="1">
      <alignment horizontal="center" vertical="center"/>
    </xf>
    <xf numFmtId="166" fontId="5" fillId="0" borderId="59" xfId="0" applyNumberFormat="1" applyFont="1" applyFill="1" applyBorder="1" applyAlignment="1">
      <alignment horizontal="right" vertical="center"/>
    </xf>
    <xf numFmtId="166" fontId="5" fillId="0" borderId="61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73" xfId="0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center" vertical="center"/>
    </xf>
    <xf numFmtId="0" fontId="5" fillId="0" borderId="67" xfId="0" applyNumberFormat="1" applyFont="1" applyFill="1" applyBorder="1" applyAlignment="1">
      <alignment horizontal="center" vertical="center"/>
    </xf>
    <xf numFmtId="0" fontId="5" fillId="0" borderId="50" xfId="0" applyNumberFormat="1" applyFont="1" applyFill="1" applyBorder="1" applyAlignment="1">
      <alignment horizontal="center" vertical="center"/>
    </xf>
    <xf numFmtId="0" fontId="5" fillId="0" borderId="40" xfId="0" applyNumberFormat="1" applyFont="1" applyFill="1" applyBorder="1" applyAlignment="1">
      <alignment horizontal="center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3" borderId="26" xfId="0" applyNumberFormat="1" applyFont="1" applyFill="1" applyBorder="1" applyAlignment="1">
      <alignment horizontal="right" vertical="center"/>
    </xf>
    <xf numFmtId="166" fontId="5" fillId="3" borderId="7" xfId="0" applyNumberFormat="1" applyFont="1" applyFill="1" applyBorder="1" applyAlignment="1">
      <alignment horizontal="right" vertical="center"/>
    </xf>
    <xf numFmtId="166" fontId="4" fillId="3" borderId="43" xfId="0" applyNumberFormat="1" applyFont="1" applyFill="1" applyBorder="1" applyAlignment="1">
      <alignment horizontal="right" vertical="center"/>
    </xf>
    <xf numFmtId="166" fontId="4" fillId="3" borderId="26" xfId="0" applyNumberFormat="1" applyFont="1" applyFill="1" applyBorder="1" applyAlignment="1">
      <alignment horizontal="right" vertical="center"/>
    </xf>
    <xf numFmtId="0" fontId="6" fillId="0" borderId="52" xfId="0" applyNumberFormat="1" applyFont="1" applyFill="1" applyBorder="1" applyAlignment="1">
      <alignment horizontal="center" vertical="center"/>
    </xf>
    <xf numFmtId="166" fontId="5" fillId="0" borderId="73" xfId="0" applyNumberFormat="1" applyFont="1" applyFill="1" applyBorder="1" applyAlignment="1">
      <alignment horizontal="left" vertical="center"/>
    </xf>
    <xf numFmtId="166" fontId="4" fillId="3" borderId="54" xfId="0" applyNumberFormat="1" applyFont="1" applyFill="1" applyBorder="1" applyAlignment="1">
      <alignment horizontal="right" vertical="center"/>
    </xf>
    <xf numFmtId="166" fontId="4" fillId="3" borderId="27" xfId="0" applyNumberFormat="1" applyFont="1" applyFill="1" applyBorder="1" applyAlignment="1">
      <alignment horizontal="right" vertical="center"/>
    </xf>
    <xf numFmtId="166" fontId="2" fillId="0" borderId="29" xfId="0" applyNumberFormat="1" applyFont="1" applyFill="1" applyBorder="1" applyAlignment="1">
      <alignment horizontal="right" vertical="center"/>
    </xf>
    <xf numFmtId="166" fontId="5" fillId="3" borderId="2" xfId="0" applyNumberFormat="1" applyFont="1" applyFill="1" applyBorder="1" applyAlignment="1">
      <alignment horizontal="right" vertical="center"/>
    </xf>
    <xf numFmtId="166" fontId="5" fillId="3" borderId="4" xfId="0" applyNumberFormat="1" applyFont="1" applyFill="1" applyBorder="1" applyAlignment="1">
      <alignment horizontal="right" vertical="center"/>
    </xf>
    <xf numFmtId="166" fontId="5" fillId="3" borderId="18" xfId="0" applyNumberFormat="1" applyFont="1" applyFill="1" applyBorder="1" applyAlignment="1">
      <alignment horizontal="right" vertical="center"/>
    </xf>
    <xf numFmtId="166" fontId="5" fillId="0" borderId="49" xfId="0" applyNumberFormat="1" applyFont="1" applyFill="1" applyBorder="1" applyAlignment="1">
      <alignment horizontal="left" vertical="center"/>
    </xf>
    <xf numFmtId="166" fontId="5" fillId="0" borderId="66" xfId="0" applyNumberFormat="1" applyFont="1" applyFill="1" applyBorder="1" applyAlignment="1">
      <alignment horizontal="left" vertical="center"/>
    </xf>
    <xf numFmtId="166" fontId="5" fillId="3" borderId="3" xfId="0" applyNumberFormat="1" applyFont="1" applyFill="1" applyBorder="1" applyAlignment="1">
      <alignment horizontal="right" vertical="center"/>
    </xf>
    <xf numFmtId="166" fontId="4" fillId="3" borderId="69" xfId="0" applyNumberFormat="1" applyFont="1" applyFill="1" applyBorder="1" applyAlignment="1">
      <alignment horizontal="right" vertical="center"/>
    </xf>
    <xf numFmtId="166" fontId="5" fillId="3" borderId="57" xfId="0" applyNumberFormat="1" applyFont="1" applyFill="1" applyBorder="1" applyAlignment="1">
      <alignment horizontal="right" vertical="center"/>
    </xf>
    <xf numFmtId="166" fontId="5" fillId="3" borderId="58" xfId="0" applyNumberFormat="1" applyFont="1" applyFill="1" applyBorder="1" applyAlignment="1">
      <alignment horizontal="right" vertical="center"/>
    </xf>
    <xf numFmtId="166" fontId="5" fillId="5" borderId="38" xfId="0" applyNumberFormat="1" applyFont="1" applyFill="1" applyBorder="1" applyAlignment="1">
      <alignment horizontal="right" vertical="center"/>
    </xf>
    <xf numFmtId="166" fontId="5" fillId="6" borderId="38" xfId="0" applyNumberFormat="1" applyFont="1" applyFill="1" applyBorder="1" applyAlignment="1">
      <alignment horizontal="right" vertical="center"/>
    </xf>
    <xf numFmtId="166" fontId="5" fillId="4" borderId="38" xfId="0" applyNumberFormat="1" applyFont="1" applyFill="1" applyBorder="1" applyAlignment="1">
      <alignment horizontal="right" vertical="center"/>
    </xf>
    <xf numFmtId="166" fontId="5" fillId="0" borderId="36" xfId="0" applyNumberFormat="1" applyFont="1" applyFill="1" applyBorder="1" applyAlignment="1">
      <alignment horizontal="left" vertical="center"/>
    </xf>
    <xf numFmtId="166" fontId="5" fillId="0" borderId="36" xfId="0" applyNumberFormat="1" applyFont="1" applyFill="1" applyBorder="1" applyAlignment="1">
      <alignment horizontal="center" vertical="center"/>
    </xf>
    <xf numFmtId="166" fontId="4" fillId="0" borderId="22" xfId="0" applyNumberFormat="1" applyFont="1" applyFill="1" applyBorder="1" applyAlignment="1">
      <alignment horizontal="right" vertical="center"/>
    </xf>
    <xf numFmtId="166" fontId="4" fillId="0" borderId="24" xfId="0" applyNumberFormat="1" applyFont="1" applyFill="1" applyBorder="1" applyAlignment="1">
      <alignment horizontal="right" vertical="center"/>
    </xf>
    <xf numFmtId="166" fontId="5" fillId="3" borderId="22" xfId="0" applyNumberFormat="1" applyFont="1" applyFill="1" applyBorder="1" applyAlignment="1">
      <alignment horizontal="right" vertical="center"/>
    </xf>
    <xf numFmtId="166" fontId="5" fillId="4" borderId="24" xfId="0" applyNumberFormat="1" applyFont="1" applyFill="1" applyBorder="1" applyAlignment="1">
      <alignment horizontal="right" vertical="center"/>
    </xf>
    <xf numFmtId="166" fontId="5" fillId="0" borderId="55" xfId="0" applyNumberFormat="1" applyFont="1" applyFill="1" applyBorder="1" applyAlignment="1">
      <alignment horizontal="left" vertical="center"/>
    </xf>
    <xf numFmtId="166" fontId="4" fillId="0" borderId="59" xfId="0" applyNumberFormat="1" applyFont="1" applyFill="1" applyBorder="1" applyAlignment="1">
      <alignment horizontal="right" vertical="center"/>
    </xf>
    <xf numFmtId="166" fontId="4" fillId="0" borderId="60" xfId="0" applyNumberFormat="1" applyFont="1" applyFill="1" applyBorder="1" applyAlignment="1">
      <alignment horizontal="right" vertical="center"/>
    </xf>
    <xf numFmtId="166" fontId="4" fillId="0" borderId="61" xfId="0" applyNumberFormat="1" applyFont="1" applyFill="1" applyBorder="1" applyAlignment="1">
      <alignment horizontal="right" vertical="center"/>
    </xf>
    <xf numFmtId="166" fontId="5" fillId="3" borderId="59" xfId="0" applyNumberFormat="1" applyFont="1" applyFill="1" applyBorder="1" applyAlignment="1">
      <alignment horizontal="right" vertical="center"/>
    </xf>
    <xf numFmtId="166" fontId="5" fillId="0" borderId="71" xfId="0" applyNumberFormat="1" applyFont="1" applyFill="1" applyBorder="1" applyAlignment="1">
      <alignment horizontal="right" vertical="center"/>
    </xf>
    <xf numFmtId="166" fontId="4" fillId="3" borderId="45" xfId="0" applyNumberFormat="1" applyFont="1" applyFill="1" applyBorder="1" applyAlignment="1">
      <alignment horizontal="right" vertical="center"/>
    </xf>
    <xf numFmtId="166" fontId="4" fillId="3" borderId="23" xfId="0" applyNumberFormat="1" applyFont="1" applyFill="1" applyBorder="1" applyAlignment="1">
      <alignment horizontal="right" vertical="center"/>
    </xf>
    <xf numFmtId="166" fontId="4" fillId="3" borderId="44" xfId="0" applyNumberFormat="1" applyFont="1" applyFill="1" applyBorder="1" applyAlignment="1">
      <alignment horizontal="right" vertical="center"/>
    </xf>
    <xf numFmtId="166" fontId="5" fillId="6" borderId="24" xfId="0" applyNumberFormat="1" applyFont="1" applyFill="1" applyBorder="1" applyAlignment="1">
      <alignment horizontal="right" vertical="center"/>
    </xf>
    <xf numFmtId="166" fontId="5" fillId="3" borderId="45" xfId="0" applyNumberFormat="1" applyFont="1" applyFill="1" applyBorder="1" applyAlignment="1">
      <alignment horizontal="right" vertical="center"/>
    </xf>
    <xf numFmtId="166" fontId="5" fillId="0" borderId="65" xfId="0" applyNumberFormat="1" applyFont="1" applyFill="1" applyBorder="1" applyAlignment="1">
      <alignment horizontal="right" vertical="center"/>
    </xf>
    <xf numFmtId="166" fontId="5" fillId="3" borderId="24" xfId="0" applyNumberFormat="1" applyFont="1" applyFill="1" applyBorder="1" applyAlignment="1">
      <alignment horizontal="right" vertical="center"/>
    </xf>
    <xf numFmtId="166" fontId="5" fillId="3" borderId="71" xfId="0" applyNumberFormat="1" applyFont="1" applyFill="1" applyBorder="1" applyAlignment="1">
      <alignment horizontal="right" vertical="center"/>
    </xf>
    <xf numFmtId="166" fontId="16" fillId="6" borderId="24" xfId="0" applyNumberFormat="1" applyFont="1" applyFill="1" applyBorder="1" applyAlignment="1">
      <alignment horizontal="right" vertical="center"/>
    </xf>
    <xf numFmtId="166" fontId="5" fillId="0" borderId="39" xfId="0" applyNumberFormat="1" applyFont="1" applyFill="1" applyBorder="1" applyAlignment="1">
      <alignment horizontal="center"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23" xfId="0" applyNumberFormat="1" applyFont="1" applyFill="1" applyBorder="1" applyAlignment="1">
      <alignment horizontal="right" vertical="center"/>
    </xf>
    <xf numFmtId="166" fontId="5" fillId="0" borderId="44" xfId="0" applyNumberFormat="1" applyFont="1" applyFill="1" applyBorder="1" applyAlignment="1">
      <alignment horizontal="right" vertical="center"/>
    </xf>
    <xf numFmtId="166" fontId="5" fillId="3" borderId="61" xfId="0" applyNumberFormat="1" applyFont="1" applyFill="1" applyBorder="1" applyAlignment="1">
      <alignment horizontal="right" vertical="center"/>
    </xf>
    <xf numFmtId="166" fontId="17" fillId="6" borderId="18" xfId="0" applyNumberFormat="1" applyFont="1" applyFill="1" applyBorder="1" applyAlignment="1">
      <alignment horizontal="right" vertical="center"/>
    </xf>
    <xf numFmtId="166" fontId="4" fillId="3" borderId="24" xfId="0" applyNumberFormat="1" applyFont="1" applyFill="1" applyBorder="1" applyAlignment="1">
      <alignment horizontal="right" vertical="center"/>
    </xf>
    <xf numFmtId="166" fontId="16" fillId="6" borderId="61" xfId="0" applyNumberFormat="1" applyFont="1" applyFill="1" applyBorder="1" applyAlignment="1">
      <alignment horizontal="right" vertical="center"/>
    </xf>
    <xf numFmtId="166" fontId="4" fillId="3" borderId="6" xfId="0" applyNumberFormat="1" applyFont="1" applyFill="1" applyBorder="1" applyAlignment="1">
      <alignment horizontal="right" vertical="center"/>
    </xf>
    <xf numFmtId="166" fontId="4" fillId="3" borderId="22" xfId="0" applyNumberFormat="1" applyFont="1" applyFill="1" applyBorder="1" applyAlignment="1">
      <alignment horizontal="right" vertical="center"/>
    </xf>
    <xf numFmtId="166" fontId="4" fillId="3" borderId="46" xfId="0" applyNumberFormat="1" applyFont="1" applyFill="1" applyBorder="1" applyAlignment="1">
      <alignment horizontal="right" vertical="center"/>
    </xf>
    <xf numFmtId="166" fontId="4" fillId="3" borderId="17" xfId="0" applyNumberFormat="1" applyFont="1" applyFill="1" applyBorder="1" applyAlignment="1">
      <alignment horizontal="right" vertical="center"/>
    </xf>
    <xf numFmtId="166" fontId="4" fillId="3" borderId="18" xfId="0" applyNumberFormat="1" applyFont="1" applyFill="1" applyBorder="1" applyAlignment="1">
      <alignment horizontal="right" vertical="center"/>
    </xf>
    <xf numFmtId="166" fontId="4" fillId="3" borderId="19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1" fontId="4" fillId="0" borderId="12" xfId="0" applyNumberFormat="1" applyFont="1" applyFill="1" applyBorder="1"/>
    <xf numFmtId="0" fontId="0" fillId="0" borderId="15" xfId="0" applyFont="1" applyBorder="1" applyAlignment="1">
      <alignment vertical="center"/>
    </xf>
    <xf numFmtId="0" fontId="0" fillId="0" borderId="0" xfId="0" applyFont="1" applyBorder="1"/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5" fillId="0" borderId="36" xfId="0" applyNumberFormat="1" applyFont="1" applyFill="1" applyBorder="1" applyAlignment="1">
      <alignment vertical="center"/>
    </xf>
    <xf numFmtId="166" fontId="4" fillId="0" borderId="45" xfId="0" applyNumberFormat="1" applyFont="1" applyFill="1" applyBorder="1" applyAlignment="1">
      <alignment horizontal="right" vertical="center"/>
    </xf>
    <xf numFmtId="166" fontId="4" fillId="0" borderId="44" xfId="0" applyNumberFormat="1" applyFont="1" applyFill="1" applyBorder="1" applyAlignment="1">
      <alignment horizontal="right" vertical="center"/>
    </xf>
    <xf numFmtId="166" fontId="5" fillId="0" borderId="75" xfId="0" applyNumberFormat="1" applyFont="1" applyFill="1" applyBorder="1" applyAlignment="1">
      <alignment vertical="center"/>
    </xf>
    <xf numFmtId="166" fontId="5" fillId="0" borderId="75" xfId="0" applyNumberFormat="1" applyFont="1" applyFill="1" applyBorder="1" applyAlignment="1">
      <alignment horizontal="center" vertical="center"/>
    </xf>
    <xf numFmtId="166" fontId="4" fillId="0" borderId="76" xfId="0" applyNumberFormat="1" applyFont="1" applyFill="1" applyBorder="1" applyAlignment="1">
      <alignment horizontal="right" vertical="center"/>
    </xf>
    <xf numFmtId="166" fontId="4" fillId="0" borderId="41" xfId="0" applyNumberFormat="1" applyFont="1" applyFill="1" applyBorder="1" applyAlignment="1">
      <alignment horizontal="right" vertical="center"/>
    </xf>
    <xf numFmtId="166" fontId="4" fillId="0" borderId="47" xfId="0" applyNumberFormat="1" applyFont="1" applyFill="1" applyBorder="1" applyAlignment="1">
      <alignment horizontal="right" vertical="center"/>
    </xf>
    <xf numFmtId="166" fontId="4" fillId="0" borderId="71" xfId="0" applyNumberFormat="1" applyFont="1" applyFill="1" applyBorder="1" applyAlignment="1">
      <alignment horizontal="right" vertical="center"/>
    </xf>
    <xf numFmtId="166" fontId="5" fillId="0" borderId="34" xfId="0" applyNumberFormat="1" applyFont="1" applyFill="1" applyBorder="1" applyAlignment="1">
      <alignment vertical="center"/>
    </xf>
    <xf numFmtId="166" fontId="5" fillId="0" borderId="51" xfId="0" applyNumberFormat="1" applyFont="1" applyFill="1" applyBorder="1" applyAlignment="1">
      <alignment vertical="center"/>
    </xf>
    <xf numFmtId="166" fontId="5" fillId="0" borderId="11" xfId="0" applyNumberFormat="1" applyFont="1" applyFill="1" applyBorder="1" applyAlignment="1">
      <alignment vertical="center"/>
    </xf>
    <xf numFmtId="166" fontId="5" fillId="0" borderId="33" xfId="0" applyNumberFormat="1" applyFont="1" applyFill="1" applyBorder="1" applyAlignment="1">
      <alignment horizontal="right" vertical="center"/>
    </xf>
    <xf numFmtId="166" fontId="5" fillId="0" borderId="42" xfId="0" applyNumberFormat="1" applyFont="1" applyFill="1" applyBorder="1" applyAlignment="1">
      <alignment horizontal="right" vertical="center"/>
    </xf>
    <xf numFmtId="166" fontId="2" fillId="0" borderId="37" xfId="0" applyNumberFormat="1" applyFont="1" applyFill="1" applyBorder="1" applyAlignment="1">
      <alignment horizontal="center" vertical="center"/>
    </xf>
    <xf numFmtId="166" fontId="4" fillId="0" borderId="65" xfId="0" applyNumberFormat="1" applyFont="1" applyFill="1" applyBorder="1" applyAlignment="1">
      <alignment horizontal="right" vertical="center"/>
    </xf>
    <xf numFmtId="166" fontId="2" fillId="0" borderId="37" xfId="0" applyNumberFormat="1" applyFont="1" applyFill="1" applyBorder="1" applyAlignment="1">
      <alignment horizontal="right" vertical="center"/>
    </xf>
    <xf numFmtId="166" fontId="2" fillId="0" borderId="38" xfId="0" applyNumberFormat="1" applyFont="1" applyFill="1" applyBorder="1" applyAlignment="1">
      <alignment horizontal="right" vertical="center"/>
    </xf>
    <xf numFmtId="166" fontId="2" fillId="0" borderId="39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center" vertical="center"/>
    </xf>
    <xf numFmtId="166" fontId="5" fillId="0" borderId="64" xfId="0" applyNumberFormat="1" applyFont="1" applyFill="1" applyBorder="1" applyAlignment="1">
      <alignment vertical="center"/>
    </xf>
    <xf numFmtId="166" fontId="5" fillId="0" borderId="38" xfId="0" applyNumberFormat="1" applyFont="1" applyFill="1" applyBorder="1" applyAlignment="1">
      <alignment vertical="center"/>
    </xf>
    <xf numFmtId="166" fontId="0" fillId="0" borderId="9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4" fillId="0" borderId="15" xfId="0" applyNumberFormat="1" applyFont="1" applyFill="1" applyBorder="1" applyAlignment="1">
      <alignment horizontal="left" vertical="center"/>
    </xf>
    <xf numFmtId="166" fontId="4" fillId="0" borderId="12" xfId="0" applyNumberFormat="1" applyFont="1" applyFill="1" applyBorder="1" applyAlignment="1">
      <alignment horizontal="left" vertical="center"/>
    </xf>
    <xf numFmtId="166" fontId="6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0" fillId="0" borderId="39" xfId="0" applyNumberFormat="1" applyFont="1" applyFill="1" applyBorder="1" applyAlignment="1">
      <alignment vertical="center"/>
    </xf>
    <xf numFmtId="166" fontId="5" fillId="0" borderId="40" xfId="0" applyNumberFormat="1" applyFont="1" applyFill="1" applyBorder="1" applyAlignment="1">
      <alignment vertical="center"/>
    </xf>
    <xf numFmtId="166" fontId="4" fillId="0" borderId="13" xfId="0" applyNumberFormat="1" applyFont="1" applyFill="1" applyBorder="1" applyAlignment="1">
      <alignment vertical="center"/>
    </xf>
    <xf numFmtId="166" fontId="6" fillId="0" borderId="11" xfId="0" applyNumberFormat="1" applyFont="1" applyFill="1" applyBorder="1" applyAlignment="1">
      <alignment horizontal="left" vertical="center"/>
    </xf>
    <xf numFmtId="166" fontId="4" fillId="0" borderId="11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horizontal="center" vertical="center"/>
    </xf>
    <xf numFmtId="0" fontId="5" fillId="0" borderId="36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4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left" vertical="center"/>
    </xf>
    <xf numFmtId="0" fontId="9" fillId="0" borderId="14" xfId="0" applyNumberFormat="1" applyFont="1" applyFill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right" vertical="center"/>
    </xf>
    <xf numFmtId="166" fontId="5" fillId="6" borderId="14" xfId="0" applyNumberFormat="1" applyFont="1" applyFill="1" applyBorder="1" applyAlignment="1">
      <alignment horizontal="right" vertical="center"/>
    </xf>
    <xf numFmtId="166" fontId="5" fillId="4" borderId="14" xfId="0" applyNumberFormat="1" applyFont="1" applyFill="1" applyBorder="1" applyAlignment="1">
      <alignment horizontal="right" vertical="center"/>
    </xf>
    <xf numFmtId="166" fontId="5" fillId="3" borderId="44" xfId="0" applyNumberFormat="1" applyFont="1" applyFill="1" applyBorder="1" applyAlignment="1">
      <alignment horizontal="right" vertical="center"/>
    </xf>
    <xf numFmtId="166" fontId="5" fillId="6" borderId="44" xfId="0" applyNumberFormat="1" applyFont="1" applyFill="1" applyBorder="1" applyAlignment="1">
      <alignment horizontal="right" vertical="center"/>
    </xf>
    <xf numFmtId="166" fontId="4" fillId="3" borderId="60" xfId="0" applyNumberFormat="1" applyFont="1" applyFill="1" applyBorder="1" applyAlignment="1">
      <alignment horizontal="right" vertical="center"/>
    </xf>
    <xf numFmtId="0" fontId="0" fillId="0" borderId="38" xfId="0" applyFont="1" applyBorder="1"/>
    <xf numFmtId="0" fontId="0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wrapText="1"/>
    </xf>
    <xf numFmtId="16" fontId="5" fillId="0" borderId="8" xfId="0" applyNumberFormat="1" applyFont="1" applyBorder="1" applyAlignment="1">
      <alignment wrapText="1"/>
    </xf>
    <xf numFmtId="16" fontId="5" fillId="0" borderId="9" xfId="0" applyNumberFormat="1" applyFont="1" applyBorder="1" applyAlignment="1">
      <alignment wrapText="1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26" xfId="0" applyFont="1" applyFill="1" applyBorder="1"/>
    <xf numFmtId="0" fontId="5" fillId="0" borderId="46" xfId="0" applyFont="1" applyFill="1" applyBorder="1"/>
    <xf numFmtId="0" fontId="5" fillId="0" borderId="8" xfId="0" applyNumberFormat="1" applyFont="1" applyBorder="1" applyAlignment="1">
      <alignment wrapText="1"/>
    </xf>
    <xf numFmtId="0" fontId="5" fillId="0" borderId="26" xfId="0" applyNumberFormat="1" applyFont="1" applyBorder="1" applyAlignment="1">
      <alignment wrapText="1"/>
    </xf>
    <xf numFmtId="0" fontId="5" fillId="0" borderId="46" xfId="0" applyNumberFormat="1" applyFont="1" applyBorder="1" applyAlignment="1">
      <alignment wrapText="1"/>
    </xf>
    <xf numFmtId="0" fontId="5" fillId="0" borderId="4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10" xfId="0" applyFont="1" applyBorder="1"/>
    <xf numFmtId="0" fontId="5" fillId="0" borderId="43" xfId="0" applyFont="1" applyBorder="1"/>
    <xf numFmtId="0" fontId="5" fillId="0" borderId="26" xfId="0" applyFont="1" applyBorder="1"/>
    <xf numFmtId="0" fontId="5" fillId="0" borderId="46" xfId="0" applyFont="1" applyBorder="1"/>
    <xf numFmtId="166" fontId="4" fillId="0" borderId="58" xfId="0" applyNumberFormat="1" applyFont="1" applyFill="1" applyBorder="1" applyAlignment="1">
      <alignment wrapText="1"/>
    </xf>
    <xf numFmtId="166" fontId="4" fillId="0" borderId="6" xfId="0" applyNumberFormat="1" applyFont="1" applyFill="1" applyBorder="1" applyAlignment="1">
      <alignment wrapText="1"/>
    </xf>
    <xf numFmtId="166" fontId="5" fillId="0" borderId="8" xfId="0" applyNumberFormat="1" applyFont="1" applyFill="1" applyBorder="1" applyAlignment="1">
      <alignment vertical="center"/>
    </xf>
    <xf numFmtId="166" fontId="5" fillId="0" borderId="52" xfId="0" applyNumberFormat="1" applyFont="1" applyFill="1" applyBorder="1" applyAlignment="1">
      <alignment horizontal="center" vertical="center"/>
    </xf>
    <xf numFmtId="166" fontId="4" fillId="0" borderId="70" xfId="0" applyNumberFormat="1" applyFont="1" applyFill="1" applyBorder="1" applyAlignment="1">
      <alignment horizontal="right" vertical="center"/>
    </xf>
    <xf numFmtId="166" fontId="4" fillId="0" borderId="28" xfId="0" applyNumberFormat="1" applyFont="1" applyFill="1" applyBorder="1" applyAlignment="1">
      <alignment horizontal="right" vertical="center"/>
    </xf>
    <xf numFmtId="166" fontId="4" fillId="0" borderId="30" xfId="0" applyNumberFormat="1" applyFont="1" applyFill="1" applyBorder="1" applyAlignment="1">
      <alignment horizontal="right" vertical="center"/>
    </xf>
    <xf numFmtId="166" fontId="5" fillId="0" borderId="29" xfId="0" applyNumberFormat="1" applyFont="1" applyFill="1" applyBorder="1" applyAlignment="1">
      <alignment horizontal="right" vertical="center"/>
    </xf>
    <xf numFmtId="166" fontId="5" fillId="0" borderId="32" xfId="0" applyNumberFormat="1" applyFont="1" applyFill="1" applyBorder="1" applyAlignment="1">
      <alignment horizontal="right" vertical="center"/>
    </xf>
    <xf numFmtId="166" fontId="9" fillId="0" borderId="14" xfId="0" applyNumberFormat="1" applyFont="1" applyFill="1" applyBorder="1" applyAlignment="1">
      <alignment horizontal="center" vertical="center"/>
    </xf>
    <xf numFmtId="166" fontId="5" fillId="0" borderId="52" xfId="0" applyNumberFormat="1" applyFont="1" applyFill="1" applyBorder="1" applyAlignment="1">
      <alignment vertical="center"/>
    </xf>
    <xf numFmtId="166" fontId="5" fillId="0" borderId="30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15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vertical="center"/>
    </xf>
    <xf numFmtId="166" fontId="2" fillId="0" borderId="14" xfId="0" applyNumberFormat="1" applyFont="1" applyFill="1" applyBorder="1" applyAlignment="1">
      <alignment horizontal="right" vertical="center"/>
    </xf>
    <xf numFmtId="166" fontId="4" fillId="3" borderId="70" xfId="0" applyNumberFormat="1" applyFont="1" applyFill="1" applyBorder="1" applyAlignment="1">
      <alignment horizontal="right" vertical="center"/>
    </xf>
    <xf numFmtId="166" fontId="4" fillId="3" borderId="28" xfId="0" applyNumberFormat="1" applyFont="1" applyFill="1" applyBorder="1" applyAlignment="1">
      <alignment horizontal="right" vertical="center"/>
    </xf>
    <xf numFmtId="166" fontId="5" fillId="3" borderId="29" xfId="0" applyNumberFormat="1" applyFont="1" applyFill="1" applyBorder="1" applyAlignment="1">
      <alignment horizontal="right" vertical="center"/>
    </xf>
    <xf numFmtId="166" fontId="5" fillId="6" borderId="71" xfId="0" applyNumberFormat="1" applyFont="1" applyFill="1" applyBorder="1" applyAlignment="1">
      <alignment horizontal="right" vertical="center"/>
    </xf>
    <xf numFmtId="166" fontId="16" fillId="6" borderId="30" xfId="0" applyNumberFormat="1" applyFont="1" applyFill="1" applyBorder="1" applyAlignment="1">
      <alignment horizontal="right" vertical="center"/>
    </xf>
    <xf numFmtId="166" fontId="5" fillId="4" borderId="61" xfId="0" applyNumberFormat="1" applyFont="1" applyFill="1" applyBorder="1" applyAlignment="1">
      <alignment horizontal="right" vertical="center"/>
    </xf>
    <xf numFmtId="166" fontId="5" fillId="6" borderId="61" xfId="0" applyNumberFormat="1" applyFont="1" applyFill="1" applyBorder="1" applyAlignment="1">
      <alignment horizontal="right" vertical="center"/>
    </xf>
    <xf numFmtId="166" fontId="4" fillId="6" borderId="65" xfId="0" applyNumberFormat="1" applyFont="1" applyFill="1" applyBorder="1" applyAlignment="1">
      <alignment horizontal="right" vertical="center"/>
    </xf>
    <xf numFmtId="166" fontId="4" fillId="3" borderId="65" xfId="0" applyNumberFormat="1" applyFont="1" applyFill="1" applyBorder="1" applyAlignment="1">
      <alignment horizontal="right" vertical="center"/>
    </xf>
    <xf numFmtId="166" fontId="4" fillId="3" borderId="71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6" fontId="5" fillId="0" borderId="39" xfId="0" applyNumberFormat="1" applyFont="1" applyFill="1" applyBorder="1" applyAlignment="1">
      <alignment horizontal="left" wrapText="1"/>
    </xf>
    <xf numFmtId="166" fontId="4" fillId="0" borderId="59" xfId="0" applyNumberFormat="1" applyFont="1" applyFill="1" applyBorder="1" applyAlignment="1">
      <alignment horizontal="left"/>
    </xf>
    <xf numFmtId="166" fontId="5" fillId="0" borderId="10" xfId="0" applyNumberFormat="1" applyFont="1" applyFill="1" applyBorder="1" applyAlignment="1">
      <alignment horizontal="left" wrapText="1"/>
    </xf>
    <xf numFmtId="166" fontId="4" fillId="0" borderId="3" xfId="0" applyNumberFormat="1" applyFont="1" applyBorder="1" applyAlignment="1">
      <alignment horizontal="left"/>
    </xf>
    <xf numFmtId="166" fontId="4" fillId="0" borderId="24" xfId="0" applyNumberFormat="1" applyFont="1" applyBorder="1" applyAlignment="1">
      <alignment horizontal="left"/>
    </xf>
    <xf numFmtId="0" fontId="4" fillId="0" borderId="37" xfId="0" applyFont="1" applyBorder="1" applyAlignment="1">
      <alignment vertical="center"/>
    </xf>
    <xf numFmtId="166" fontId="4" fillId="0" borderId="75" xfId="0" applyNumberFormat="1" applyFont="1" applyBorder="1" applyAlignment="1">
      <alignment vertical="center"/>
    </xf>
    <xf numFmtId="166" fontId="6" fillId="0" borderId="36" xfId="0" applyNumberFormat="1" applyFont="1" applyBorder="1" applyAlignment="1">
      <alignment vertical="center"/>
    </xf>
    <xf numFmtId="166" fontId="4" fillId="0" borderId="75" xfId="0" applyNumberFormat="1" applyFont="1" applyBorder="1" applyAlignment="1">
      <alignment horizontal="right" vertical="center"/>
    </xf>
    <xf numFmtId="166" fontId="6" fillId="0" borderId="36" xfId="0" applyNumberFormat="1" applyFont="1" applyBorder="1" applyAlignment="1">
      <alignment horizontal="right" vertical="center"/>
    </xf>
    <xf numFmtId="166" fontId="4" fillId="0" borderId="33" xfId="0" applyNumberFormat="1" applyFont="1" applyBorder="1" applyAlignment="1">
      <alignment horizontal="right" vertical="center"/>
    </xf>
    <xf numFmtId="166" fontId="6" fillId="0" borderId="22" xfId="0" applyNumberFormat="1" applyFont="1" applyBorder="1" applyAlignment="1">
      <alignment horizontal="right" vertical="center"/>
    </xf>
    <xf numFmtId="166" fontId="4" fillId="0" borderId="39" xfId="0" applyNumberFormat="1" applyFont="1" applyBorder="1" applyAlignment="1">
      <alignment horizontal="right" vertical="center"/>
    </xf>
    <xf numFmtId="166" fontId="5" fillId="0" borderId="9" xfId="0" applyNumberFormat="1" applyFont="1" applyBorder="1" applyAlignment="1">
      <alignment horizontal="right" vertical="center"/>
    </xf>
    <xf numFmtId="166" fontId="5" fillId="0" borderId="10" xfId="0" applyNumberFormat="1" applyFont="1" applyBorder="1" applyAlignment="1">
      <alignment horizontal="right" vertical="center"/>
    </xf>
    <xf numFmtId="166" fontId="4" fillId="0" borderId="55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5" fillId="0" borderId="9" xfId="0" applyNumberFormat="1" applyFont="1" applyBorder="1" applyAlignment="1">
      <alignment vertical="center"/>
    </xf>
    <xf numFmtId="166" fontId="5" fillId="0" borderId="33" xfId="0" applyNumberFormat="1" applyFont="1" applyBorder="1" applyAlignment="1">
      <alignment horizontal="right" vertical="center"/>
    </xf>
    <xf numFmtId="166" fontId="5" fillId="0" borderId="42" xfId="0" applyNumberFormat="1" applyFont="1" applyBorder="1" applyAlignment="1">
      <alignment horizontal="right" vertical="center"/>
    </xf>
    <xf numFmtId="166" fontId="5" fillId="0" borderId="4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166" fontId="4" fillId="0" borderId="55" xfId="0" applyNumberFormat="1" applyFont="1" applyBorder="1" applyAlignment="1">
      <alignment horizontal="right" vertical="center"/>
    </xf>
    <xf numFmtId="166" fontId="4" fillId="0" borderId="59" xfId="0" applyNumberFormat="1" applyFont="1" applyBorder="1" applyAlignment="1">
      <alignment horizontal="right" vertical="center"/>
    </xf>
    <xf numFmtId="166" fontId="4" fillId="0" borderId="60" xfId="0" applyNumberFormat="1" applyFont="1" applyBorder="1" applyAlignment="1">
      <alignment horizontal="right" vertical="center"/>
    </xf>
    <xf numFmtId="166" fontId="4" fillId="0" borderId="61" xfId="0" applyNumberFormat="1" applyFont="1" applyBorder="1" applyAlignment="1">
      <alignment horizontal="right" vertical="center"/>
    </xf>
    <xf numFmtId="166" fontId="5" fillId="0" borderId="59" xfId="0" applyNumberFormat="1" applyFont="1" applyBorder="1" applyAlignment="1">
      <alignment horizontal="right" vertical="center"/>
    </xf>
    <xf numFmtId="166" fontId="5" fillId="0" borderId="61" xfId="0" applyNumberFormat="1" applyFont="1" applyBorder="1" applyAlignment="1">
      <alignment horizontal="right" vertical="center"/>
    </xf>
    <xf numFmtId="0" fontId="4" fillId="0" borderId="59" xfId="0" applyFont="1" applyBorder="1" applyAlignment="1">
      <alignment vertical="center"/>
    </xf>
    <xf numFmtId="166" fontId="5" fillId="0" borderId="60" xfId="0" applyNumberFormat="1" applyFont="1" applyBorder="1" applyAlignment="1">
      <alignment horizontal="right" vertical="center"/>
    </xf>
    <xf numFmtId="166" fontId="4" fillId="0" borderId="36" xfId="0" applyNumberFormat="1" applyFont="1" applyBorder="1" applyAlignment="1">
      <alignment vertical="center"/>
    </xf>
    <xf numFmtId="166" fontId="4" fillId="0" borderId="22" xfId="0" applyNumberFormat="1" applyFont="1" applyBorder="1" applyAlignment="1">
      <alignment horizontal="right" vertical="center"/>
    </xf>
    <xf numFmtId="166" fontId="5" fillId="0" borderId="37" xfId="0" applyNumberFormat="1" applyFont="1" applyBorder="1" applyAlignment="1">
      <alignment horizontal="right" vertical="center"/>
    </xf>
    <xf numFmtId="166" fontId="5" fillId="0" borderId="38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38" xfId="0" applyFont="1" applyBorder="1" applyAlignment="1">
      <alignment vertical="center"/>
    </xf>
    <xf numFmtId="166" fontId="4" fillId="0" borderId="38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166" fontId="18" fillId="3" borderId="49" xfId="0" applyNumberFormat="1" applyFont="1" applyFill="1" applyBorder="1"/>
    <xf numFmtId="0" fontId="19" fillId="3" borderId="56" xfId="0" applyNumberFormat="1" applyFont="1" applyFill="1" applyBorder="1" applyAlignment="1">
      <alignment wrapText="1"/>
    </xf>
    <xf numFmtId="0" fontId="19" fillId="3" borderId="18" xfId="0" applyNumberFormat="1" applyFont="1" applyFill="1" applyBorder="1" applyAlignment="1">
      <alignment horizontal="right"/>
    </xf>
    <xf numFmtId="2" fontId="19" fillId="3" borderId="21" xfId="0" applyNumberFormat="1" applyFont="1" applyFill="1" applyBorder="1" applyAlignment="1">
      <alignment horizontal="right"/>
    </xf>
    <xf numFmtId="166" fontId="18" fillId="3" borderId="50" xfId="0" applyNumberFormat="1" applyFont="1" applyFill="1" applyBorder="1"/>
    <xf numFmtId="0" fontId="19" fillId="3" borderId="1" xfId="0" applyNumberFormat="1" applyFont="1" applyFill="1" applyBorder="1" applyAlignment="1">
      <alignment wrapText="1"/>
    </xf>
    <xf numFmtId="0" fontId="19" fillId="3" borderId="5" xfId="0" applyNumberFormat="1" applyFont="1" applyFill="1" applyBorder="1" applyAlignment="1">
      <alignment wrapText="1"/>
    </xf>
    <xf numFmtId="0" fontId="19" fillId="3" borderId="4" xfId="0" applyNumberFormat="1" applyFont="1" applyFill="1" applyBorder="1" applyAlignment="1">
      <alignment horizontal="right"/>
    </xf>
    <xf numFmtId="2" fontId="19" fillId="3" borderId="5" xfId="0" applyNumberFormat="1" applyFont="1" applyFill="1" applyBorder="1" applyAlignment="1">
      <alignment horizontal="right"/>
    </xf>
    <xf numFmtId="0" fontId="19" fillId="3" borderId="1" xfId="0" applyNumberFormat="1" applyFont="1" applyFill="1" applyBorder="1" applyAlignment="1"/>
    <xf numFmtId="166" fontId="18" fillId="3" borderId="50" xfId="0" applyNumberFormat="1" applyFont="1" applyFill="1" applyBorder="1" applyAlignment="1">
      <alignment wrapText="1"/>
    </xf>
    <xf numFmtId="166" fontId="16" fillId="8" borderId="40" xfId="0" applyNumberFormat="1" applyFont="1" applyFill="1" applyBorder="1"/>
    <xf numFmtId="0" fontId="17" fillId="8" borderId="17" xfId="0" applyNumberFormat="1" applyFont="1" applyFill="1" applyBorder="1" applyAlignment="1">
      <alignment wrapText="1"/>
    </xf>
    <xf numFmtId="0" fontId="17" fillId="8" borderId="17" xfId="0" applyNumberFormat="1" applyFont="1" applyFill="1" applyBorder="1" applyAlignment="1"/>
    <xf numFmtId="0" fontId="17" fillId="8" borderId="7" xfId="0" applyNumberFormat="1" applyFont="1" applyFill="1" applyBorder="1" applyAlignment="1">
      <alignment wrapText="1"/>
    </xf>
    <xf numFmtId="0" fontId="17" fillId="8" borderId="6" xfId="0" applyNumberFormat="1" applyFont="1" applyFill="1" applyBorder="1" applyAlignment="1">
      <alignment horizontal="right"/>
    </xf>
    <xf numFmtId="2" fontId="17" fillId="8" borderId="7" xfId="0" applyNumberFormat="1" applyFont="1" applyFill="1" applyBorder="1" applyAlignment="1">
      <alignment horizontal="right"/>
    </xf>
    <xf numFmtId="166" fontId="5" fillId="5" borderId="13" xfId="0" applyNumberFormat="1" applyFont="1" applyFill="1" applyBorder="1" applyAlignment="1">
      <alignment horizontal="right" vertical="center"/>
    </xf>
    <xf numFmtId="166" fontId="4" fillId="6" borderId="26" xfId="0" applyNumberFormat="1" applyFont="1" applyFill="1" applyBorder="1" applyAlignment="1">
      <alignment wrapText="1"/>
    </xf>
    <xf numFmtId="166" fontId="4" fillId="6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166" fontId="4" fillId="6" borderId="5" xfId="0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6" borderId="4" xfId="0" applyFont="1" applyFill="1" applyBorder="1"/>
    <xf numFmtId="0" fontId="5" fillId="6" borderId="3" xfId="0" applyFont="1" applyFill="1" applyBorder="1"/>
    <xf numFmtId="0" fontId="5" fillId="6" borderId="5" xfId="0" applyFont="1" applyFill="1" applyBorder="1"/>
    <xf numFmtId="0" fontId="5" fillId="6" borderId="43" xfId="0" applyNumberFormat="1" applyFont="1" applyFill="1" applyBorder="1" applyAlignment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6" borderId="26" xfId="0" applyNumberFormat="1" applyFont="1" applyFill="1" applyBorder="1" applyAlignment="1">
      <alignment wrapText="1"/>
    </xf>
    <xf numFmtId="0" fontId="16" fillId="6" borderId="2" xfId="0" applyFont="1" applyFill="1" applyBorder="1"/>
    <xf numFmtId="0" fontId="16" fillId="6" borderId="3" xfId="0" applyFont="1" applyFill="1" applyBorder="1"/>
    <xf numFmtId="0" fontId="16" fillId="6" borderId="4" xfId="0" applyFont="1" applyFill="1" applyBorder="1"/>
    <xf numFmtId="0" fontId="16" fillId="6" borderId="5" xfId="0" applyFont="1" applyFill="1" applyBorder="1"/>
    <xf numFmtId="0" fontId="16" fillId="6" borderId="43" xfId="0" applyFont="1" applyFill="1" applyBorder="1"/>
    <xf numFmtId="0" fontId="16" fillId="6" borderId="26" xfId="0" applyFont="1" applyFill="1" applyBorder="1"/>
    <xf numFmtId="0" fontId="16" fillId="6" borderId="2" xfId="0" applyNumberFormat="1" applyFont="1" applyFill="1" applyBorder="1" applyAlignment="1">
      <alignment wrapText="1"/>
    </xf>
    <xf numFmtId="0" fontId="16" fillId="6" borderId="26" xfId="0" applyNumberFormat="1" applyFont="1" applyFill="1" applyBorder="1" applyAlignment="1">
      <alignment wrapText="1"/>
    </xf>
    <xf numFmtId="1" fontId="18" fillId="3" borderId="11" xfId="0" applyNumberFormat="1" applyFont="1" applyFill="1" applyBorder="1" applyAlignment="1">
      <alignment horizontal="right"/>
    </xf>
    <xf numFmtId="1" fontId="16" fillId="8" borderId="0" xfId="0" applyNumberFormat="1" applyFont="1" applyFill="1" applyBorder="1" applyAlignment="1">
      <alignment horizontal="right"/>
    </xf>
    <xf numFmtId="166" fontId="5" fillId="6" borderId="0" xfId="0" applyNumberFormat="1" applyFont="1" applyFill="1" applyAlignment="1">
      <alignment horizontal="right"/>
    </xf>
    <xf numFmtId="166" fontId="16" fillId="6" borderId="0" xfId="0" applyNumberFormat="1" applyFont="1" applyFill="1" applyAlignment="1">
      <alignment horizontal="right"/>
    </xf>
    <xf numFmtId="166" fontId="5" fillId="6" borderId="0" xfId="0" applyNumberFormat="1" applyFont="1" applyFill="1" applyBorder="1" applyAlignment="1">
      <alignment horizontal="right"/>
    </xf>
    <xf numFmtId="166" fontId="16" fillId="6" borderId="0" xfId="0" applyNumberFormat="1" applyFont="1" applyFill="1" applyBorder="1" applyAlignment="1">
      <alignment horizontal="right"/>
    </xf>
    <xf numFmtId="166" fontId="20" fillId="0" borderId="0" xfId="0" applyNumberFormat="1" applyFont="1"/>
    <xf numFmtId="166" fontId="20" fillId="0" borderId="0" xfId="0" applyNumberFormat="1" applyFont="1" applyAlignment="1">
      <alignment horizontal="right"/>
    </xf>
    <xf numFmtId="166" fontId="20" fillId="0" borderId="0" xfId="0" applyNumberFormat="1" applyFont="1" applyBorder="1"/>
    <xf numFmtId="166" fontId="20" fillId="0" borderId="0" xfId="0" applyNumberFormat="1" applyFont="1" applyBorder="1" applyAlignment="1">
      <alignment horizontal="right"/>
    </xf>
    <xf numFmtId="166" fontId="5" fillId="6" borderId="35" xfId="0" applyNumberFormat="1" applyFont="1" applyFill="1" applyBorder="1"/>
    <xf numFmtId="166" fontId="4" fillId="6" borderId="59" xfId="0" applyNumberFormat="1" applyFont="1" applyFill="1" applyBorder="1" applyAlignment="1">
      <alignment horizontal="right" vertical="center"/>
    </xf>
    <xf numFmtId="166" fontId="4" fillId="6" borderId="60" xfId="0" applyNumberFormat="1" applyFont="1" applyFill="1" applyBorder="1" applyAlignment="1">
      <alignment horizontal="right" vertical="center"/>
    </xf>
    <xf numFmtId="166" fontId="17" fillId="6" borderId="6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38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left" wrapText="1"/>
    </xf>
    <xf numFmtId="166" fontId="4" fillId="0" borderId="7" xfId="0" applyNumberFormat="1" applyFont="1" applyBorder="1" applyAlignment="1">
      <alignment horizontal="left"/>
    </xf>
    <xf numFmtId="166" fontId="16" fillId="6" borderId="35" xfId="0" applyNumberFormat="1" applyFont="1" applyFill="1" applyBorder="1"/>
    <xf numFmtId="166" fontId="5" fillId="0" borderId="14" xfId="0" applyNumberFormat="1" applyFont="1" applyFill="1" applyBorder="1" applyAlignment="1">
      <alignment vertical="center"/>
    </xf>
    <xf numFmtId="166" fontId="4" fillId="0" borderId="38" xfId="0" applyNumberFormat="1" applyFont="1" applyFill="1" applyBorder="1" applyAlignment="1">
      <alignment vertical="center"/>
    </xf>
    <xf numFmtId="166" fontId="4" fillId="0" borderId="9" xfId="0" applyNumberFormat="1" applyFont="1" applyFill="1" applyBorder="1" applyAlignment="1">
      <alignment vertical="center"/>
    </xf>
    <xf numFmtId="166" fontId="5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166" fontId="5" fillId="0" borderId="9" xfId="0" applyNumberFormat="1" applyFont="1" applyFill="1" applyBorder="1" applyAlignment="1">
      <alignment horizontal="left"/>
    </xf>
    <xf numFmtId="166" fontId="20" fillId="0" borderId="0" xfId="0" applyNumberFormat="1" applyFont="1" applyFill="1"/>
    <xf numFmtId="166" fontId="5" fillId="4" borderId="0" xfId="0" applyNumberFormat="1" applyFont="1" applyFill="1" applyBorder="1" applyAlignment="1">
      <alignment horizontal="right"/>
    </xf>
    <xf numFmtId="166" fontId="5" fillId="0" borderId="9" xfId="0" applyNumberFormat="1" applyFont="1" applyFill="1" applyBorder="1" applyAlignment="1">
      <alignment horizontal="right"/>
    </xf>
    <xf numFmtId="166" fontId="16" fillId="6" borderId="44" xfId="0" applyNumberFormat="1" applyFont="1" applyFill="1" applyBorder="1" applyAlignment="1">
      <alignment horizontal="right" vertical="center"/>
    </xf>
    <xf numFmtId="0" fontId="19" fillId="3" borderId="2" xfId="0" applyNumberFormat="1" applyFont="1" applyFill="1" applyBorder="1" applyAlignment="1">
      <alignment wrapText="1"/>
    </xf>
    <xf numFmtId="0" fontId="19" fillId="3" borderId="16" xfId="0" applyNumberFormat="1" applyFont="1" applyFill="1" applyBorder="1" applyAlignment="1">
      <alignment wrapText="1"/>
    </xf>
    <xf numFmtId="0" fontId="19" fillId="3" borderId="16" xfId="0" applyNumberFormat="1" applyFont="1" applyFill="1" applyBorder="1" applyAlignment="1"/>
    <xf numFmtId="0" fontId="19" fillId="3" borderId="3" xfId="0" applyNumberFormat="1" applyFont="1" applyFill="1" applyBorder="1" applyAlignment="1">
      <alignment wrapText="1"/>
    </xf>
    <xf numFmtId="0" fontId="19" fillId="3" borderId="4" xfId="0" applyNumberFormat="1" applyFont="1" applyFill="1" applyBorder="1" applyAlignment="1">
      <alignment wrapText="1"/>
    </xf>
    <xf numFmtId="0" fontId="17" fillId="8" borderId="6" xfId="0" applyNumberFormat="1" applyFont="1" applyFill="1" applyBorder="1" applyAlignment="1">
      <alignment wrapText="1"/>
    </xf>
    <xf numFmtId="166" fontId="5" fillId="4" borderId="0" xfId="0" applyNumberFormat="1" applyFont="1" applyFill="1" applyAlignment="1">
      <alignment horizontal="right"/>
    </xf>
    <xf numFmtId="166" fontId="17" fillId="6" borderId="26" xfId="0" applyNumberFormat="1" applyFont="1" applyFill="1" applyBorder="1" applyAlignment="1">
      <alignment wrapText="1"/>
    </xf>
    <xf numFmtId="166" fontId="17" fillId="6" borderId="1" xfId="0" applyNumberFormat="1" applyFont="1" applyFill="1" applyBorder="1" applyAlignment="1">
      <alignment wrapText="1"/>
    </xf>
    <xf numFmtId="166" fontId="17" fillId="6" borderId="5" xfId="0" applyNumberFormat="1" applyFont="1" applyFill="1" applyBorder="1" applyAlignment="1">
      <alignment wrapText="1"/>
    </xf>
    <xf numFmtId="166" fontId="5" fillId="6" borderId="51" xfId="0" applyNumberFormat="1" applyFont="1" applyFill="1" applyBorder="1"/>
    <xf numFmtId="166" fontId="16" fillId="5" borderId="61" xfId="0" applyNumberFormat="1" applyFont="1" applyFill="1" applyBorder="1" applyAlignment="1">
      <alignment horizontal="right" vertical="center"/>
    </xf>
    <xf numFmtId="166" fontId="5" fillId="4" borderId="44" xfId="0" applyNumberFormat="1" applyFont="1" applyFill="1" applyBorder="1" applyAlignment="1">
      <alignment horizontal="right" vertical="center"/>
    </xf>
    <xf numFmtId="166" fontId="16" fillId="6" borderId="71" xfId="0" applyNumberFormat="1" applyFont="1" applyFill="1" applyBorder="1" applyAlignment="1">
      <alignment horizontal="right" vertical="center"/>
    </xf>
    <xf numFmtId="166" fontId="5" fillId="3" borderId="65" xfId="0" applyNumberFormat="1" applyFont="1" applyFill="1" applyBorder="1" applyAlignment="1">
      <alignment horizontal="right" vertical="center"/>
    </xf>
    <xf numFmtId="166" fontId="17" fillId="0" borderId="14" xfId="0" applyNumberFormat="1" applyFont="1" applyFill="1" applyBorder="1" applyAlignment="1">
      <alignment horizontal="right" vertical="center"/>
    </xf>
    <xf numFmtId="166" fontId="17" fillId="6" borderId="65" xfId="0" applyNumberFormat="1" applyFont="1" applyFill="1" applyBorder="1" applyAlignment="1">
      <alignment horizontal="right" vertical="center"/>
    </xf>
    <xf numFmtId="166" fontId="17" fillId="6" borderId="45" xfId="0" applyNumberFormat="1" applyFont="1" applyFill="1" applyBorder="1" applyAlignment="1">
      <alignment horizontal="right" vertical="center"/>
    </xf>
    <xf numFmtId="166" fontId="17" fillId="5" borderId="1" xfId="0" applyNumberFormat="1" applyFont="1" applyFill="1" applyBorder="1" applyAlignment="1"/>
    <xf numFmtId="166" fontId="16" fillId="5" borderId="24" xfId="0" applyNumberFormat="1" applyFont="1" applyFill="1" applyBorder="1" applyAlignment="1">
      <alignment horizontal="right" vertical="center"/>
    </xf>
    <xf numFmtId="166" fontId="17" fillId="6" borderId="23" xfId="0" applyNumberFormat="1" applyFont="1" applyFill="1" applyBorder="1" applyAlignment="1">
      <alignment horizontal="right" vertical="center"/>
    </xf>
    <xf numFmtId="166" fontId="17" fillId="6" borderId="22" xfId="0" applyNumberFormat="1" applyFont="1" applyFill="1" applyBorder="1" applyAlignment="1">
      <alignment horizontal="right" vertical="center"/>
    </xf>
    <xf numFmtId="166" fontId="16" fillId="5" borderId="0" xfId="0" applyNumberFormat="1" applyFont="1" applyFill="1" applyAlignment="1">
      <alignment horizontal="right"/>
    </xf>
    <xf numFmtId="166" fontId="5" fillId="0" borderId="16" xfId="0" applyNumberFormat="1" applyFont="1" applyFill="1" applyBorder="1" applyAlignment="1">
      <alignment horizontal="right" vertical="center"/>
    </xf>
    <xf numFmtId="166" fontId="2" fillId="0" borderId="37" xfId="44" applyNumberFormat="1" applyFont="1" applyFill="1" applyBorder="1" applyAlignment="1">
      <alignment horizontal="center" vertical="center"/>
    </xf>
    <xf numFmtId="166" fontId="2" fillId="0" borderId="37" xfId="44" applyNumberFormat="1" applyFont="1" applyFill="1" applyBorder="1" applyAlignment="1">
      <alignment horizontal="right" vertical="center"/>
    </xf>
    <xf numFmtId="166" fontId="2" fillId="0" borderId="38" xfId="44" applyNumberFormat="1" applyFont="1" applyFill="1" applyBorder="1" applyAlignment="1">
      <alignment horizontal="right" vertical="center"/>
    </xf>
    <xf numFmtId="166" fontId="2" fillId="0" borderId="39" xfId="44" applyNumberFormat="1" applyFont="1" applyFill="1" applyBorder="1" applyAlignment="1">
      <alignment horizontal="right" vertical="center"/>
    </xf>
    <xf numFmtId="166" fontId="2" fillId="0" borderId="0" xfId="44" applyNumberFormat="1" applyFont="1" applyFill="1" applyAlignment="1">
      <alignment vertical="center"/>
    </xf>
    <xf numFmtId="166" fontId="5" fillId="0" borderId="36" xfId="44" applyNumberFormat="1" applyFont="1" applyFill="1" applyBorder="1" applyAlignment="1">
      <alignment vertical="center"/>
    </xf>
    <xf numFmtId="166" fontId="5" fillId="0" borderId="36" xfId="44" applyNumberFormat="1" applyFont="1" applyFill="1" applyBorder="1" applyAlignment="1">
      <alignment horizontal="center" vertical="center"/>
    </xf>
    <xf numFmtId="166" fontId="4" fillId="0" borderId="45" xfId="44" applyNumberFormat="1" applyFont="1" applyFill="1" applyBorder="1" applyAlignment="1">
      <alignment horizontal="right" vertical="center"/>
    </xf>
    <xf numFmtId="166" fontId="4" fillId="0" borderId="23" xfId="44" applyNumberFormat="1" applyFont="1" applyFill="1" applyBorder="1" applyAlignment="1">
      <alignment horizontal="right" vertical="center"/>
    </xf>
    <xf numFmtId="166" fontId="4" fillId="0" borderId="44" xfId="44" applyNumberFormat="1" applyFont="1" applyFill="1" applyBorder="1" applyAlignment="1">
      <alignment horizontal="right" vertical="center"/>
    </xf>
    <xf numFmtId="166" fontId="5" fillId="0" borderId="22" xfId="44" applyNumberFormat="1" applyFont="1" applyFill="1" applyBorder="1" applyAlignment="1">
      <alignment horizontal="right" vertical="center"/>
    </xf>
    <xf numFmtId="166" fontId="5" fillId="0" borderId="24" xfId="44" applyNumberFormat="1" applyFont="1" applyFill="1" applyBorder="1" applyAlignment="1">
      <alignment horizontal="right" vertical="center"/>
    </xf>
    <xf numFmtId="166" fontId="5" fillId="0" borderId="34" xfId="44" applyNumberFormat="1" applyFont="1" applyFill="1" applyBorder="1" applyAlignment="1">
      <alignment vertical="center"/>
    </xf>
    <xf numFmtId="166" fontId="4" fillId="0" borderId="2" xfId="44" applyNumberFormat="1" applyFont="1" applyFill="1" applyBorder="1" applyAlignment="1">
      <alignment horizontal="right" vertical="center"/>
    </xf>
    <xf numFmtId="166" fontId="4" fillId="0" borderId="16" xfId="44" applyNumberFormat="1" applyFont="1" applyFill="1" applyBorder="1" applyAlignment="1">
      <alignment horizontal="right" vertical="center"/>
    </xf>
    <xf numFmtId="166" fontId="4" fillId="0" borderId="3" xfId="44" applyNumberFormat="1" applyFont="1" applyFill="1" applyBorder="1" applyAlignment="1">
      <alignment horizontal="right" vertical="center"/>
    </xf>
    <xf numFmtId="166" fontId="5" fillId="0" borderId="65" xfId="44" applyNumberFormat="1" applyFont="1" applyFill="1" applyBorder="1" applyAlignment="1">
      <alignment horizontal="right" vertical="center"/>
    </xf>
    <xf numFmtId="166" fontId="5" fillId="0" borderId="61" xfId="44" applyNumberFormat="1" applyFont="1" applyFill="1" applyBorder="1" applyAlignment="1">
      <alignment horizontal="right" vertical="center"/>
    </xf>
    <xf numFmtId="166" fontId="20" fillId="0" borderId="0" xfId="44" applyNumberFormat="1" applyFont="1" applyFill="1" applyAlignment="1">
      <alignment vertical="center"/>
    </xf>
    <xf numFmtId="166" fontId="5" fillId="0" borderId="51" xfId="44" applyNumberFormat="1" applyFont="1" applyFill="1" applyBorder="1" applyAlignment="1">
      <alignment vertical="center"/>
    </xf>
    <xf numFmtId="166" fontId="4" fillId="0" borderId="6" xfId="44" applyNumberFormat="1" applyFont="1" applyFill="1" applyBorder="1" applyAlignment="1">
      <alignment horizontal="right" vertical="center"/>
    </xf>
    <xf numFmtId="166" fontId="4" fillId="0" borderId="17" xfId="44" applyNumberFormat="1" applyFont="1" applyFill="1" applyBorder="1" applyAlignment="1">
      <alignment horizontal="right" vertical="center"/>
    </xf>
    <xf numFmtId="166" fontId="4" fillId="0" borderId="7" xfId="44" applyNumberFormat="1" applyFont="1" applyFill="1" applyBorder="1" applyAlignment="1">
      <alignment horizontal="right" vertical="center"/>
    </xf>
    <xf numFmtId="166" fontId="5" fillId="0" borderId="0" xfId="44" applyNumberFormat="1" applyFont="1" applyFill="1" applyBorder="1" applyAlignment="1">
      <alignment horizontal="right" vertical="center"/>
    </xf>
    <xf numFmtId="166" fontId="5" fillId="0" borderId="12" xfId="44" applyNumberFormat="1" applyFont="1" applyFill="1" applyBorder="1" applyAlignment="1">
      <alignment horizontal="right" vertical="center"/>
    </xf>
    <xf numFmtId="166" fontId="5" fillId="0" borderId="45" xfId="44" applyNumberFormat="1" applyFont="1" applyFill="1" applyBorder="1" applyAlignment="1">
      <alignment horizontal="right" vertical="center"/>
    </xf>
    <xf numFmtId="166" fontId="5" fillId="0" borderId="37" xfId="44" applyNumberFormat="1" applyFont="1" applyFill="1" applyBorder="1" applyAlignment="1">
      <alignment vertical="center"/>
    </xf>
    <xf numFmtId="166" fontId="5" fillId="0" borderId="38" xfId="44" applyNumberFormat="1" applyFont="1" applyFill="1" applyBorder="1" applyAlignment="1">
      <alignment horizontal="center" vertical="center"/>
    </xf>
    <xf numFmtId="166" fontId="4" fillId="0" borderId="9" xfId="44" applyNumberFormat="1" applyFont="1" applyFill="1" applyBorder="1" applyAlignment="1">
      <alignment horizontal="right" vertical="center"/>
    </xf>
    <xf numFmtId="166" fontId="5" fillId="0" borderId="9" xfId="44" applyNumberFormat="1" applyFont="1" applyFill="1" applyBorder="1" applyAlignment="1">
      <alignment horizontal="right" vertical="center"/>
    </xf>
    <xf numFmtId="166" fontId="5" fillId="0" borderId="10" xfId="44" applyNumberFormat="1" applyFont="1" applyFill="1" applyBorder="1" applyAlignment="1">
      <alignment horizontal="right" vertical="center"/>
    </xf>
    <xf numFmtId="166" fontId="5" fillId="0" borderId="0" xfId="44" applyNumberFormat="1" applyFont="1" applyFill="1" applyBorder="1" applyAlignment="1">
      <alignment vertical="center"/>
    </xf>
    <xf numFmtId="166" fontId="4" fillId="0" borderId="0" xfId="44" applyNumberFormat="1" applyFont="1" applyFill="1" applyBorder="1" applyAlignment="1">
      <alignment horizontal="right" vertical="center"/>
    </xf>
    <xf numFmtId="166" fontId="4" fillId="0" borderId="0" xfId="44" applyNumberFormat="1" applyFont="1" applyFill="1" applyBorder="1" applyAlignment="1">
      <alignment vertical="center"/>
    </xf>
    <xf numFmtId="166" fontId="6" fillId="0" borderId="0" xfId="44" applyNumberFormat="1" applyFont="1" applyFill="1" applyBorder="1" applyAlignment="1">
      <alignment vertical="center"/>
    </xf>
    <xf numFmtId="166" fontId="2" fillId="0" borderId="0" xfId="44" applyNumberFormat="1" applyFont="1" applyFill="1" applyBorder="1" applyAlignment="1">
      <alignment horizontal="center" vertical="center"/>
    </xf>
    <xf numFmtId="166" fontId="2" fillId="0" borderId="0" xfId="44" applyNumberFormat="1" applyFont="1" applyFill="1" applyBorder="1" applyAlignment="1">
      <alignment horizontal="right" vertical="center"/>
    </xf>
    <xf numFmtId="166" fontId="2" fillId="0" borderId="12" xfId="44" applyNumberFormat="1" applyFont="1" applyFill="1" applyBorder="1" applyAlignment="1">
      <alignment horizontal="right" vertical="center"/>
    </xf>
    <xf numFmtId="166" fontId="5" fillId="0" borderId="0" xfId="44" applyNumberFormat="1" applyFont="1" applyFill="1" applyAlignment="1">
      <alignment vertical="center"/>
    </xf>
    <xf numFmtId="166" fontId="4" fillId="0" borderId="13" xfId="44" applyNumberFormat="1" applyFont="1" applyFill="1" applyBorder="1" applyAlignment="1">
      <alignment vertical="center"/>
    </xf>
    <xf numFmtId="166" fontId="4" fillId="0" borderId="14" xfId="44" applyNumberFormat="1" applyFont="1" applyFill="1" applyBorder="1" applyAlignment="1">
      <alignment horizontal="center" vertical="center"/>
    </xf>
    <xf numFmtId="166" fontId="5" fillId="0" borderId="0" xfId="44" applyNumberFormat="1" applyFont="1" applyFill="1" applyBorder="1" applyAlignment="1">
      <alignment horizontal="center" vertical="center"/>
    </xf>
    <xf numFmtId="166" fontId="5" fillId="0" borderId="44" xfId="44" applyNumberFormat="1" applyFont="1" applyFill="1" applyBorder="1" applyAlignment="1">
      <alignment horizontal="right" vertical="center"/>
    </xf>
    <xf numFmtId="166" fontId="20" fillId="0" borderId="0" xfId="44" applyNumberFormat="1" applyFont="1" applyFill="1" applyBorder="1" applyAlignment="1">
      <alignment vertical="center"/>
    </xf>
    <xf numFmtId="166" fontId="4" fillId="0" borderId="11" xfId="44" applyNumberFormat="1" applyFont="1" applyFill="1" applyBorder="1" applyAlignment="1">
      <alignment vertical="center"/>
    </xf>
    <xf numFmtId="166" fontId="5" fillId="0" borderId="38" xfId="44" applyNumberFormat="1" applyFont="1" applyFill="1" applyBorder="1" applyAlignment="1">
      <alignment vertical="center"/>
    </xf>
    <xf numFmtId="166" fontId="2" fillId="0" borderId="36" xfId="44" applyNumberFormat="1" applyFont="1" applyFill="1" applyBorder="1" applyAlignment="1">
      <alignment horizontal="center" vertical="center"/>
    </xf>
    <xf numFmtId="166" fontId="20" fillId="0" borderId="0" xfId="44" applyNumberFormat="1" applyFont="1" applyFill="1" applyBorder="1" applyAlignment="1">
      <alignment horizontal="right" vertical="center"/>
    </xf>
    <xf numFmtId="166" fontId="4" fillId="0" borderId="22" xfId="44" applyNumberFormat="1" applyFont="1" applyFill="1" applyBorder="1" applyAlignment="1">
      <alignment horizontal="right" vertical="center"/>
    </xf>
    <xf numFmtId="166" fontId="5" fillId="0" borderId="55" xfId="44" applyNumberFormat="1" applyFont="1" applyFill="1" applyBorder="1" applyAlignment="1">
      <alignment vertical="center"/>
    </xf>
    <xf numFmtId="166" fontId="5" fillId="0" borderId="55" xfId="44" applyNumberFormat="1" applyFont="1" applyFill="1" applyBorder="1" applyAlignment="1">
      <alignment horizontal="center" vertical="center"/>
    </xf>
    <xf numFmtId="166" fontId="5" fillId="0" borderId="59" xfId="44" applyNumberFormat="1" applyFont="1" applyFill="1" applyBorder="1" applyAlignment="1">
      <alignment horizontal="right" vertical="center"/>
    </xf>
    <xf numFmtId="166" fontId="5" fillId="0" borderId="13" xfId="44" applyNumberFormat="1" applyFont="1" applyFill="1" applyBorder="1" applyAlignment="1">
      <alignment vertical="center"/>
    </xf>
    <xf numFmtId="166" fontId="4" fillId="0" borderId="59" xfId="44" applyNumberFormat="1" applyFont="1" applyFill="1" applyBorder="1" applyAlignment="1">
      <alignment horizontal="right" vertical="center"/>
    </xf>
    <xf numFmtId="166" fontId="4" fillId="0" borderId="71" xfId="44" applyNumberFormat="1" applyFont="1" applyFill="1" applyBorder="1" applyAlignment="1">
      <alignment horizontal="right" vertical="center"/>
    </xf>
    <xf numFmtId="166" fontId="5" fillId="0" borderId="11" xfId="44" applyNumberFormat="1" applyFont="1" applyFill="1" applyBorder="1" applyAlignment="1">
      <alignment vertical="center"/>
    </xf>
    <xf numFmtId="166" fontId="2" fillId="0" borderId="9" xfId="44" applyNumberFormat="1" applyFont="1" applyFill="1" applyBorder="1" applyAlignment="1">
      <alignment horizontal="right" vertical="center"/>
    </xf>
    <xf numFmtId="166" fontId="20" fillId="0" borderId="9" xfId="44" applyNumberFormat="1" applyFont="1" applyFill="1" applyBorder="1" applyAlignment="1">
      <alignment horizontal="right" vertical="center"/>
    </xf>
    <xf numFmtId="166" fontId="4" fillId="0" borderId="14" xfId="44" applyNumberFormat="1" applyFont="1" applyFill="1" applyBorder="1" applyAlignment="1">
      <alignment horizontal="right" vertical="center"/>
    </xf>
    <xf numFmtId="166" fontId="5" fillId="0" borderId="14" xfId="44" applyNumberFormat="1" applyFont="1" applyFill="1" applyBorder="1" applyAlignment="1">
      <alignment horizontal="center" vertical="center"/>
    </xf>
    <xf numFmtId="166" fontId="5" fillId="0" borderId="14" xfId="44" applyNumberFormat="1" applyFont="1" applyFill="1" applyBorder="1" applyAlignment="1">
      <alignment horizontal="right" vertical="center"/>
    </xf>
    <xf numFmtId="166" fontId="6" fillId="0" borderId="38" xfId="44" applyNumberFormat="1" applyFont="1" applyFill="1" applyBorder="1" applyAlignment="1">
      <alignment horizontal="left" vertical="center"/>
    </xf>
    <xf numFmtId="166" fontId="9" fillId="0" borderId="38" xfId="44" applyNumberFormat="1" applyFont="1" applyFill="1" applyBorder="1" applyAlignment="1">
      <alignment horizontal="center" vertical="center"/>
    </xf>
    <xf numFmtId="166" fontId="10" fillId="0" borderId="38" xfId="44" applyNumberFormat="1" applyFont="1" applyFill="1" applyBorder="1" applyAlignment="1">
      <alignment horizontal="right" vertical="center"/>
    </xf>
    <xf numFmtId="166" fontId="5" fillId="5" borderId="38" xfId="44" applyNumberFormat="1" applyFont="1" applyFill="1" applyBorder="1" applyAlignment="1">
      <alignment horizontal="right" vertical="center"/>
    </xf>
    <xf numFmtId="166" fontId="5" fillId="6" borderId="38" xfId="44" applyNumberFormat="1" applyFont="1" applyFill="1" applyBorder="1" applyAlignment="1">
      <alignment horizontal="right" vertical="center"/>
    </xf>
    <xf numFmtId="166" fontId="5" fillId="4" borderId="38" xfId="44" applyNumberFormat="1" applyFont="1" applyFill="1" applyBorder="1" applyAlignment="1">
      <alignment horizontal="right" vertical="center"/>
    </xf>
    <xf numFmtId="166" fontId="8" fillId="0" borderId="38" xfId="44" applyNumberFormat="1" applyFont="1" applyFill="1" applyBorder="1" applyAlignment="1">
      <alignment horizontal="right" vertical="center"/>
    </xf>
    <xf numFmtId="166" fontId="20" fillId="0" borderId="39" xfId="44" applyNumberFormat="1" applyFont="1" applyFill="1" applyBorder="1" applyAlignment="1">
      <alignment vertical="center"/>
    </xf>
    <xf numFmtId="166" fontId="4" fillId="0" borderId="0" xfId="44" applyNumberFormat="1" applyFont="1" applyFill="1" applyAlignment="1">
      <alignment vertical="center"/>
    </xf>
    <xf numFmtId="166" fontId="5" fillId="5" borderId="24" xfId="44" applyNumberFormat="1" applyFont="1" applyFill="1" applyBorder="1" applyAlignment="1">
      <alignment horizontal="right" vertical="center"/>
    </xf>
    <xf numFmtId="166" fontId="16" fillId="5" borderId="24" xfId="44" applyNumberFormat="1" applyFont="1" applyFill="1" applyBorder="1" applyAlignment="1">
      <alignment horizontal="right" vertical="center"/>
    </xf>
    <xf numFmtId="166" fontId="4" fillId="3" borderId="45" xfId="44" applyNumberFormat="1" applyFont="1" applyFill="1" applyBorder="1" applyAlignment="1">
      <alignment horizontal="right" vertical="center"/>
    </xf>
    <xf numFmtId="166" fontId="4" fillId="3" borderId="23" xfId="44" applyNumberFormat="1" applyFont="1" applyFill="1" applyBorder="1" applyAlignment="1">
      <alignment horizontal="right" vertical="center"/>
    </xf>
    <xf numFmtId="166" fontId="5" fillId="6" borderId="24" xfId="44" applyNumberFormat="1" applyFont="1" applyFill="1" applyBorder="1" applyAlignment="1">
      <alignment horizontal="right" vertical="center"/>
    </xf>
    <xf numFmtId="166" fontId="16" fillId="6" borderId="24" xfId="44" applyNumberFormat="1" applyFont="1" applyFill="1" applyBorder="1" applyAlignment="1">
      <alignment horizontal="right" vertical="center"/>
    </xf>
    <xf numFmtId="166" fontId="5" fillId="6" borderId="61" xfId="44" applyNumberFormat="1" applyFont="1" applyFill="1" applyBorder="1" applyAlignment="1">
      <alignment horizontal="right" vertical="center"/>
    </xf>
    <xf numFmtId="166" fontId="5" fillId="5" borderId="61" xfId="44" applyNumberFormat="1" applyFont="1" applyFill="1" applyBorder="1" applyAlignment="1">
      <alignment horizontal="right" vertical="center"/>
    </xf>
    <xf numFmtId="166" fontId="16" fillId="5" borderId="61" xfId="44" applyNumberFormat="1" applyFont="1" applyFill="1" applyBorder="1" applyAlignment="1">
      <alignment horizontal="right" vertical="center"/>
    </xf>
    <xf numFmtId="166" fontId="4" fillId="6" borderId="45" xfId="44" applyNumberFormat="1" applyFont="1" applyFill="1" applyBorder="1" applyAlignment="1">
      <alignment horizontal="right" vertical="center"/>
    </xf>
    <xf numFmtId="166" fontId="17" fillId="6" borderId="45" xfId="44" applyNumberFormat="1" applyFont="1" applyFill="1" applyBorder="1" applyAlignment="1">
      <alignment horizontal="right" vertical="center"/>
    </xf>
    <xf numFmtId="166" fontId="4" fillId="3" borderId="44" xfId="44" applyNumberFormat="1" applyFont="1" applyFill="1" applyBorder="1" applyAlignment="1">
      <alignment horizontal="right" vertical="center"/>
    </xf>
    <xf numFmtId="0" fontId="17" fillId="5" borderId="1" xfId="0" applyFont="1" applyFill="1" applyBorder="1" applyAlignment="1">
      <alignment wrapText="1"/>
    </xf>
    <xf numFmtId="166" fontId="5" fillId="0" borderId="22" xfId="0" applyNumberFormat="1" applyFont="1" applyBorder="1" applyAlignment="1">
      <alignment horizontal="right" vertical="center"/>
    </xf>
    <xf numFmtId="166" fontId="5" fillId="0" borderId="60" xfId="0" applyNumberFormat="1" applyFont="1" applyFill="1" applyBorder="1" applyAlignment="1">
      <alignment horizontal="right" vertical="center"/>
    </xf>
    <xf numFmtId="166" fontId="17" fillId="6" borderId="59" xfId="0" applyNumberFormat="1" applyFont="1" applyFill="1" applyBorder="1" applyAlignment="1">
      <alignment horizontal="right" vertical="center"/>
    </xf>
    <xf numFmtId="166" fontId="4" fillId="0" borderId="0" xfId="0" applyNumberFormat="1" applyFont="1" applyFill="1"/>
    <xf numFmtId="166" fontId="20" fillId="0" borderId="0" xfId="0" applyNumberFormat="1" applyFont="1" applyFill="1" applyAlignment="1">
      <alignment horizontal="right"/>
    </xf>
    <xf numFmtId="166" fontId="16" fillId="5" borderId="0" xfId="0" applyNumberFormat="1" applyFont="1" applyFill="1" applyBorder="1" applyAlignment="1">
      <alignment horizontal="right"/>
    </xf>
    <xf numFmtId="166" fontId="16" fillId="6" borderId="61" xfId="44" applyNumberFormat="1" applyFont="1" applyFill="1" applyBorder="1" applyAlignment="1">
      <alignment horizontal="right" vertical="center"/>
    </xf>
    <xf numFmtId="166" fontId="16" fillId="6" borderId="21" xfId="0" applyNumberFormat="1" applyFont="1" applyFill="1" applyBorder="1" applyAlignment="1">
      <alignment horizontal="right" vertical="center"/>
    </xf>
    <xf numFmtId="166" fontId="5" fillId="6" borderId="21" xfId="0" applyNumberFormat="1" applyFont="1" applyFill="1" applyBorder="1" applyAlignment="1">
      <alignment horizontal="right" vertical="center"/>
    </xf>
    <xf numFmtId="166" fontId="5" fillId="6" borderId="3" xfId="0" applyNumberFormat="1" applyFont="1" applyFill="1" applyBorder="1" applyAlignment="1">
      <alignment horizontal="right" vertical="center"/>
    </xf>
    <xf numFmtId="166" fontId="17" fillId="6" borderId="56" xfId="0" applyNumberFormat="1" applyFont="1" applyFill="1" applyBorder="1" applyAlignment="1">
      <alignment horizontal="right" vertical="center"/>
    </xf>
    <xf numFmtId="166" fontId="16" fillId="6" borderId="3" xfId="0" applyNumberFormat="1" applyFont="1" applyFill="1" applyBorder="1" applyAlignment="1">
      <alignment horizontal="right" vertical="center"/>
    </xf>
    <xf numFmtId="166" fontId="4" fillId="3" borderId="59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66" fontId="4" fillId="0" borderId="63" xfId="0" applyNumberFormat="1" applyFont="1" applyBorder="1" applyAlignment="1">
      <alignment horizontal="left"/>
    </xf>
    <xf numFmtId="166" fontId="4" fillId="0" borderId="18" xfId="0" applyNumberFormat="1" applyFont="1" applyFill="1" applyBorder="1" applyAlignment="1">
      <alignment horizontal="left" wrapText="1"/>
    </xf>
    <xf numFmtId="166" fontId="4" fillId="0" borderId="21" xfId="0" applyNumberFormat="1" applyFont="1" applyFill="1" applyBorder="1" applyAlignment="1">
      <alignment horizontal="left" wrapText="1"/>
    </xf>
    <xf numFmtId="166" fontId="4" fillId="0" borderId="5" xfId="0" applyNumberFormat="1" applyFont="1" applyBorder="1" applyAlignment="1">
      <alignment horizontal="left"/>
    </xf>
    <xf numFmtId="166" fontId="4" fillId="0" borderId="4" xfId="0" applyNumberFormat="1" applyFont="1" applyFill="1" applyBorder="1" applyAlignment="1">
      <alignment horizontal="left" wrapText="1"/>
    </xf>
    <xf numFmtId="166" fontId="4" fillId="0" borderId="5" xfId="0" applyNumberFormat="1" applyFont="1" applyFill="1" applyBorder="1" applyAlignment="1">
      <alignment horizontal="left" wrapText="1"/>
    </xf>
    <xf numFmtId="166" fontId="4" fillId="0" borderId="48" xfId="0" applyNumberFormat="1" applyFont="1" applyBorder="1" applyAlignment="1">
      <alignment horizontal="left"/>
    </xf>
    <xf numFmtId="166" fontId="4" fillId="0" borderId="74" xfId="0" applyNumberFormat="1" applyFont="1" applyBorder="1" applyAlignment="1">
      <alignment horizontal="left"/>
    </xf>
    <xf numFmtId="166" fontId="4" fillId="0" borderId="53" xfId="0" applyNumberFormat="1" applyFont="1" applyBorder="1" applyAlignment="1">
      <alignment horizontal="left"/>
    </xf>
    <xf numFmtId="0" fontId="5" fillId="0" borderId="11" xfId="0" applyFont="1" applyFill="1" applyBorder="1"/>
    <xf numFmtId="0" fontId="5" fillId="0" borderId="0" xfId="0" applyFont="1" applyFill="1" applyBorder="1"/>
    <xf numFmtId="0" fontId="5" fillId="0" borderId="12" xfId="0" applyFont="1" applyFill="1" applyBorder="1"/>
    <xf numFmtId="1" fontId="4" fillId="0" borderId="0" xfId="0" applyNumberFormat="1" applyFont="1" applyFill="1" applyBorder="1"/>
    <xf numFmtId="0" fontId="5" fillId="0" borderId="37" xfId="0" applyFont="1" applyFill="1" applyBorder="1"/>
    <xf numFmtId="0" fontId="5" fillId="0" borderId="38" xfId="0" applyFont="1" applyFill="1" applyBorder="1"/>
    <xf numFmtId="0" fontId="5" fillId="0" borderId="39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64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5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5" fillId="0" borderId="18" xfId="44" applyFont="1" applyFill="1" applyBorder="1" applyAlignment="1">
      <alignment vertical="center"/>
    </xf>
    <xf numFmtId="0" fontId="5" fillId="0" borderId="56" xfId="44" applyFont="1" applyFill="1" applyBorder="1" applyAlignment="1">
      <alignment vertical="center"/>
    </xf>
    <xf numFmtId="0" fontId="5" fillId="0" borderId="21" xfId="44" applyFont="1" applyFill="1" applyBorder="1" applyAlignment="1">
      <alignment vertical="center"/>
    </xf>
    <xf numFmtId="0" fontId="5" fillId="0" borderId="4" xfId="44" applyFont="1" applyFill="1" applyBorder="1" applyAlignment="1">
      <alignment vertical="center"/>
    </xf>
    <xf numFmtId="0" fontId="5" fillId="0" borderId="1" xfId="44" applyFont="1" applyFill="1" applyBorder="1" applyAlignment="1">
      <alignment vertical="center"/>
    </xf>
    <xf numFmtId="0" fontId="5" fillId="0" borderId="5" xfId="44" applyFont="1" applyFill="1" applyBorder="1" applyAlignment="1">
      <alignment vertical="center"/>
    </xf>
    <xf numFmtId="0" fontId="5" fillId="0" borderId="6" xfId="44" applyFont="1" applyFill="1" applyBorder="1" applyAlignment="1">
      <alignment vertical="center"/>
    </xf>
    <xf numFmtId="0" fontId="5" fillId="0" borderId="17" xfId="44" applyFont="1" applyFill="1" applyBorder="1" applyAlignment="1">
      <alignment vertical="center"/>
    </xf>
    <xf numFmtId="0" fontId="5" fillId="0" borderId="7" xfId="44" applyFont="1" applyFill="1" applyBorder="1" applyAlignment="1">
      <alignment vertical="center"/>
    </xf>
  </cellXfs>
  <cellStyles count="45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  <cellStyle name="Normal 2" xfId="1" xr:uid="{00000000-0005-0000-0000-00002B000000}"/>
    <cellStyle name="Normal 3" xfId="44" xr:uid="{AA4A60FB-BE65-421D-8C0A-F0FCE3863D6C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R34"/>
  <sheetViews>
    <sheetView zoomScale="75" zoomScaleNormal="75" zoomScalePageLayoutView="75" workbookViewId="0">
      <selection activeCell="Y9" sqref="Y9"/>
    </sheetView>
  </sheetViews>
  <sheetFormatPr defaultColWidth="10.88671875" defaultRowHeight="13.2" x14ac:dyDescent="0.25"/>
  <cols>
    <col min="1" max="1" width="31.6640625" style="28" bestFit="1" customWidth="1"/>
    <col min="2" max="6" width="10.109375" style="28" bestFit="1" customWidth="1"/>
    <col min="7" max="7" width="9.44140625" style="256" bestFit="1" customWidth="1"/>
    <col min="8" max="13" width="9.44140625" style="28" bestFit="1" customWidth="1"/>
    <col min="14" max="14" width="9.5546875" style="28" bestFit="1" customWidth="1"/>
    <col min="15" max="15" width="9.44140625" style="28" bestFit="1" customWidth="1"/>
    <col min="16" max="21" width="10.33203125" style="256" bestFit="1" customWidth="1"/>
    <col min="22" max="22" width="9.5546875" style="28" bestFit="1" customWidth="1"/>
    <col min="23" max="24" width="10.33203125" style="28" bestFit="1" customWidth="1"/>
    <col min="25" max="25" width="10.33203125" style="256" bestFit="1" customWidth="1"/>
    <col min="26" max="16384" width="10.88671875" style="28"/>
  </cols>
  <sheetData>
    <row r="1" spans="1:70" ht="18" thickBot="1" x14ac:dyDescent="0.35">
      <c r="A1" s="58" t="s">
        <v>222</v>
      </c>
      <c r="B1" s="59"/>
      <c r="C1" s="59"/>
      <c r="D1" s="59"/>
      <c r="E1" s="59"/>
      <c r="F1" s="59"/>
      <c r="G1" s="253"/>
      <c r="H1" s="79"/>
      <c r="I1" s="59"/>
      <c r="J1" s="59"/>
      <c r="K1" s="59"/>
      <c r="L1" s="60"/>
      <c r="M1" s="65"/>
      <c r="N1" s="65"/>
      <c r="O1" s="84"/>
      <c r="P1" s="324"/>
      <c r="Q1" s="324"/>
      <c r="R1" s="324"/>
      <c r="S1" s="324"/>
      <c r="T1" s="324"/>
      <c r="U1" s="324"/>
      <c r="V1" s="84"/>
      <c r="W1" s="65"/>
      <c r="X1" s="65"/>
      <c r="Y1" s="324"/>
      <c r="Z1" s="66"/>
      <c r="AA1" s="66"/>
      <c r="AB1" s="66"/>
      <c r="AC1" s="85"/>
      <c r="AD1" s="66"/>
      <c r="AE1" s="66"/>
      <c r="AF1" s="66"/>
      <c r="AG1" s="66"/>
      <c r="AH1" s="66"/>
      <c r="AI1" s="66"/>
      <c r="AJ1" s="85"/>
      <c r="AK1" s="66"/>
      <c r="AL1" s="66"/>
      <c r="AM1" s="66"/>
      <c r="AN1" s="66"/>
      <c r="AO1" s="66"/>
      <c r="AP1" s="66"/>
      <c r="AQ1" s="85"/>
      <c r="AR1" s="66"/>
      <c r="AS1" s="66"/>
      <c r="AT1" s="66"/>
      <c r="AU1" s="66"/>
      <c r="AV1" s="66"/>
      <c r="AW1" s="66"/>
      <c r="AX1" s="85"/>
      <c r="AY1" s="66"/>
      <c r="AZ1" s="66"/>
      <c r="BA1" s="66"/>
      <c r="BB1" s="66"/>
      <c r="BC1" s="66"/>
      <c r="BD1" s="66"/>
      <c r="BE1" s="85"/>
      <c r="BF1" s="66"/>
      <c r="BG1" s="66"/>
      <c r="BH1" s="66"/>
      <c r="BI1" s="66"/>
      <c r="BJ1" s="66"/>
      <c r="BK1" s="66"/>
      <c r="BL1" s="85"/>
      <c r="BM1" s="66"/>
      <c r="BN1" s="66"/>
      <c r="BO1" s="66"/>
      <c r="BP1" s="66"/>
      <c r="BQ1" s="66"/>
      <c r="BR1" s="67"/>
    </row>
    <row r="2" spans="1:70" ht="18" thickBot="1" x14ac:dyDescent="0.35">
      <c r="A2" s="55"/>
      <c r="B2" s="86">
        <v>43339</v>
      </c>
      <c r="C2" s="86">
        <v>43340</v>
      </c>
      <c r="D2" s="86">
        <v>43341</v>
      </c>
      <c r="E2" s="86">
        <v>43342</v>
      </c>
      <c r="F2" s="86">
        <v>43343</v>
      </c>
      <c r="G2" s="254">
        <v>43344</v>
      </c>
      <c r="H2" s="87">
        <v>43345</v>
      </c>
      <c r="I2" s="86">
        <v>43346</v>
      </c>
      <c r="J2" s="86">
        <v>43347</v>
      </c>
      <c r="K2" s="86">
        <v>43348</v>
      </c>
      <c r="L2" s="86">
        <v>43349</v>
      </c>
      <c r="M2" s="86">
        <v>43350</v>
      </c>
      <c r="N2" s="86">
        <v>43351</v>
      </c>
      <c r="O2" s="87">
        <v>43352</v>
      </c>
      <c r="P2" s="254">
        <v>43353</v>
      </c>
      <c r="Q2" s="254">
        <v>43354</v>
      </c>
      <c r="R2" s="254">
        <v>43355</v>
      </c>
      <c r="S2" s="254">
        <v>43356</v>
      </c>
      <c r="T2" s="254">
        <v>43357</v>
      </c>
      <c r="U2" s="254">
        <v>43358</v>
      </c>
      <c r="V2" s="87">
        <v>43359</v>
      </c>
      <c r="W2" s="86">
        <v>43360</v>
      </c>
      <c r="X2" s="86">
        <v>43361</v>
      </c>
      <c r="Y2" s="254">
        <v>43362</v>
      </c>
      <c r="Z2" s="86">
        <v>43363</v>
      </c>
      <c r="AA2" s="86">
        <v>43364</v>
      </c>
      <c r="AB2" s="86">
        <v>43365</v>
      </c>
      <c r="AC2" s="87">
        <v>43366</v>
      </c>
      <c r="AD2" s="86">
        <v>43367</v>
      </c>
      <c r="AE2" s="86">
        <v>43368</v>
      </c>
      <c r="AF2" s="86">
        <v>43369</v>
      </c>
      <c r="AG2" s="86">
        <v>43370</v>
      </c>
      <c r="AH2" s="86">
        <v>43371</v>
      </c>
      <c r="AI2" s="86">
        <v>43372</v>
      </c>
      <c r="AJ2" s="87">
        <v>43373</v>
      </c>
      <c r="AK2" s="86">
        <v>43374</v>
      </c>
      <c r="AL2" s="86">
        <v>43375</v>
      </c>
      <c r="AM2" s="86">
        <v>43376</v>
      </c>
      <c r="AN2" s="86">
        <v>43377</v>
      </c>
      <c r="AO2" s="86">
        <v>43378</v>
      </c>
      <c r="AP2" s="86">
        <v>43379</v>
      </c>
      <c r="AQ2" s="87">
        <v>43380</v>
      </c>
      <c r="AR2" s="86">
        <v>43381</v>
      </c>
      <c r="AS2" s="86">
        <v>43382</v>
      </c>
      <c r="AT2" s="86">
        <v>43383</v>
      </c>
      <c r="AU2" s="86">
        <v>43384</v>
      </c>
      <c r="AV2" s="86">
        <v>43385</v>
      </c>
      <c r="AW2" s="86">
        <v>43386</v>
      </c>
      <c r="AX2" s="87">
        <v>43387</v>
      </c>
      <c r="AY2" s="86">
        <v>43388</v>
      </c>
      <c r="AZ2" s="86">
        <v>43389</v>
      </c>
      <c r="BA2" s="86">
        <v>43390</v>
      </c>
      <c r="BB2" s="86">
        <v>43391</v>
      </c>
      <c r="BC2" s="86">
        <v>43392</v>
      </c>
      <c r="BD2" s="86">
        <v>43393</v>
      </c>
      <c r="BE2" s="87">
        <v>43394</v>
      </c>
      <c r="BF2" s="86">
        <v>43395</v>
      </c>
      <c r="BG2" s="86">
        <v>43396</v>
      </c>
      <c r="BH2" s="86">
        <v>43397</v>
      </c>
      <c r="BI2" s="86">
        <v>43398</v>
      </c>
      <c r="BJ2" s="86">
        <v>43399</v>
      </c>
      <c r="BK2" s="86">
        <v>43400</v>
      </c>
      <c r="BL2" s="87">
        <v>43401</v>
      </c>
      <c r="BM2" s="86">
        <v>43402</v>
      </c>
      <c r="BN2" s="86">
        <v>43403</v>
      </c>
      <c r="BO2" s="86">
        <v>43404</v>
      </c>
      <c r="BP2" s="86">
        <v>43405</v>
      </c>
      <c r="BQ2" s="86">
        <v>43406</v>
      </c>
      <c r="BR2" s="88">
        <v>43407</v>
      </c>
    </row>
    <row r="3" spans="1:70" ht="17.399999999999999" x14ac:dyDescent="0.3">
      <c r="A3" s="75" t="s">
        <v>213</v>
      </c>
      <c r="B3" s="61" t="s">
        <v>413</v>
      </c>
      <c r="C3" s="61" t="s">
        <v>413</v>
      </c>
      <c r="D3" s="61" t="s">
        <v>413</v>
      </c>
      <c r="E3" s="61" t="s">
        <v>413</v>
      </c>
      <c r="F3" s="61" t="s">
        <v>413</v>
      </c>
      <c r="G3" s="61" t="s">
        <v>413</v>
      </c>
      <c r="H3" s="46"/>
      <c r="I3" s="61" t="s">
        <v>413</v>
      </c>
      <c r="J3" s="61" t="s">
        <v>413</v>
      </c>
      <c r="K3" s="61" t="s">
        <v>413</v>
      </c>
      <c r="L3" s="61"/>
      <c r="M3" s="62"/>
      <c r="N3" s="62"/>
      <c r="O3" s="46"/>
      <c r="P3" s="61" t="s">
        <v>413</v>
      </c>
      <c r="Q3" s="61"/>
      <c r="R3" s="61"/>
      <c r="S3" s="61"/>
      <c r="T3" s="61"/>
      <c r="U3" s="61"/>
      <c r="V3" s="46"/>
      <c r="W3" s="62"/>
      <c r="X3" s="62"/>
      <c r="Y3" s="61" t="s">
        <v>413</v>
      </c>
      <c r="Z3" s="70"/>
      <c r="AA3" s="70"/>
      <c r="AB3" s="70"/>
      <c r="AC3" s="81"/>
      <c r="AD3" s="70"/>
      <c r="AE3" s="70"/>
      <c r="AF3" s="70"/>
      <c r="AG3" s="70"/>
      <c r="AH3" s="70"/>
      <c r="AI3" s="70"/>
      <c r="AJ3" s="81"/>
      <c r="AK3" s="70"/>
      <c r="AL3" s="70"/>
      <c r="AM3" s="70"/>
      <c r="AN3" s="70"/>
      <c r="AO3" s="70"/>
      <c r="AP3" s="70"/>
      <c r="AQ3" s="81"/>
      <c r="AR3" s="70"/>
      <c r="AS3" s="70"/>
      <c r="AT3" s="70"/>
      <c r="AU3" s="70"/>
      <c r="AV3" s="70"/>
      <c r="AW3" s="70"/>
      <c r="AX3" s="81"/>
      <c r="AY3" s="70"/>
      <c r="AZ3" s="70"/>
      <c r="BA3" s="70"/>
      <c r="BB3" s="70"/>
      <c r="BC3" s="70"/>
      <c r="BD3" s="70"/>
      <c r="BE3" s="81"/>
      <c r="BF3" s="70"/>
      <c r="BG3" s="70"/>
      <c r="BH3" s="70"/>
      <c r="BI3" s="70"/>
      <c r="BJ3" s="70"/>
      <c r="BK3" s="70"/>
      <c r="BL3" s="81"/>
      <c r="BM3" s="70"/>
      <c r="BN3" s="70"/>
      <c r="BO3" s="70"/>
      <c r="BP3" s="70"/>
      <c r="BQ3" s="70"/>
      <c r="BR3" s="71"/>
    </row>
    <row r="4" spans="1:70" ht="17.399999999999999" x14ac:dyDescent="0.3">
      <c r="A4" s="76" t="s">
        <v>214</v>
      </c>
      <c r="B4" s="44" t="s">
        <v>413</v>
      </c>
      <c r="C4" s="44" t="s">
        <v>413</v>
      </c>
      <c r="D4" s="44" t="s">
        <v>413</v>
      </c>
      <c r="E4" s="44" t="s">
        <v>413</v>
      </c>
      <c r="F4" s="44" t="s">
        <v>413</v>
      </c>
      <c r="G4" s="44" t="s">
        <v>413</v>
      </c>
      <c r="H4" s="8"/>
      <c r="I4" s="44" t="s">
        <v>413</v>
      </c>
      <c r="J4" s="44" t="s">
        <v>413</v>
      </c>
      <c r="K4" s="44" t="s">
        <v>413</v>
      </c>
      <c r="L4" s="44"/>
      <c r="M4" s="6"/>
      <c r="N4" s="6"/>
      <c r="O4" s="8"/>
      <c r="P4" s="44" t="s">
        <v>867</v>
      </c>
      <c r="Q4" s="44"/>
      <c r="R4" s="44"/>
      <c r="S4" s="44"/>
      <c r="T4" s="44"/>
      <c r="U4" s="44"/>
      <c r="V4" s="8"/>
      <c r="W4" s="6"/>
      <c r="X4" s="6"/>
      <c r="Y4" s="44" t="s">
        <v>413</v>
      </c>
      <c r="Z4" s="68"/>
      <c r="AA4" s="68"/>
      <c r="AB4" s="68"/>
      <c r="AC4" s="82"/>
      <c r="AD4" s="68"/>
      <c r="AE4" s="68"/>
      <c r="AF4" s="68"/>
      <c r="AG4" s="68"/>
      <c r="AH4" s="68"/>
      <c r="AI4" s="68"/>
      <c r="AJ4" s="82"/>
      <c r="AK4" s="68"/>
      <c r="AL4" s="68"/>
      <c r="AM4" s="68"/>
      <c r="AN4" s="68"/>
      <c r="AO4" s="68"/>
      <c r="AP4" s="68"/>
      <c r="AQ4" s="82"/>
      <c r="AR4" s="68"/>
      <c r="AS4" s="68"/>
      <c r="AT4" s="68"/>
      <c r="AU4" s="68"/>
      <c r="AV4" s="68"/>
      <c r="AW4" s="68"/>
      <c r="AX4" s="82"/>
      <c r="AY4" s="68"/>
      <c r="AZ4" s="68"/>
      <c r="BA4" s="68"/>
      <c r="BB4" s="68"/>
      <c r="BC4" s="68"/>
      <c r="BD4" s="68"/>
      <c r="BE4" s="82"/>
      <c r="BF4" s="68"/>
      <c r="BG4" s="68"/>
      <c r="BH4" s="68"/>
      <c r="BI4" s="68"/>
      <c r="BJ4" s="68"/>
      <c r="BK4" s="68"/>
      <c r="BL4" s="82"/>
      <c r="BM4" s="68"/>
      <c r="BN4" s="68"/>
      <c r="BO4" s="68"/>
      <c r="BP4" s="68"/>
      <c r="BQ4" s="68"/>
      <c r="BR4" s="72"/>
    </row>
    <row r="5" spans="1:70" ht="17.399999999999999" x14ac:dyDescent="0.3">
      <c r="A5" s="76" t="s">
        <v>215</v>
      </c>
      <c r="B5" s="44" t="s">
        <v>413</v>
      </c>
      <c r="C5" s="44" t="s">
        <v>413</v>
      </c>
      <c r="D5" s="44" t="s">
        <v>413</v>
      </c>
      <c r="E5" s="44" t="s">
        <v>413</v>
      </c>
      <c r="F5" s="44" t="s">
        <v>413</v>
      </c>
      <c r="G5" s="44" t="s">
        <v>413</v>
      </c>
      <c r="H5" s="8"/>
      <c r="I5" s="44" t="s">
        <v>413</v>
      </c>
      <c r="J5" s="44" t="s">
        <v>413</v>
      </c>
      <c r="K5" s="44" t="s">
        <v>413</v>
      </c>
      <c r="L5" s="44"/>
      <c r="M5" s="6"/>
      <c r="N5" s="6"/>
      <c r="O5" s="8"/>
      <c r="P5" s="44" t="s">
        <v>413</v>
      </c>
      <c r="Q5" s="44"/>
      <c r="R5" s="44"/>
      <c r="S5" s="44"/>
      <c r="T5" s="44"/>
      <c r="U5" s="44"/>
      <c r="V5" s="8"/>
      <c r="W5" s="6"/>
      <c r="X5" s="6"/>
      <c r="Y5" s="44" t="s">
        <v>413</v>
      </c>
      <c r="Z5" s="68"/>
      <c r="AA5" s="68"/>
      <c r="AB5" s="68"/>
      <c r="AC5" s="82"/>
      <c r="AD5" s="68"/>
      <c r="AE5" s="68"/>
      <c r="AF5" s="68"/>
      <c r="AG5" s="68"/>
      <c r="AH5" s="68"/>
      <c r="AI5" s="68"/>
      <c r="AJ5" s="82"/>
      <c r="AK5" s="68"/>
      <c r="AL5" s="68"/>
      <c r="AM5" s="68"/>
      <c r="AN5" s="68"/>
      <c r="AO5" s="68"/>
      <c r="AP5" s="68"/>
      <c r="AQ5" s="82"/>
      <c r="AR5" s="68"/>
      <c r="AS5" s="68"/>
      <c r="AT5" s="68"/>
      <c r="AU5" s="68"/>
      <c r="AV5" s="68"/>
      <c r="AW5" s="68"/>
      <c r="AX5" s="82"/>
      <c r="AY5" s="68"/>
      <c r="AZ5" s="68"/>
      <c r="BA5" s="68"/>
      <c r="BB5" s="68"/>
      <c r="BC5" s="68"/>
      <c r="BD5" s="68"/>
      <c r="BE5" s="82"/>
      <c r="BF5" s="68"/>
      <c r="BG5" s="68"/>
      <c r="BH5" s="68"/>
      <c r="BI5" s="68"/>
      <c r="BJ5" s="68"/>
      <c r="BK5" s="68"/>
      <c r="BL5" s="82"/>
      <c r="BM5" s="68"/>
      <c r="BN5" s="68"/>
      <c r="BO5" s="68"/>
      <c r="BP5" s="68"/>
      <c r="BQ5" s="68"/>
      <c r="BR5" s="72"/>
    </row>
    <row r="6" spans="1:70" ht="17.399999999999999" x14ac:dyDescent="0.3">
      <c r="A6" s="77" t="s">
        <v>216</v>
      </c>
      <c r="B6" s="44" t="s">
        <v>413</v>
      </c>
      <c r="C6" s="44" t="s">
        <v>413</v>
      </c>
      <c r="D6" s="44" t="s">
        <v>413</v>
      </c>
      <c r="E6" s="44" t="s">
        <v>413</v>
      </c>
      <c r="F6" s="44" t="s">
        <v>413</v>
      </c>
      <c r="G6" s="44" t="s">
        <v>413</v>
      </c>
      <c r="H6" s="8"/>
      <c r="I6" s="44"/>
      <c r="J6" s="44" t="s">
        <v>413</v>
      </c>
      <c r="K6" s="44" t="s">
        <v>413</v>
      </c>
      <c r="L6" s="44"/>
      <c r="M6" s="6"/>
      <c r="N6" s="6"/>
      <c r="O6" s="8"/>
      <c r="P6" s="44" t="s">
        <v>413</v>
      </c>
      <c r="Q6" s="44"/>
      <c r="R6" s="44"/>
      <c r="S6" s="44"/>
      <c r="T6" s="44"/>
      <c r="U6" s="44"/>
      <c r="V6" s="8"/>
      <c r="W6" s="6"/>
      <c r="X6" s="6"/>
      <c r="Y6" s="44" t="s">
        <v>413</v>
      </c>
      <c r="Z6" s="68"/>
      <c r="AA6" s="68"/>
      <c r="AB6" s="68"/>
      <c r="AC6" s="82"/>
      <c r="AD6" s="68"/>
      <c r="AE6" s="68"/>
      <c r="AF6" s="68"/>
      <c r="AG6" s="68"/>
      <c r="AH6" s="68"/>
      <c r="AI6" s="68"/>
      <c r="AJ6" s="82"/>
      <c r="AK6" s="68"/>
      <c r="AL6" s="68"/>
      <c r="AM6" s="68"/>
      <c r="AN6" s="68"/>
      <c r="AO6" s="68"/>
      <c r="AP6" s="68"/>
      <c r="AQ6" s="82"/>
      <c r="AR6" s="68"/>
      <c r="AS6" s="68"/>
      <c r="AT6" s="68"/>
      <c r="AU6" s="68"/>
      <c r="AV6" s="68"/>
      <c r="AW6" s="68"/>
      <c r="AX6" s="82"/>
      <c r="AY6" s="68"/>
      <c r="AZ6" s="68"/>
      <c r="BA6" s="68"/>
      <c r="BB6" s="68"/>
      <c r="BC6" s="68"/>
      <c r="BD6" s="68"/>
      <c r="BE6" s="82"/>
      <c r="BF6" s="68"/>
      <c r="BG6" s="68"/>
      <c r="BH6" s="68"/>
      <c r="BI6" s="68"/>
      <c r="BJ6" s="68"/>
      <c r="BK6" s="68"/>
      <c r="BL6" s="82"/>
      <c r="BM6" s="68"/>
      <c r="BN6" s="68"/>
      <c r="BO6" s="68"/>
      <c r="BP6" s="68"/>
      <c r="BQ6" s="68"/>
      <c r="BR6" s="72"/>
    </row>
    <row r="7" spans="1:70" ht="17.399999999999999" x14ac:dyDescent="0.3">
      <c r="A7" s="76" t="s">
        <v>217</v>
      </c>
      <c r="B7" s="44" t="s">
        <v>413</v>
      </c>
      <c r="C7" s="44" t="s">
        <v>413</v>
      </c>
      <c r="D7" s="44" t="s">
        <v>413</v>
      </c>
      <c r="E7" s="44" t="s">
        <v>413</v>
      </c>
      <c r="F7" s="44" t="s">
        <v>413</v>
      </c>
      <c r="G7" s="44" t="s">
        <v>413</v>
      </c>
      <c r="H7" s="8"/>
      <c r="I7" s="44"/>
      <c r="J7" s="44" t="s">
        <v>413</v>
      </c>
      <c r="K7" s="44" t="s">
        <v>413</v>
      </c>
      <c r="L7" s="44"/>
      <c r="M7" s="6"/>
      <c r="N7" s="6"/>
      <c r="O7" s="8"/>
      <c r="P7" s="44" t="s">
        <v>413</v>
      </c>
      <c r="Q7" s="44"/>
      <c r="R7" s="44"/>
      <c r="S7" s="44"/>
      <c r="T7" s="44"/>
      <c r="U7" s="44"/>
      <c r="V7" s="8"/>
      <c r="W7" s="6"/>
      <c r="X7" s="6"/>
      <c r="Y7" s="44" t="s">
        <v>413</v>
      </c>
      <c r="Z7" s="68"/>
      <c r="AA7" s="68"/>
      <c r="AB7" s="68"/>
      <c r="AC7" s="82"/>
      <c r="AD7" s="68"/>
      <c r="AE7" s="68"/>
      <c r="AF7" s="68"/>
      <c r="AG7" s="68"/>
      <c r="AH7" s="68"/>
      <c r="AI7" s="68"/>
      <c r="AJ7" s="82"/>
      <c r="AK7" s="68"/>
      <c r="AL7" s="68"/>
      <c r="AM7" s="68"/>
      <c r="AN7" s="68"/>
      <c r="AO7" s="68"/>
      <c r="AP7" s="68"/>
      <c r="AQ7" s="82"/>
      <c r="AR7" s="68"/>
      <c r="AS7" s="68"/>
      <c r="AT7" s="68"/>
      <c r="AU7" s="68"/>
      <c r="AV7" s="68"/>
      <c r="AW7" s="68"/>
      <c r="AX7" s="82"/>
      <c r="AY7" s="68"/>
      <c r="AZ7" s="68"/>
      <c r="BA7" s="68"/>
      <c r="BB7" s="68"/>
      <c r="BC7" s="68"/>
      <c r="BD7" s="68"/>
      <c r="BE7" s="82"/>
      <c r="BF7" s="68"/>
      <c r="BG7" s="68"/>
      <c r="BH7" s="68"/>
      <c r="BI7" s="68"/>
      <c r="BJ7" s="68"/>
      <c r="BK7" s="68"/>
      <c r="BL7" s="82"/>
      <c r="BM7" s="68"/>
      <c r="BN7" s="68"/>
      <c r="BO7" s="68"/>
      <c r="BP7" s="68"/>
      <c r="BQ7" s="68"/>
      <c r="BR7" s="72"/>
    </row>
    <row r="8" spans="1:70" ht="17.399999999999999" x14ac:dyDescent="0.3">
      <c r="A8" s="76" t="s">
        <v>218</v>
      </c>
      <c r="B8" s="44" t="s">
        <v>413</v>
      </c>
      <c r="C8" s="44" t="s">
        <v>413</v>
      </c>
      <c r="D8" s="44" t="s">
        <v>413</v>
      </c>
      <c r="E8" s="44" t="s">
        <v>413</v>
      </c>
      <c r="F8" s="44"/>
      <c r="G8" s="44"/>
      <c r="H8" s="8"/>
      <c r="I8" s="44"/>
      <c r="J8" s="44" t="s">
        <v>413</v>
      </c>
      <c r="K8" s="44" t="s">
        <v>413</v>
      </c>
      <c r="L8" s="44"/>
      <c r="M8" s="6"/>
      <c r="N8" s="6"/>
      <c r="O8" s="8"/>
      <c r="P8" s="44" t="s">
        <v>413</v>
      </c>
      <c r="Q8" s="44"/>
      <c r="R8" s="44"/>
      <c r="S8" s="44"/>
      <c r="T8" s="44"/>
      <c r="U8" s="44"/>
      <c r="V8" s="8"/>
      <c r="W8" s="6"/>
      <c r="X8" s="6"/>
      <c r="Y8" s="44" t="s">
        <v>867</v>
      </c>
      <c r="Z8" s="68"/>
      <c r="AA8" s="68"/>
      <c r="AB8" s="68"/>
      <c r="AC8" s="82"/>
      <c r="AD8" s="68"/>
      <c r="AE8" s="68"/>
      <c r="AF8" s="68"/>
      <c r="AG8" s="68"/>
      <c r="AH8" s="68"/>
      <c r="AI8" s="68"/>
      <c r="AJ8" s="82"/>
      <c r="AK8" s="68"/>
      <c r="AL8" s="68"/>
      <c r="AM8" s="68"/>
      <c r="AN8" s="68"/>
      <c r="AO8" s="68"/>
      <c r="AP8" s="68"/>
      <c r="AQ8" s="82"/>
      <c r="AR8" s="68"/>
      <c r="AS8" s="68"/>
      <c r="AT8" s="68"/>
      <c r="AU8" s="68"/>
      <c r="AV8" s="68"/>
      <c r="AW8" s="68"/>
      <c r="AX8" s="82"/>
      <c r="AY8" s="68"/>
      <c r="AZ8" s="68"/>
      <c r="BA8" s="68"/>
      <c r="BB8" s="68"/>
      <c r="BC8" s="68"/>
      <c r="BD8" s="68"/>
      <c r="BE8" s="82"/>
      <c r="BF8" s="68"/>
      <c r="BG8" s="68"/>
      <c r="BH8" s="68"/>
      <c r="BI8" s="68"/>
      <c r="BJ8" s="68"/>
      <c r="BK8" s="68"/>
      <c r="BL8" s="82"/>
      <c r="BM8" s="68"/>
      <c r="BN8" s="68"/>
      <c r="BO8" s="68"/>
      <c r="BP8" s="68"/>
      <c r="BQ8" s="68"/>
      <c r="BR8" s="72"/>
    </row>
    <row r="9" spans="1:70" ht="17.399999999999999" x14ac:dyDescent="0.3">
      <c r="A9" s="76" t="s">
        <v>204</v>
      </c>
      <c r="B9" s="44" t="s">
        <v>413</v>
      </c>
      <c r="C9" s="44" t="s">
        <v>413</v>
      </c>
      <c r="D9" s="44"/>
      <c r="E9" s="44" t="s">
        <v>413</v>
      </c>
      <c r="F9" s="44"/>
      <c r="G9" s="44"/>
      <c r="H9" s="8"/>
      <c r="I9" s="44" t="s">
        <v>413</v>
      </c>
      <c r="J9" s="44" t="s">
        <v>413</v>
      </c>
      <c r="K9" s="44" t="s">
        <v>413</v>
      </c>
      <c r="L9" s="44"/>
      <c r="M9" s="6"/>
      <c r="N9" s="6"/>
      <c r="O9" s="8"/>
      <c r="P9" s="44" t="s">
        <v>413</v>
      </c>
      <c r="Q9" s="44"/>
      <c r="R9" s="44"/>
      <c r="S9" s="44"/>
      <c r="T9" s="44"/>
      <c r="U9" s="44"/>
      <c r="V9" s="8"/>
      <c r="W9" s="6"/>
      <c r="X9" s="6"/>
      <c r="Y9" s="44" t="s">
        <v>867</v>
      </c>
      <c r="Z9" s="68"/>
      <c r="AA9" s="68"/>
      <c r="AB9" s="68"/>
      <c r="AC9" s="82"/>
      <c r="AD9" s="68"/>
      <c r="AE9" s="68"/>
      <c r="AF9" s="68"/>
      <c r="AG9" s="68"/>
      <c r="AH9" s="68"/>
      <c r="AI9" s="68"/>
      <c r="AJ9" s="82"/>
      <c r="AK9" s="68"/>
      <c r="AL9" s="68"/>
      <c r="AM9" s="68"/>
      <c r="AN9" s="68"/>
      <c r="AO9" s="68"/>
      <c r="AP9" s="68"/>
      <c r="AQ9" s="82"/>
      <c r="AR9" s="68"/>
      <c r="AS9" s="68"/>
      <c r="AT9" s="68"/>
      <c r="AU9" s="68"/>
      <c r="AV9" s="68"/>
      <c r="AW9" s="68"/>
      <c r="AX9" s="82"/>
      <c r="AY9" s="68"/>
      <c r="AZ9" s="68"/>
      <c r="BA9" s="68"/>
      <c r="BB9" s="68"/>
      <c r="BC9" s="68"/>
      <c r="BD9" s="68"/>
      <c r="BE9" s="82"/>
      <c r="BF9" s="68"/>
      <c r="BG9" s="68"/>
      <c r="BH9" s="68"/>
      <c r="BI9" s="68"/>
      <c r="BJ9" s="68"/>
      <c r="BK9" s="68"/>
      <c r="BL9" s="82"/>
      <c r="BM9" s="68"/>
      <c r="BN9" s="68"/>
      <c r="BO9" s="68"/>
      <c r="BP9" s="68"/>
      <c r="BQ9" s="68"/>
      <c r="BR9" s="72"/>
    </row>
    <row r="10" spans="1:70" ht="17.399999999999999" x14ac:dyDescent="0.3">
      <c r="A10" s="76" t="s">
        <v>205</v>
      </c>
      <c r="B10" s="44" t="s">
        <v>413</v>
      </c>
      <c r="C10" s="44" t="s">
        <v>413</v>
      </c>
      <c r="D10" s="44" t="s">
        <v>413</v>
      </c>
      <c r="E10" s="44" t="s">
        <v>413</v>
      </c>
      <c r="F10" s="44"/>
      <c r="G10" s="44"/>
      <c r="H10" s="8"/>
      <c r="I10" s="44"/>
      <c r="J10" s="44"/>
      <c r="K10" s="44"/>
      <c r="L10" s="44"/>
      <c r="M10" s="6"/>
      <c r="N10" s="6"/>
      <c r="O10" s="8"/>
      <c r="P10" s="44" t="s">
        <v>413</v>
      </c>
      <c r="Q10" s="44"/>
      <c r="R10" s="44"/>
      <c r="S10" s="44"/>
      <c r="T10" s="44"/>
      <c r="U10" s="44"/>
      <c r="V10" s="8"/>
      <c r="W10" s="6"/>
      <c r="X10" s="6"/>
      <c r="Y10" s="44" t="s">
        <v>413</v>
      </c>
      <c r="Z10" s="68"/>
      <c r="AA10" s="68"/>
      <c r="AB10" s="68"/>
      <c r="AC10" s="82"/>
      <c r="AD10" s="68"/>
      <c r="AE10" s="68"/>
      <c r="AF10" s="68"/>
      <c r="AG10" s="68"/>
      <c r="AH10" s="68"/>
      <c r="AI10" s="68"/>
      <c r="AJ10" s="82"/>
      <c r="AK10" s="68"/>
      <c r="AL10" s="68"/>
      <c r="AM10" s="68"/>
      <c r="AN10" s="68"/>
      <c r="AO10" s="68"/>
      <c r="AP10" s="68"/>
      <c r="AQ10" s="82"/>
      <c r="AR10" s="68"/>
      <c r="AS10" s="68"/>
      <c r="AT10" s="68"/>
      <c r="AU10" s="68"/>
      <c r="AV10" s="68"/>
      <c r="AW10" s="68"/>
      <c r="AX10" s="82"/>
      <c r="AY10" s="68"/>
      <c r="AZ10" s="68"/>
      <c r="BA10" s="68"/>
      <c r="BB10" s="68"/>
      <c r="BC10" s="68"/>
      <c r="BD10" s="68"/>
      <c r="BE10" s="82"/>
      <c r="BF10" s="68"/>
      <c r="BG10" s="68"/>
      <c r="BH10" s="68"/>
      <c r="BI10" s="68"/>
      <c r="BJ10" s="68"/>
      <c r="BK10" s="68"/>
      <c r="BL10" s="82"/>
      <c r="BM10" s="68"/>
      <c r="BN10" s="68"/>
      <c r="BO10" s="68"/>
      <c r="BP10" s="68"/>
      <c r="BQ10" s="68"/>
      <c r="BR10" s="72"/>
    </row>
    <row r="11" spans="1:70" ht="17.399999999999999" x14ac:dyDescent="0.3">
      <c r="A11" s="76" t="s">
        <v>208</v>
      </c>
      <c r="B11" s="44" t="s">
        <v>413</v>
      </c>
      <c r="C11" s="44" t="s">
        <v>413</v>
      </c>
      <c r="D11" s="44" t="s">
        <v>413</v>
      </c>
      <c r="E11" s="44" t="s">
        <v>413</v>
      </c>
      <c r="F11" s="44" t="s">
        <v>413</v>
      </c>
      <c r="G11" s="44"/>
      <c r="H11" s="8"/>
      <c r="I11" s="44"/>
      <c r="J11" s="44" t="s">
        <v>413</v>
      </c>
      <c r="K11" s="44" t="s">
        <v>413</v>
      </c>
      <c r="L11" s="44"/>
      <c r="M11" s="6"/>
      <c r="N11" s="6"/>
      <c r="O11" s="8"/>
      <c r="P11" s="44" t="s">
        <v>413</v>
      </c>
      <c r="Q11" s="44"/>
      <c r="R11" s="44"/>
      <c r="S11" s="44"/>
      <c r="T11" s="44"/>
      <c r="U11" s="44"/>
      <c r="V11" s="8"/>
      <c r="W11" s="6"/>
      <c r="X11" s="6"/>
      <c r="Y11" s="44" t="s">
        <v>413</v>
      </c>
      <c r="Z11" s="68"/>
      <c r="AA11" s="68"/>
      <c r="AB11" s="68"/>
      <c r="AC11" s="82"/>
      <c r="AD11" s="68"/>
      <c r="AE11" s="68"/>
      <c r="AF11" s="68"/>
      <c r="AG11" s="68"/>
      <c r="AH11" s="68"/>
      <c r="AI11" s="68"/>
      <c r="AJ11" s="82"/>
      <c r="AK11" s="68"/>
      <c r="AL11" s="68"/>
      <c r="AM11" s="68"/>
      <c r="AN11" s="68"/>
      <c r="AO11" s="68"/>
      <c r="AP11" s="68"/>
      <c r="AQ11" s="82"/>
      <c r="AR11" s="68"/>
      <c r="AS11" s="68"/>
      <c r="AT11" s="68"/>
      <c r="AU11" s="68"/>
      <c r="AV11" s="68"/>
      <c r="AW11" s="68"/>
      <c r="AX11" s="82"/>
      <c r="AY11" s="68"/>
      <c r="AZ11" s="68"/>
      <c r="BA11" s="68"/>
      <c r="BB11" s="68"/>
      <c r="BC11" s="68"/>
      <c r="BD11" s="68"/>
      <c r="BE11" s="82"/>
      <c r="BF11" s="68"/>
      <c r="BG11" s="68"/>
      <c r="BH11" s="68"/>
      <c r="BI11" s="68"/>
      <c r="BJ11" s="68"/>
      <c r="BK11" s="68"/>
      <c r="BL11" s="82"/>
      <c r="BM11" s="68"/>
      <c r="BN11" s="68"/>
      <c r="BO11" s="68"/>
      <c r="BP11" s="68"/>
      <c r="BQ11" s="68"/>
      <c r="BR11" s="72"/>
    </row>
    <row r="12" spans="1:70" ht="17.399999999999999" x14ac:dyDescent="0.3">
      <c r="A12" s="76" t="s">
        <v>206</v>
      </c>
      <c r="B12" s="44"/>
      <c r="C12" s="44" t="s">
        <v>413</v>
      </c>
      <c r="D12" s="44" t="s">
        <v>413</v>
      </c>
      <c r="E12" s="44" t="s">
        <v>413</v>
      </c>
      <c r="F12" s="44"/>
      <c r="G12" s="44" t="s">
        <v>413</v>
      </c>
      <c r="H12" s="8"/>
      <c r="I12" s="44" t="s">
        <v>413</v>
      </c>
      <c r="J12" s="44"/>
      <c r="K12" s="44" t="s">
        <v>413</v>
      </c>
      <c r="L12" s="44"/>
      <c r="M12" s="6"/>
      <c r="N12" s="6"/>
      <c r="O12" s="8"/>
      <c r="P12" s="44" t="s">
        <v>413</v>
      </c>
      <c r="Q12" s="44"/>
      <c r="R12" s="44"/>
      <c r="S12" s="44"/>
      <c r="T12" s="44"/>
      <c r="U12" s="44"/>
      <c r="V12" s="8"/>
      <c r="W12" s="6"/>
      <c r="X12" s="6"/>
      <c r="Y12" s="44" t="s">
        <v>867</v>
      </c>
      <c r="Z12" s="68"/>
      <c r="AA12" s="68"/>
      <c r="AB12" s="68"/>
      <c r="AC12" s="82"/>
      <c r="AD12" s="68"/>
      <c r="AE12" s="68"/>
      <c r="AF12" s="68"/>
      <c r="AG12" s="68"/>
      <c r="AH12" s="68"/>
      <c r="AI12" s="68"/>
      <c r="AJ12" s="82"/>
      <c r="AK12" s="68"/>
      <c r="AL12" s="68"/>
      <c r="AM12" s="68"/>
      <c r="AN12" s="68"/>
      <c r="AO12" s="68"/>
      <c r="AP12" s="68"/>
      <c r="AQ12" s="82"/>
      <c r="AR12" s="68"/>
      <c r="AS12" s="68"/>
      <c r="AT12" s="68"/>
      <c r="AU12" s="68"/>
      <c r="AV12" s="68"/>
      <c r="AW12" s="68"/>
      <c r="AX12" s="82"/>
      <c r="AY12" s="68"/>
      <c r="AZ12" s="68"/>
      <c r="BA12" s="68"/>
      <c r="BB12" s="68"/>
      <c r="BC12" s="68"/>
      <c r="BD12" s="68"/>
      <c r="BE12" s="82"/>
      <c r="BF12" s="68"/>
      <c r="BG12" s="68"/>
      <c r="BH12" s="68"/>
      <c r="BI12" s="68"/>
      <c r="BJ12" s="68"/>
      <c r="BK12" s="68"/>
      <c r="BL12" s="82"/>
      <c r="BM12" s="68"/>
      <c r="BN12" s="68"/>
      <c r="BO12" s="68"/>
      <c r="BP12" s="68"/>
      <c r="BQ12" s="68"/>
      <c r="BR12" s="72"/>
    </row>
    <row r="13" spans="1:70" ht="17.399999999999999" x14ac:dyDescent="0.3">
      <c r="A13" s="76" t="s">
        <v>210</v>
      </c>
      <c r="B13" s="44"/>
      <c r="C13" s="44" t="s">
        <v>413</v>
      </c>
      <c r="D13" s="44" t="s">
        <v>413</v>
      </c>
      <c r="E13" s="44" t="s">
        <v>413</v>
      </c>
      <c r="F13" s="44" t="s">
        <v>413</v>
      </c>
      <c r="G13" s="44" t="s">
        <v>413</v>
      </c>
      <c r="H13" s="8"/>
      <c r="I13" s="44" t="s">
        <v>413</v>
      </c>
      <c r="J13" s="44" t="s">
        <v>413</v>
      </c>
      <c r="K13" s="44" t="s">
        <v>413</v>
      </c>
      <c r="L13" s="44"/>
      <c r="M13" s="6"/>
      <c r="N13" s="6"/>
      <c r="O13" s="8"/>
      <c r="P13" s="44" t="s">
        <v>413</v>
      </c>
      <c r="Q13" s="44"/>
      <c r="R13" s="44"/>
      <c r="S13" s="44"/>
      <c r="T13" s="44"/>
      <c r="U13" s="44"/>
      <c r="V13" s="8"/>
      <c r="W13" s="6"/>
      <c r="X13" s="6"/>
      <c r="Y13" s="44" t="s">
        <v>413</v>
      </c>
      <c r="Z13" s="68"/>
      <c r="AA13" s="68"/>
      <c r="AB13" s="68"/>
      <c r="AC13" s="82"/>
      <c r="AD13" s="68"/>
      <c r="AE13" s="68"/>
      <c r="AF13" s="68"/>
      <c r="AG13" s="68"/>
      <c r="AH13" s="68"/>
      <c r="AI13" s="68"/>
      <c r="AJ13" s="82"/>
      <c r="AK13" s="68"/>
      <c r="AL13" s="68"/>
      <c r="AM13" s="68"/>
      <c r="AN13" s="68"/>
      <c r="AO13" s="68"/>
      <c r="AP13" s="68"/>
      <c r="AQ13" s="82"/>
      <c r="AR13" s="68"/>
      <c r="AS13" s="68"/>
      <c r="AT13" s="68"/>
      <c r="AU13" s="68"/>
      <c r="AV13" s="68"/>
      <c r="AW13" s="68"/>
      <c r="AX13" s="82"/>
      <c r="AY13" s="68"/>
      <c r="AZ13" s="68"/>
      <c r="BA13" s="68"/>
      <c r="BB13" s="68"/>
      <c r="BC13" s="68"/>
      <c r="BD13" s="68"/>
      <c r="BE13" s="82"/>
      <c r="BF13" s="68"/>
      <c r="BG13" s="68"/>
      <c r="BH13" s="68"/>
      <c r="BI13" s="68"/>
      <c r="BJ13" s="68"/>
      <c r="BK13" s="68"/>
      <c r="BL13" s="82"/>
      <c r="BM13" s="68"/>
      <c r="BN13" s="68"/>
      <c r="BO13" s="68"/>
      <c r="BP13" s="68"/>
      <c r="BQ13" s="68"/>
      <c r="BR13" s="72"/>
    </row>
    <row r="14" spans="1:70" ht="17.399999999999999" x14ac:dyDescent="0.3">
      <c r="A14" s="76" t="s">
        <v>221</v>
      </c>
      <c r="B14" s="44"/>
      <c r="C14" s="44" t="s">
        <v>413</v>
      </c>
      <c r="D14" s="44" t="s">
        <v>413</v>
      </c>
      <c r="E14" s="44" t="s">
        <v>413</v>
      </c>
      <c r="F14" s="44" t="s">
        <v>413</v>
      </c>
      <c r="G14" s="44" t="s">
        <v>413</v>
      </c>
      <c r="H14" s="8"/>
      <c r="I14" s="44"/>
      <c r="J14" s="44" t="s">
        <v>413</v>
      </c>
      <c r="K14" s="44" t="s">
        <v>413</v>
      </c>
      <c r="L14" s="44"/>
      <c r="M14" s="6"/>
      <c r="N14" s="6"/>
      <c r="O14" s="8"/>
      <c r="P14" s="44" t="s">
        <v>413</v>
      </c>
      <c r="Q14" s="44"/>
      <c r="R14" s="44"/>
      <c r="S14" s="44"/>
      <c r="T14" s="44"/>
      <c r="U14" s="44"/>
      <c r="V14" s="8"/>
      <c r="W14" s="6"/>
      <c r="X14" s="6"/>
      <c r="Y14" s="44" t="s">
        <v>413</v>
      </c>
      <c r="Z14" s="68"/>
      <c r="AA14" s="68"/>
      <c r="AB14" s="68"/>
      <c r="AC14" s="82"/>
      <c r="AD14" s="68"/>
      <c r="AE14" s="68"/>
      <c r="AF14" s="68"/>
      <c r="AG14" s="68"/>
      <c r="AH14" s="68"/>
      <c r="AI14" s="68"/>
      <c r="AJ14" s="82"/>
      <c r="AK14" s="68"/>
      <c r="AL14" s="68"/>
      <c r="AM14" s="68"/>
      <c r="AN14" s="68"/>
      <c r="AO14" s="68"/>
      <c r="AP14" s="68"/>
      <c r="AQ14" s="82"/>
      <c r="AR14" s="68"/>
      <c r="AS14" s="68"/>
      <c r="AT14" s="68"/>
      <c r="AU14" s="68"/>
      <c r="AV14" s="68"/>
      <c r="AW14" s="68"/>
      <c r="AX14" s="82"/>
      <c r="AY14" s="68"/>
      <c r="AZ14" s="68"/>
      <c r="BA14" s="68"/>
      <c r="BB14" s="68"/>
      <c r="BC14" s="68"/>
      <c r="BD14" s="68"/>
      <c r="BE14" s="82"/>
      <c r="BF14" s="68"/>
      <c r="BG14" s="68"/>
      <c r="BH14" s="68"/>
      <c r="BI14" s="68"/>
      <c r="BJ14" s="68"/>
      <c r="BK14" s="68"/>
      <c r="BL14" s="82"/>
      <c r="BM14" s="68"/>
      <c r="BN14" s="68"/>
      <c r="BO14" s="68"/>
      <c r="BP14" s="68"/>
      <c r="BQ14" s="68"/>
      <c r="BR14" s="72"/>
    </row>
    <row r="15" spans="1:70" ht="17.399999999999999" x14ac:dyDescent="0.3">
      <c r="A15" s="76" t="s">
        <v>211</v>
      </c>
      <c r="B15" s="44" t="s">
        <v>413</v>
      </c>
      <c r="C15" s="44" t="s">
        <v>413</v>
      </c>
      <c r="D15" s="44" t="s">
        <v>413</v>
      </c>
      <c r="E15" s="44" t="s">
        <v>413</v>
      </c>
      <c r="F15" s="44" t="s">
        <v>413</v>
      </c>
      <c r="G15" s="44" t="s">
        <v>413</v>
      </c>
      <c r="H15" s="8"/>
      <c r="I15" s="44" t="s">
        <v>413</v>
      </c>
      <c r="J15" s="44" t="s">
        <v>413</v>
      </c>
      <c r="K15" s="44" t="s">
        <v>413</v>
      </c>
      <c r="L15" s="44"/>
      <c r="M15" s="6"/>
      <c r="N15" s="6"/>
      <c r="O15" s="8"/>
      <c r="P15" s="44" t="s">
        <v>413</v>
      </c>
      <c r="Q15" s="44"/>
      <c r="R15" s="44"/>
      <c r="S15" s="44"/>
      <c r="T15" s="44"/>
      <c r="U15" s="44"/>
      <c r="V15" s="8"/>
      <c r="W15" s="6"/>
      <c r="X15" s="6"/>
      <c r="Y15" s="44" t="s">
        <v>413</v>
      </c>
      <c r="Z15" s="68"/>
      <c r="AA15" s="68"/>
      <c r="AB15" s="68"/>
      <c r="AC15" s="82"/>
      <c r="AD15" s="68"/>
      <c r="AE15" s="68"/>
      <c r="AF15" s="68"/>
      <c r="AG15" s="68"/>
      <c r="AH15" s="68"/>
      <c r="AI15" s="68"/>
      <c r="AJ15" s="82"/>
      <c r="AK15" s="68"/>
      <c r="AL15" s="68"/>
      <c r="AM15" s="68"/>
      <c r="AN15" s="68"/>
      <c r="AO15" s="68"/>
      <c r="AP15" s="68"/>
      <c r="AQ15" s="82"/>
      <c r="AR15" s="68"/>
      <c r="AS15" s="68"/>
      <c r="AT15" s="68"/>
      <c r="AU15" s="68"/>
      <c r="AV15" s="68"/>
      <c r="AW15" s="68"/>
      <c r="AX15" s="82"/>
      <c r="AY15" s="68"/>
      <c r="AZ15" s="68"/>
      <c r="BA15" s="68"/>
      <c r="BB15" s="68"/>
      <c r="BC15" s="68"/>
      <c r="BD15" s="68"/>
      <c r="BE15" s="82"/>
      <c r="BF15" s="68"/>
      <c r="BG15" s="68"/>
      <c r="BH15" s="68"/>
      <c r="BI15" s="68"/>
      <c r="BJ15" s="68"/>
      <c r="BK15" s="68"/>
      <c r="BL15" s="82"/>
      <c r="BM15" s="68"/>
      <c r="BN15" s="68"/>
      <c r="BO15" s="68"/>
      <c r="BP15" s="68"/>
      <c r="BQ15" s="68"/>
      <c r="BR15" s="72"/>
    </row>
    <row r="16" spans="1:70" ht="17.399999999999999" x14ac:dyDescent="0.3">
      <c r="A16" s="76" t="s">
        <v>219</v>
      </c>
      <c r="B16" s="44" t="s">
        <v>413</v>
      </c>
      <c r="C16" s="44"/>
      <c r="D16" s="44" t="s">
        <v>413</v>
      </c>
      <c r="E16" s="44" t="s">
        <v>413</v>
      </c>
      <c r="F16" s="44" t="s">
        <v>413</v>
      </c>
      <c r="G16" s="44" t="s">
        <v>413</v>
      </c>
      <c r="H16" s="8"/>
      <c r="I16" s="44" t="s">
        <v>413</v>
      </c>
      <c r="J16" s="44" t="s">
        <v>413</v>
      </c>
      <c r="K16" s="44" t="s">
        <v>413</v>
      </c>
      <c r="L16" s="44"/>
      <c r="M16" s="6"/>
      <c r="N16" s="6"/>
      <c r="O16" s="8"/>
      <c r="P16" s="44" t="s">
        <v>413</v>
      </c>
      <c r="Q16" s="44"/>
      <c r="R16" s="44"/>
      <c r="S16" s="44"/>
      <c r="T16" s="44"/>
      <c r="U16" s="44"/>
      <c r="V16" s="8"/>
      <c r="W16" s="6"/>
      <c r="X16" s="6"/>
      <c r="Y16" s="44" t="s">
        <v>413</v>
      </c>
      <c r="Z16" s="68"/>
      <c r="AA16" s="68"/>
      <c r="AB16" s="68"/>
      <c r="AC16" s="82"/>
      <c r="AD16" s="68"/>
      <c r="AE16" s="68"/>
      <c r="AF16" s="68"/>
      <c r="AG16" s="68"/>
      <c r="AH16" s="68"/>
      <c r="AI16" s="68"/>
      <c r="AJ16" s="82"/>
      <c r="AK16" s="68"/>
      <c r="AL16" s="68"/>
      <c r="AM16" s="68"/>
      <c r="AN16" s="68"/>
      <c r="AO16" s="68"/>
      <c r="AP16" s="68"/>
      <c r="AQ16" s="82"/>
      <c r="AR16" s="68"/>
      <c r="AS16" s="68"/>
      <c r="AT16" s="68"/>
      <c r="AU16" s="68"/>
      <c r="AV16" s="68"/>
      <c r="AW16" s="68"/>
      <c r="AX16" s="82"/>
      <c r="AY16" s="68"/>
      <c r="AZ16" s="68"/>
      <c r="BA16" s="68"/>
      <c r="BB16" s="68"/>
      <c r="BC16" s="68"/>
      <c r="BD16" s="68"/>
      <c r="BE16" s="82"/>
      <c r="BF16" s="68"/>
      <c r="BG16" s="68"/>
      <c r="BH16" s="68"/>
      <c r="BI16" s="68"/>
      <c r="BJ16" s="68"/>
      <c r="BK16" s="68"/>
      <c r="BL16" s="82"/>
      <c r="BM16" s="68"/>
      <c r="BN16" s="68"/>
      <c r="BO16" s="68"/>
      <c r="BP16" s="68"/>
      <c r="BQ16" s="68"/>
      <c r="BR16" s="72"/>
    </row>
    <row r="17" spans="1:70" ht="17.399999999999999" x14ac:dyDescent="0.3">
      <c r="A17" s="76" t="s">
        <v>209</v>
      </c>
      <c r="B17" s="43" t="s">
        <v>413</v>
      </c>
      <c r="C17" s="43" t="s">
        <v>413</v>
      </c>
      <c r="D17" s="43" t="s">
        <v>413</v>
      </c>
      <c r="E17" s="43" t="s">
        <v>413</v>
      </c>
      <c r="F17" s="43" t="s">
        <v>413</v>
      </c>
      <c r="G17" s="44" t="s">
        <v>413</v>
      </c>
      <c r="H17" s="8"/>
      <c r="I17" s="43" t="s">
        <v>413</v>
      </c>
      <c r="J17" s="43" t="s">
        <v>413</v>
      </c>
      <c r="K17" s="43" t="s">
        <v>413</v>
      </c>
      <c r="L17" s="43"/>
      <c r="M17" s="69"/>
      <c r="N17" s="69"/>
      <c r="O17" s="80"/>
      <c r="P17" s="43" t="s">
        <v>413</v>
      </c>
      <c r="Q17" s="43"/>
      <c r="R17" s="43"/>
      <c r="S17" s="43"/>
      <c r="T17" s="43"/>
      <c r="U17" s="43"/>
      <c r="V17" s="80"/>
      <c r="W17" s="69"/>
      <c r="X17" s="69"/>
      <c r="Y17" s="44" t="s">
        <v>413</v>
      </c>
      <c r="Z17" s="68"/>
      <c r="AA17" s="68"/>
      <c r="AB17" s="68"/>
      <c r="AC17" s="82"/>
      <c r="AD17" s="68"/>
      <c r="AE17" s="68"/>
      <c r="AF17" s="68"/>
      <c r="AG17" s="68"/>
      <c r="AH17" s="68"/>
      <c r="AI17" s="68"/>
      <c r="AJ17" s="82"/>
      <c r="AK17" s="68"/>
      <c r="AL17" s="68"/>
      <c r="AM17" s="68"/>
      <c r="AN17" s="68"/>
      <c r="AO17" s="68"/>
      <c r="AP17" s="68"/>
      <c r="AQ17" s="82"/>
      <c r="AR17" s="68"/>
      <c r="AS17" s="68"/>
      <c r="AT17" s="68"/>
      <c r="AU17" s="68"/>
      <c r="AV17" s="68"/>
      <c r="AW17" s="68"/>
      <c r="AX17" s="82"/>
      <c r="AY17" s="68"/>
      <c r="AZ17" s="68"/>
      <c r="BA17" s="68"/>
      <c r="BB17" s="68"/>
      <c r="BC17" s="68"/>
      <c r="BD17" s="68"/>
      <c r="BE17" s="82"/>
      <c r="BF17" s="68"/>
      <c r="BG17" s="68"/>
      <c r="BH17" s="68"/>
      <c r="BI17" s="68"/>
      <c r="BJ17" s="68"/>
      <c r="BK17" s="68"/>
      <c r="BL17" s="82"/>
      <c r="BM17" s="68"/>
      <c r="BN17" s="68"/>
      <c r="BO17" s="68"/>
      <c r="BP17" s="68"/>
      <c r="BQ17" s="68"/>
      <c r="BR17" s="72"/>
    </row>
    <row r="18" spans="1:70" ht="17.399999999999999" x14ac:dyDescent="0.3">
      <c r="A18" s="76" t="s">
        <v>212</v>
      </c>
      <c r="B18" s="44" t="s">
        <v>413</v>
      </c>
      <c r="C18" s="44" t="s">
        <v>413</v>
      </c>
      <c r="D18" s="44" t="s">
        <v>413</v>
      </c>
      <c r="E18" s="44" t="s">
        <v>413</v>
      </c>
      <c r="F18" s="44" t="s">
        <v>413</v>
      </c>
      <c r="G18" s="44" t="s">
        <v>413</v>
      </c>
      <c r="H18" s="8"/>
      <c r="I18" s="44" t="s">
        <v>413</v>
      </c>
      <c r="J18" s="44" t="s">
        <v>413</v>
      </c>
      <c r="K18" s="44" t="s">
        <v>413</v>
      </c>
      <c r="L18" s="44"/>
      <c r="M18" s="6"/>
      <c r="N18" s="6"/>
      <c r="O18" s="8"/>
      <c r="P18" s="44" t="s">
        <v>413</v>
      </c>
      <c r="Q18" s="44"/>
      <c r="R18" s="44"/>
      <c r="S18" s="44"/>
      <c r="T18" s="44"/>
      <c r="U18" s="44"/>
      <c r="V18" s="8"/>
      <c r="W18" s="6"/>
      <c r="X18" s="6"/>
      <c r="Y18" s="44" t="s">
        <v>413</v>
      </c>
      <c r="Z18" s="68"/>
      <c r="AA18" s="68"/>
      <c r="AB18" s="68"/>
      <c r="AC18" s="82"/>
      <c r="AD18" s="68"/>
      <c r="AE18" s="68"/>
      <c r="AF18" s="68"/>
      <c r="AG18" s="68"/>
      <c r="AH18" s="68"/>
      <c r="AI18" s="68"/>
      <c r="AJ18" s="82"/>
      <c r="AK18" s="68"/>
      <c r="AL18" s="68"/>
      <c r="AM18" s="68"/>
      <c r="AN18" s="68"/>
      <c r="AO18" s="68"/>
      <c r="AP18" s="68"/>
      <c r="AQ18" s="82"/>
      <c r="AR18" s="68"/>
      <c r="AS18" s="68"/>
      <c r="AT18" s="68"/>
      <c r="AU18" s="68"/>
      <c r="AV18" s="68"/>
      <c r="AW18" s="68"/>
      <c r="AX18" s="82"/>
      <c r="AY18" s="68"/>
      <c r="AZ18" s="68"/>
      <c r="BA18" s="68"/>
      <c r="BB18" s="68"/>
      <c r="BC18" s="68"/>
      <c r="BD18" s="68"/>
      <c r="BE18" s="82"/>
      <c r="BF18" s="68"/>
      <c r="BG18" s="68"/>
      <c r="BH18" s="68"/>
      <c r="BI18" s="68"/>
      <c r="BJ18" s="68"/>
      <c r="BK18" s="68"/>
      <c r="BL18" s="82"/>
      <c r="BM18" s="68"/>
      <c r="BN18" s="68"/>
      <c r="BO18" s="68"/>
      <c r="BP18" s="68"/>
      <c r="BQ18" s="68"/>
      <c r="BR18" s="72"/>
    </row>
    <row r="19" spans="1:70" ht="17.399999999999999" x14ac:dyDescent="0.3">
      <c r="A19" s="76" t="s">
        <v>220</v>
      </c>
      <c r="B19" s="44" t="s">
        <v>413</v>
      </c>
      <c r="C19" s="44" t="s">
        <v>413</v>
      </c>
      <c r="D19" s="44" t="s">
        <v>413</v>
      </c>
      <c r="E19" s="44" t="s">
        <v>413</v>
      </c>
      <c r="F19" s="44" t="s">
        <v>413</v>
      </c>
      <c r="G19" s="44" t="s">
        <v>413</v>
      </c>
      <c r="H19" s="8"/>
      <c r="I19" s="44" t="s">
        <v>413</v>
      </c>
      <c r="J19" s="44" t="s">
        <v>413</v>
      </c>
      <c r="K19" s="44" t="s">
        <v>413</v>
      </c>
      <c r="L19" s="44"/>
      <c r="M19" s="6"/>
      <c r="N19" s="6"/>
      <c r="O19" s="8"/>
      <c r="P19" s="44" t="s">
        <v>413</v>
      </c>
      <c r="Q19" s="44"/>
      <c r="R19" s="44"/>
      <c r="S19" s="44"/>
      <c r="T19" s="44"/>
      <c r="U19" s="44"/>
      <c r="V19" s="8"/>
      <c r="W19" s="6"/>
      <c r="X19" s="6"/>
      <c r="Y19" s="44" t="s">
        <v>413</v>
      </c>
      <c r="Z19" s="68"/>
      <c r="AA19" s="68"/>
      <c r="AB19" s="68"/>
      <c r="AC19" s="82"/>
      <c r="AD19" s="68"/>
      <c r="AE19" s="68"/>
      <c r="AF19" s="68"/>
      <c r="AG19" s="68"/>
      <c r="AH19" s="68"/>
      <c r="AI19" s="68"/>
      <c r="AJ19" s="82"/>
      <c r="AK19" s="68"/>
      <c r="AL19" s="68"/>
      <c r="AM19" s="68"/>
      <c r="AN19" s="68"/>
      <c r="AO19" s="68"/>
      <c r="AP19" s="68"/>
      <c r="AQ19" s="82"/>
      <c r="AR19" s="68"/>
      <c r="AS19" s="68"/>
      <c r="AT19" s="68"/>
      <c r="AU19" s="68"/>
      <c r="AV19" s="68"/>
      <c r="AW19" s="68"/>
      <c r="AX19" s="82"/>
      <c r="AY19" s="68"/>
      <c r="AZ19" s="68"/>
      <c r="BA19" s="68"/>
      <c r="BB19" s="68"/>
      <c r="BC19" s="68"/>
      <c r="BD19" s="68"/>
      <c r="BE19" s="82"/>
      <c r="BF19" s="68"/>
      <c r="BG19" s="68"/>
      <c r="BH19" s="68"/>
      <c r="BI19" s="68"/>
      <c r="BJ19" s="68"/>
      <c r="BK19" s="68"/>
      <c r="BL19" s="82"/>
      <c r="BM19" s="68"/>
      <c r="BN19" s="68"/>
      <c r="BO19" s="68"/>
      <c r="BP19" s="68"/>
      <c r="BQ19" s="68"/>
      <c r="BR19" s="72"/>
    </row>
    <row r="20" spans="1:70" ht="18" thickBot="1" x14ac:dyDescent="0.35">
      <c r="A20" s="78" t="s">
        <v>207</v>
      </c>
      <c r="B20" s="45"/>
      <c r="C20" s="45" t="s">
        <v>413</v>
      </c>
      <c r="D20" s="45" t="s">
        <v>413</v>
      </c>
      <c r="E20" s="45" t="s">
        <v>413</v>
      </c>
      <c r="F20" s="45"/>
      <c r="G20" s="45"/>
      <c r="H20" s="33"/>
      <c r="I20" s="45"/>
      <c r="J20" s="45" t="s">
        <v>413</v>
      </c>
      <c r="K20" s="45" t="s">
        <v>413</v>
      </c>
      <c r="L20" s="45"/>
      <c r="M20" s="63"/>
      <c r="N20" s="63"/>
      <c r="O20" s="33"/>
      <c r="P20" s="45" t="s">
        <v>413</v>
      </c>
      <c r="Q20" s="45"/>
      <c r="R20" s="45"/>
      <c r="S20" s="45"/>
      <c r="T20" s="45"/>
      <c r="U20" s="45"/>
      <c r="V20" s="33"/>
      <c r="W20" s="63"/>
      <c r="X20" s="63"/>
      <c r="Y20" s="45" t="s">
        <v>867</v>
      </c>
      <c r="Z20" s="73"/>
      <c r="AA20" s="73"/>
      <c r="AB20" s="73"/>
      <c r="AC20" s="83"/>
      <c r="AD20" s="73"/>
      <c r="AE20" s="73"/>
      <c r="AF20" s="73"/>
      <c r="AG20" s="73"/>
      <c r="AH20" s="73"/>
      <c r="AI20" s="73"/>
      <c r="AJ20" s="83"/>
      <c r="AK20" s="73"/>
      <c r="AL20" s="73"/>
      <c r="AM20" s="73"/>
      <c r="AN20" s="73"/>
      <c r="AO20" s="73"/>
      <c r="AP20" s="73"/>
      <c r="AQ20" s="83"/>
      <c r="AR20" s="73"/>
      <c r="AS20" s="73"/>
      <c r="AT20" s="73"/>
      <c r="AU20" s="73"/>
      <c r="AV20" s="73"/>
      <c r="AW20" s="73"/>
      <c r="AX20" s="83"/>
      <c r="AY20" s="73"/>
      <c r="AZ20" s="73"/>
      <c r="BA20" s="73"/>
      <c r="BB20" s="73"/>
      <c r="BC20" s="73"/>
      <c r="BD20" s="73"/>
      <c r="BE20" s="83"/>
      <c r="BF20" s="73"/>
      <c r="BG20" s="73"/>
      <c r="BH20" s="73"/>
      <c r="BI20" s="73"/>
      <c r="BJ20" s="73"/>
      <c r="BK20" s="73"/>
      <c r="BL20" s="83"/>
      <c r="BM20" s="73"/>
      <c r="BN20" s="73"/>
      <c r="BO20" s="73"/>
      <c r="BP20" s="73"/>
      <c r="BQ20" s="73"/>
      <c r="BR20" s="74"/>
    </row>
    <row r="21" spans="1:70" ht="17.399999999999999" x14ac:dyDescent="0.3">
      <c r="A21" s="64"/>
      <c r="B21" s="19"/>
      <c r="C21" s="19"/>
      <c r="D21" s="19"/>
      <c r="E21" s="19"/>
      <c r="F21" s="19"/>
      <c r="G21" s="255"/>
      <c r="H21" s="19"/>
      <c r="I21" s="19"/>
      <c r="J21" s="19"/>
      <c r="K21" s="19"/>
      <c r="L21" s="19"/>
      <c r="M21" s="7"/>
      <c r="N21" s="7"/>
      <c r="O21" s="7"/>
      <c r="P21" s="325"/>
      <c r="Q21" s="325"/>
      <c r="R21" s="325"/>
      <c r="S21" s="325"/>
      <c r="T21" s="325"/>
      <c r="U21" s="325"/>
      <c r="V21" s="7"/>
      <c r="W21" s="7"/>
      <c r="X21" s="7"/>
      <c r="Y21" s="325"/>
    </row>
    <row r="22" spans="1:70" ht="17.399999999999999" x14ac:dyDescent="0.3">
      <c r="A22" s="17"/>
      <c r="B22" s="19"/>
      <c r="C22" s="19"/>
      <c r="D22" s="19"/>
      <c r="E22" s="19"/>
      <c r="F22" s="19"/>
      <c r="G22" s="255"/>
      <c r="H22" s="19"/>
      <c r="I22" s="19"/>
      <c r="J22" s="19"/>
      <c r="K22" s="19"/>
      <c r="L22" s="19"/>
      <c r="M22" s="7"/>
      <c r="N22" s="7"/>
      <c r="O22" s="7"/>
      <c r="P22" s="325"/>
      <c r="Q22" s="325"/>
      <c r="R22" s="325"/>
      <c r="S22" s="325"/>
      <c r="T22" s="325"/>
      <c r="U22" s="325"/>
      <c r="V22" s="7"/>
      <c r="W22" s="7"/>
      <c r="X22" s="7"/>
      <c r="Y22" s="325"/>
    </row>
    <row r="23" spans="1:70" ht="17.399999999999999" x14ac:dyDescent="0.3">
      <c r="A23" s="17"/>
      <c r="B23" s="19"/>
      <c r="C23" s="19"/>
      <c r="D23" s="19"/>
      <c r="E23" s="19"/>
      <c r="F23" s="19"/>
      <c r="G23" s="255"/>
      <c r="H23" s="19"/>
      <c r="I23" s="19"/>
      <c r="J23" s="19"/>
      <c r="K23" s="19"/>
      <c r="L23" s="19"/>
      <c r="M23" s="7"/>
      <c r="N23" s="7"/>
      <c r="O23" s="7"/>
      <c r="P23" s="325"/>
      <c r="Q23" s="325"/>
      <c r="R23" s="325"/>
      <c r="S23" s="325"/>
      <c r="T23" s="325"/>
      <c r="U23" s="325"/>
      <c r="V23" s="7"/>
      <c r="W23" s="7"/>
      <c r="X23" s="7"/>
      <c r="Y23" s="325"/>
    </row>
    <row r="24" spans="1:70" ht="17.399999999999999" x14ac:dyDescent="0.3">
      <c r="A24" s="17"/>
      <c r="B24" s="19"/>
      <c r="C24" s="19"/>
      <c r="D24" s="19"/>
      <c r="E24" s="19"/>
      <c r="F24" s="19"/>
      <c r="G24" s="255"/>
      <c r="H24" s="19"/>
      <c r="I24" s="19"/>
      <c r="J24" s="19"/>
      <c r="K24" s="19"/>
      <c r="L24" s="19"/>
      <c r="M24" s="7"/>
      <c r="N24" s="7"/>
      <c r="O24" s="7"/>
      <c r="P24" s="325"/>
      <c r="Q24" s="325"/>
      <c r="R24" s="325"/>
      <c r="S24" s="325"/>
      <c r="T24" s="325"/>
      <c r="U24" s="325"/>
      <c r="V24" s="7"/>
      <c r="W24" s="7"/>
      <c r="X24" s="7"/>
      <c r="Y24" s="325"/>
    </row>
    <row r="25" spans="1:70" ht="17.399999999999999" x14ac:dyDescent="0.3">
      <c r="A25" s="17"/>
      <c r="B25" s="19"/>
      <c r="C25" s="19"/>
      <c r="D25" s="19"/>
      <c r="E25" s="19"/>
      <c r="F25" s="19"/>
      <c r="G25" s="255"/>
      <c r="H25" s="19"/>
      <c r="I25" s="19"/>
      <c r="J25" s="19"/>
      <c r="K25" s="19"/>
      <c r="L25" s="19"/>
      <c r="M25" s="7"/>
      <c r="N25" s="7"/>
      <c r="O25" s="7"/>
      <c r="P25" s="325"/>
      <c r="Q25" s="325"/>
      <c r="R25" s="325"/>
      <c r="S25" s="325"/>
      <c r="T25" s="325"/>
      <c r="U25" s="325"/>
      <c r="V25" s="7"/>
      <c r="W25" s="7"/>
      <c r="X25" s="7"/>
      <c r="Y25" s="325"/>
    </row>
    <row r="26" spans="1:70" ht="17.399999999999999" x14ac:dyDescent="0.3">
      <c r="A26" s="17"/>
      <c r="B26" s="19"/>
      <c r="C26" s="19"/>
      <c r="D26" s="19"/>
      <c r="E26" s="19"/>
      <c r="F26" s="19"/>
      <c r="G26" s="255"/>
      <c r="H26" s="19"/>
      <c r="I26" s="19"/>
      <c r="J26" s="19"/>
      <c r="K26" s="19"/>
      <c r="L26" s="19"/>
      <c r="M26" s="7"/>
      <c r="N26" s="7"/>
      <c r="O26" s="7"/>
      <c r="P26" s="325"/>
      <c r="Q26" s="325"/>
      <c r="R26" s="325"/>
      <c r="S26" s="325"/>
      <c r="T26" s="325"/>
      <c r="U26" s="325"/>
      <c r="V26" s="7"/>
      <c r="W26" s="7"/>
      <c r="X26" s="7"/>
      <c r="Y26" s="325"/>
    </row>
    <row r="27" spans="1:70" ht="17.399999999999999" x14ac:dyDescent="0.3">
      <c r="A27" s="17"/>
      <c r="B27" s="19"/>
      <c r="C27" s="19"/>
      <c r="D27" s="19"/>
      <c r="E27" s="19"/>
      <c r="F27" s="19"/>
      <c r="G27" s="255"/>
      <c r="H27" s="19"/>
      <c r="I27" s="19"/>
      <c r="J27" s="19"/>
      <c r="K27" s="19"/>
      <c r="L27" s="19"/>
      <c r="M27" s="7"/>
      <c r="N27" s="7"/>
      <c r="O27" s="7"/>
      <c r="P27" s="325"/>
      <c r="Q27" s="325"/>
      <c r="R27" s="325"/>
      <c r="S27" s="325"/>
      <c r="T27" s="325"/>
      <c r="U27" s="325"/>
      <c r="V27" s="7"/>
      <c r="W27" s="7"/>
      <c r="X27" s="7"/>
      <c r="Y27" s="325"/>
    </row>
    <row r="28" spans="1:70" ht="17.399999999999999" x14ac:dyDescent="0.3">
      <c r="A28" s="17"/>
      <c r="B28" s="19"/>
      <c r="C28" s="19"/>
      <c r="D28" s="19"/>
      <c r="E28" s="19"/>
      <c r="F28" s="19"/>
      <c r="G28" s="255"/>
      <c r="H28" s="19"/>
      <c r="I28" s="19"/>
      <c r="J28" s="19"/>
      <c r="K28" s="19"/>
      <c r="L28" s="19"/>
      <c r="M28" s="7"/>
      <c r="N28" s="7"/>
      <c r="O28" s="7"/>
      <c r="P28" s="325"/>
      <c r="Q28" s="325"/>
      <c r="R28" s="325"/>
      <c r="S28" s="325"/>
      <c r="T28" s="325"/>
      <c r="U28" s="325"/>
      <c r="V28" s="7"/>
      <c r="W28" s="7"/>
      <c r="X28" s="7"/>
      <c r="Y28" s="325"/>
    </row>
    <row r="29" spans="1:70" ht="17.399999999999999" x14ac:dyDescent="0.3">
      <c r="A29" s="17"/>
      <c r="B29" s="19"/>
      <c r="C29" s="19"/>
      <c r="D29" s="19"/>
      <c r="E29" s="19"/>
      <c r="F29" s="19"/>
      <c r="G29" s="255"/>
      <c r="H29" s="19"/>
      <c r="I29" s="19"/>
      <c r="J29" s="19"/>
      <c r="K29" s="19"/>
      <c r="L29" s="19"/>
      <c r="M29" s="7"/>
      <c r="N29" s="7"/>
      <c r="O29" s="7"/>
      <c r="P29" s="325"/>
      <c r="Q29" s="325"/>
      <c r="R29" s="325"/>
      <c r="S29" s="325"/>
      <c r="T29" s="325"/>
      <c r="U29" s="325"/>
      <c r="V29" s="7"/>
      <c r="W29" s="7"/>
      <c r="X29" s="7"/>
      <c r="Y29" s="325"/>
    </row>
    <row r="30" spans="1:70" ht="17.399999999999999" x14ac:dyDescent="0.3">
      <c r="A30" s="17"/>
      <c r="B30" s="19"/>
      <c r="C30" s="19"/>
      <c r="D30" s="19"/>
      <c r="E30" s="19"/>
      <c r="F30" s="19"/>
      <c r="G30" s="255"/>
      <c r="H30" s="19"/>
      <c r="I30" s="19"/>
      <c r="J30" s="19"/>
      <c r="K30" s="19"/>
      <c r="L30" s="19"/>
      <c r="M30" s="7"/>
      <c r="N30" s="7"/>
      <c r="O30" s="7"/>
      <c r="P30" s="325"/>
      <c r="Q30" s="325"/>
      <c r="R30" s="325"/>
      <c r="S30" s="325"/>
      <c r="T30" s="325"/>
      <c r="U30" s="325"/>
      <c r="V30" s="7"/>
      <c r="W30" s="7"/>
      <c r="X30" s="7"/>
      <c r="Y30" s="325"/>
    </row>
    <row r="31" spans="1:70" ht="17.399999999999999" x14ac:dyDescent="0.3">
      <c r="A31" s="17"/>
      <c r="B31" s="19"/>
      <c r="C31" s="19"/>
      <c r="D31" s="19"/>
      <c r="E31" s="19"/>
      <c r="F31" s="19"/>
      <c r="G31" s="255"/>
      <c r="H31" s="19"/>
      <c r="I31" s="19"/>
      <c r="J31" s="19"/>
      <c r="K31" s="19"/>
      <c r="L31" s="19"/>
      <c r="M31" s="7"/>
      <c r="N31" s="7"/>
      <c r="O31" s="7"/>
      <c r="P31" s="325"/>
      <c r="Q31" s="325"/>
      <c r="R31" s="325"/>
      <c r="S31" s="325"/>
      <c r="T31" s="325"/>
      <c r="U31" s="325"/>
      <c r="V31" s="7"/>
      <c r="W31" s="7"/>
      <c r="X31" s="7"/>
      <c r="Y31" s="325"/>
    </row>
    <row r="32" spans="1:70" ht="17.399999999999999" x14ac:dyDescent="0.3">
      <c r="A32" s="17"/>
      <c r="B32" s="19"/>
      <c r="C32" s="19"/>
      <c r="D32" s="19"/>
      <c r="E32" s="19"/>
      <c r="F32" s="19"/>
      <c r="G32" s="255"/>
      <c r="H32" s="19"/>
      <c r="I32" s="19"/>
      <c r="J32" s="19"/>
      <c r="K32" s="19"/>
      <c r="L32" s="19"/>
      <c r="M32" s="7"/>
      <c r="N32" s="7"/>
      <c r="O32" s="7"/>
      <c r="P32" s="325"/>
      <c r="Q32" s="325"/>
      <c r="R32" s="325"/>
      <c r="S32" s="325"/>
      <c r="T32" s="325"/>
      <c r="U32" s="325"/>
      <c r="V32" s="7"/>
      <c r="W32" s="7"/>
      <c r="X32" s="7"/>
      <c r="Y32" s="325"/>
    </row>
    <row r="33" spans="1:25" ht="17.399999999999999" x14ac:dyDescent="0.3">
      <c r="A33" s="17"/>
      <c r="B33" s="19"/>
      <c r="C33" s="19"/>
      <c r="D33" s="19"/>
      <c r="E33" s="19"/>
      <c r="F33" s="19"/>
      <c r="G33" s="255"/>
      <c r="H33" s="19"/>
      <c r="I33" s="19"/>
      <c r="J33" s="19"/>
      <c r="K33" s="19"/>
      <c r="L33" s="19"/>
      <c r="M33" s="7"/>
      <c r="N33" s="7"/>
      <c r="O33" s="7"/>
      <c r="P33" s="325"/>
      <c r="Q33" s="325"/>
      <c r="R33" s="325"/>
      <c r="S33" s="325"/>
      <c r="T33" s="325"/>
      <c r="U33" s="325"/>
      <c r="V33" s="7"/>
      <c r="W33" s="7"/>
      <c r="X33" s="7"/>
      <c r="Y33" s="325"/>
    </row>
    <row r="34" spans="1:25" ht="17.399999999999999" x14ac:dyDescent="0.3">
      <c r="A34" s="17"/>
      <c r="B34" s="19"/>
      <c r="C34" s="19"/>
      <c r="D34" s="19"/>
      <c r="E34" s="19"/>
      <c r="F34" s="19"/>
      <c r="G34" s="255"/>
      <c r="H34" s="19"/>
      <c r="I34" s="19"/>
      <c r="J34" s="19"/>
      <c r="K34" s="19"/>
      <c r="L34" s="19"/>
      <c r="M34" s="7"/>
      <c r="N34" s="7"/>
      <c r="O34" s="7"/>
      <c r="P34" s="325"/>
      <c r="Q34" s="325"/>
      <c r="R34" s="325"/>
      <c r="S34" s="325"/>
      <c r="T34" s="325"/>
      <c r="U34" s="325"/>
      <c r="V34" s="7"/>
      <c r="W34" s="7"/>
      <c r="X34" s="7"/>
      <c r="Y34" s="325"/>
    </row>
  </sheetData>
  <phoneticPr fontId="1" type="noConversion"/>
  <pageMargins left="0.7" right="0.7" top="0.75" bottom="0.75" header="0.3" footer="0.3"/>
  <pageSetup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415D-BF17-4DCE-9018-5E652A5D2A2A}">
  <sheetPr>
    <pageSetUpPr fitToPage="1"/>
  </sheetPr>
  <dimension ref="A1:T61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217" customWidth="1"/>
    <col min="2" max="2" width="12.5546875" style="586" customWidth="1"/>
    <col min="3" max="6" width="12.5546875" style="207" customWidth="1"/>
    <col min="7" max="7" width="17.6640625" style="207" customWidth="1"/>
    <col min="8" max="8" width="17.6640625" style="217" customWidth="1"/>
    <col min="9" max="9" width="55.6640625" style="207" customWidth="1"/>
    <col min="10" max="14" width="12.5546875" style="207" customWidth="1"/>
    <col min="15" max="16" width="17.6640625" style="207" customWidth="1"/>
    <col min="17" max="17" width="12" style="207" bestFit="1" customWidth="1"/>
    <col min="18" max="18" width="11.5546875" style="207" bestFit="1" customWidth="1"/>
    <col min="19" max="19" width="9.109375" style="207" bestFit="1" customWidth="1"/>
    <col min="20" max="20" width="12.5546875" style="207" bestFit="1" customWidth="1"/>
    <col min="21" max="16384" width="11.44140625" style="207"/>
  </cols>
  <sheetData>
    <row r="1" spans="1:20" s="205" customFormat="1" ht="37.5" customHeight="1" thickBot="1" x14ac:dyDescent="0.3">
      <c r="A1" s="204" t="s">
        <v>2163</v>
      </c>
      <c r="B1" s="580" t="s">
        <v>1084</v>
      </c>
      <c r="C1" s="561" t="s">
        <v>19</v>
      </c>
      <c r="D1" s="562" t="s">
        <v>20</v>
      </c>
      <c r="E1" s="562" t="s">
        <v>21</v>
      </c>
      <c r="F1" s="562" t="s">
        <v>22</v>
      </c>
      <c r="G1" s="561" t="s">
        <v>11</v>
      </c>
      <c r="H1" s="563" t="s">
        <v>54</v>
      </c>
      <c r="I1" s="204" t="s">
        <v>2171</v>
      </c>
      <c r="J1" s="561" t="s">
        <v>37</v>
      </c>
      <c r="K1" s="562" t="s">
        <v>36</v>
      </c>
      <c r="L1" s="562" t="s">
        <v>35</v>
      </c>
      <c r="M1" s="562" t="s">
        <v>34</v>
      </c>
      <c r="N1" s="562" t="s">
        <v>43</v>
      </c>
      <c r="O1" s="561" t="s">
        <v>11</v>
      </c>
      <c r="P1" s="563" t="s">
        <v>54</v>
      </c>
    </row>
    <row r="2" spans="1:20" ht="37.5" customHeight="1" thickBot="1" x14ac:dyDescent="0.3">
      <c r="A2" s="545" t="s">
        <v>1602</v>
      </c>
      <c r="B2" s="581">
        <v>3</v>
      </c>
      <c r="C2" s="560" t="s">
        <v>1634</v>
      </c>
      <c r="D2" s="596" t="s">
        <v>1635</v>
      </c>
      <c r="E2" s="511" t="s">
        <v>1636</v>
      </c>
      <c r="F2" s="553" t="s">
        <v>1637</v>
      </c>
      <c r="G2" s="467">
        <v>1.522337962962963E-3</v>
      </c>
      <c r="H2" s="642">
        <v>1.5232638888888889E-3</v>
      </c>
      <c r="I2" s="554" t="s">
        <v>1612</v>
      </c>
      <c r="J2" s="452" t="s">
        <v>1660</v>
      </c>
      <c r="K2" s="134" t="s">
        <v>1662</v>
      </c>
      <c r="L2" s="134" t="s">
        <v>1663</v>
      </c>
      <c r="M2" s="134" t="s">
        <v>965</v>
      </c>
      <c r="N2" s="453" t="s">
        <v>1665</v>
      </c>
      <c r="O2" s="520">
        <v>4.3754629629629629E-3</v>
      </c>
      <c r="P2" s="528">
        <v>4.3746527777777777E-3</v>
      </c>
    </row>
    <row r="3" spans="1:20" ht="37.5" customHeight="1" thickBot="1" x14ac:dyDescent="0.3">
      <c r="A3" s="545" t="s">
        <v>1603</v>
      </c>
      <c r="B3" s="581">
        <v>6</v>
      </c>
      <c r="C3" s="546" t="s">
        <v>1638</v>
      </c>
      <c r="D3" s="230" t="s">
        <v>491</v>
      </c>
      <c r="E3" s="230" t="s">
        <v>1639</v>
      </c>
      <c r="F3" s="547" t="s">
        <v>1640</v>
      </c>
      <c r="G3" s="420">
        <v>1.7399305555555555E-3</v>
      </c>
      <c r="H3" s="410">
        <v>1.7407407407407408E-3</v>
      </c>
      <c r="I3" s="555" t="s">
        <v>1613</v>
      </c>
      <c r="J3" s="422" t="s">
        <v>1661</v>
      </c>
      <c r="K3" s="140" t="s">
        <v>1635</v>
      </c>
      <c r="L3" s="140" t="s">
        <v>1664</v>
      </c>
      <c r="M3" s="140" t="s">
        <v>701</v>
      </c>
      <c r="N3" s="423" t="s">
        <v>701</v>
      </c>
      <c r="O3" s="348"/>
      <c r="P3" s="389"/>
    </row>
    <row r="4" spans="1:20" ht="37.5" customHeight="1" thickBot="1" x14ac:dyDescent="0.3">
      <c r="A4" s="951" t="s">
        <v>1622</v>
      </c>
      <c r="B4" s="952"/>
      <c r="C4" s="952"/>
      <c r="D4" s="952"/>
      <c r="E4" s="952"/>
      <c r="F4" s="952"/>
      <c r="G4" s="952"/>
      <c r="H4" s="953"/>
      <c r="I4" s="554" t="s">
        <v>1385</v>
      </c>
      <c r="J4" s="407" t="s">
        <v>1666</v>
      </c>
      <c r="K4" s="138" t="s">
        <v>1668</v>
      </c>
      <c r="L4" s="138" t="s">
        <v>1670</v>
      </c>
      <c r="M4" s="138" t="s">
        <v>1673</v>
      </c>
      <c r="N4" s="408" t="s">
        <v>895</v>
      </c>
      <c r="O4" s="409">
        <v>5.2641203703703704E-3</v>
      </c>
      <c r="P4" s="521">
        <v>5.2612268518518511E-3</v>
      </c>
    </row>
    <row r="5" spans="1:20" ht="37.5" customHeight="1" thickBot="1" x14ac:dyDescent="0.3">
      <c r="A5" s="921" t="s">
        <v>1623</v>
      </c>
      <c r="B5" s="922"/>
      <c r="C5" s="922"/>
      <c r="D5" s="922"/>
      <c r="E5" s="922"/>
      <c r="F5" s="922"/>
      <c r="G5" s="922"/>
      <c r="H5" s="923"/>
      <c r="I5" s="555" t="s">
        <v>1628</v>
      </c>
      <c r="J5" s="422" t="s">
        <v>1667</v>
      </c>
      <c r="K5" s="140" t="s">
        <v>1669</v>
      </c>
      <c r="L5" s="140" t="s">
        <v>1671</v>
      </c>
      <c r="M5" s="140" t="s">
        <v>895</v>
      </c>
      <c r="N5" s="423" t="s">
        <v>1672</v>
      </c>
      <c r="O5" s="348"/>
      <c r="P5" s="389"/>
    </row>
    <row r="6" spans="1:20" ht="37.5" customHeight="1" thickBot="1" x14ac:dyDescent="0.3">
      <c r="A6" s="418"/>
      <c r="B6" s="365"/>
      <c r="C6" s="380"/>
      <c r="D6" s="380"/>
      <c r="E6" s="380"/>
      <c r="F6" s="380"/>
      <c r="G6" s="373"/>
      <c r="H6" s="373"/>
      <c r="I6" s="573"/>
      <c r="J6" s="347"/>
      <c r="K6" s="347"/>
      <c r="L6" s="347"/>
      <c r="M6" s="347"/>
      <c r="N6" s="347"/>
      <c r="O6" s="348"/>
      <c r="P6" s="389"/>
    </row>
    <row r="7" spans="1:20" ht="37.5" customHeight="1" thickBot="1" x14ac:dyDescent="0.3">
      <c r="A7" s="204" t="s">
        <v>2164</v>
      </c>
      <c r="B7" s="580" t="s">
        <v>1084</v>
      </c>
      <c r="C7" s="561" t="s">
        <v>33</v>
      </c>
      <c r="D7" s="562" t="s">
        <v>32</v>
      </c>
      <c r="E7" s="562" t="s">
        <v>40</v>
      </c>
      <c r="F7" s="562" t="s">
        <v>39</v>
      </c>
      <c r="G7" s="561" t="s">
        <v>11</v>
      </c>
      <c r="H7" s="563" t="s">
        <v>54</v>
      </c>
      <c r="I7" s="573"/>
      <c r="J7" s="347"/>
      <c r="K7" s="347"/>
      <c r="L7" s="347"/>
      <c r="M7" s="347"/>
      <c r="N7" s="347"/>
      <c r="O7" s="348"/>
      <c r="P7" s="389"/>
    </row>
    <row r="8" spans="1:20" ht="37.5" customHeight="1" thickBot="1" x14ac:dyDescent="0.3">
      <c r="A8" s="545" t="s">
        <v>1604</v>
      </c>
      <c r="B8" s="581">
        <v>3</v>
      </c>
      <c r="C8" s="560" t="s">
        <v>1641</v>
      </c>
      <c r="D8" s="511" t="s">
        <v>1177</v>
      </c>
      <c r="E8" s="511" t="s">
        <v>1642</v>
      </c>
      <c r="F8" s="553" t="s">
        <v>1643</v>
      </c>
      <c r="G8" s="467">
        <v>1.8130787037037037E-3</v>
      </c>
      <c r="H8" s="528">
        <v>1.8130787037037037E-3</v>
      </c>
      <c r="I8" s="573"/>
      <c r="J8" s="347"/>
      <c r="K8" s="347"/>
      <c r="L8" s="347"/>
      <c r="M8" s="347"/>
      <c r="N8" s="347"/>
      <c r="O8" s="348"/>
      <c r="P8" s="389"/>
    </row>
    <row r="9" spans="1:20" ht="37.5" customHeight="1" thickBot="1" x14ac:dyDescent="0.3">
      <c r="A9" s="545" t="s">
        <v>1503</v>
      </c>
      <c r="B9" s="581">
        <v>6</v>
      </c>
      <c r="C9" s="546" t="s">
        <v>1525</v>
      </c>
      <c r="D9" s="230" t="s">
        <v>1644</v>
      </c>
      <c r="E9" s="230" t="s">
        <v>1645</v>
      </c>
      <c r="F9" s="547" t="s">
        <v>1646</v>
      </c>
      <c r="G9" s="420">
        <v>1.9724537037037041E-3</v>
      </c>
      <c r="H9" s="410">
        <v>1.9733796296296296E-3</v>
      </c>
      <c r="I9" s="573"/>
      <c r="J9" s="347"/>
      <c r="K9" s="347"/>
      <c r="L9" s="347"/>
      <c r="M9" s="347"/>
      <c r="N9" s="347"/>
      <c r="O9" s="348"/>
      <c r="P9" s="389"/>
    </row>
    <row r="10" spans="1:20" ht="37.5" customHeight="1" x14ac:dyDescent="0.25">
      <c r="A10" s="556"/>
      <c r="B10" s="582"/>
      <c r="C10" s="347"/>
      <c r="D10" s="347"/>
      <c r="E10" s="347"/>
      <c r="F10" s="347"/>
      <c r="G10" s="348"/>
      <c r="H10" s="348"/>
      <c r="I10" s="634"/>
      <c r="J10" s="347"/>
      <c r="K10" s="347"/>
      <c r="L10" s="347"/>
      <c r="M10" s="347"/>
      <c r="N10" s="347"/>
      <c r="O10" s="348"/>
      <c r="P10" s="389"/>
    </row>
    <row r="11" spans="1:20" ht="37.5" customHeight="1" x14ac:dyDescent="0.25">
      <c r="A11" s="556"/>
      <c r="B11" s="582"/>
      <c r="C11" s="347"/>
      <c r="D11" s="347"/>
      <c r="E11" s="347"/>
      <c r="F11" s="347"/>
      <c r="G11" s="348"/>
      <c r="H11" s="348"/>
      <c r="I11" s="571"/>
      <c r="J11" s="572"/>
      <c r="K11" s="344"/>
      <c r="L11" s="344"/>
      <c r="M11" s="344"/>
      <c r="N11" s="344"/>
      <c r="O11" s="344"/>
      <c r="P11" s="574"/>
      <c r="Q11" s="210"/>
      <c r="R11" s="211"/>
      <c r="S11" s="211"/>
      <c r="T11" s="211"/>
    </row>
    <row r="12" spans="1:20" ht="37.5" customHeight="1" thickBot="1" x14ac:dyDescent="0.3">
      <c r="A12" s="577"/>
      <c r="B12" s="584"/>
      <c r="C12" s="347"/>
      <c r="D12" s="347"/>
      <c r="E12" s="347"/>
      <c r="F12" s="347"/>
      <c r="G12" s="348"/>
      <c r="H12" s="348"/>
      <c r="I12" s="573"/>
      <c r="J12" s="443"/>
      <c r="K12" s="347"/>
      <c r="L12" s="347"/>
      <c r="M12" s="347"/>
      <c r="N12" s="347"/>
      <c r="O12" s="348"/>
      <c r="P12" s="389"/>
      <c r="Q12" s="210"/>
    </row>
    <row r="13" spans="1:20" ht="37.5" customHeight="1" thickBot="1" x14ac:dyDescent="0.3">
      <c r="A13" s="204" t="s">
        <v>2165</v>
      </c>
      <c r="B13" s="580" t="s">
        <v>1084</v>
      </c>
      <c r="C13" s="561" t="s">
        <v>21</v>
      </c>
      <c r="D13" s="562" t="s">
        <v>19</v>
      </c>
      <c r="E13" s="562" t="s">
        <v>20</v>
      </c>
      <c r="F13" s="562" t="s">
        <v>22</v>
      </c>
      <c r="G13" s="561" t="s">
        <v>11</v>
      </c>
      <c r="H13" s="562" t="s">
        <v>54</v>
      </c>
      <c r="I13" s="204" t="s">
        <v>2172</v>
      </c>
      <c r="J13" s="580" t="s">
        <v>1084</v>
      </c>
      <c r="K13" s="561" t="s">
        <v>33</v>
      </c>
      <c r="L13" s="562" t="s">
        <v>32</v>
      </c>
      <c r="M13" s="562" t="s">
        <v>40</v>
      </c>
      <c r="N13" s="562" t="s">
        <v>39</v>
      </c>
      <c r="O13" s="561" t="s">
        <v>11</v>
      </c>
      <c r="P13" s="563" t="s">
        <v>54</v>
      </c>
      <c r="Q13" s="210"/>
    </row>
    <row r="14" spans="1:20" ht="37.5" customHeight="1" thickBot="1" x14ac:dyDescent="0.3">
      <c r="A14" s="545" t="s">
        <v>1605</v>
      </c>
      <c r="B14" s="581">
        <v>3</v>
      </c>
      <c r="C14" s="560" t="s">
        <v>1414</v>
      </c>
      <c r="D14" s="511" t="s">
        <v>1522</v>
      </c>
      <c r="E14" s="511" t="s">
        <v>1647</v>
      </c>
      <c r="F14" s="553" t="s">
        <v>1648</v>
      </c>
      <c r="G14" s="513">
        <v>2.0355324074074073E-3</v>
      </c>
      <c r="H14" s="514">
        <v>2.0364583333333333E-3</v>
      </c>
      <c r="I14" s="418" t="s">
        <v>1614</v>
      </c>
      <c r="J14" s="581">
        <v>3</v>
      </c>
      <c r="K14" s="560" t="s">
        <v>1674</v>
      </c>
      <c r="L14" s="596" t="s">
        <v>1675</v>
      </c>
      <c r="M14" s="596" t="s">
        <v>734</v>
      </c>
      <c r="N14" s="553" t="s">
        <v>1676</v>
      </c>
      <c r="O14" s="467">
        <v>1.4508101851851852E-3</v>
      </c>
      <c r="P14" s="468">
        <v>1.4494212962962961E-3</v>
      </c>
      <c r="Q14" s="210"/>
    </row>
    <row r="15" spans="1:20" ht="37.5" customHeight="1" thickBot="1" x14ac:dyDescent="0.3">
      <c r="A15" s="545" t="s">
        <v>1606</v>
      </c>
      <c r="B15" s="581">
        <v>6</v>
      </c>
      <c r="C15" s="546" t="s">
        <v>1642</v>
      </c>
      <c r="D15" s="230" t="s">
        <v>1649</v>
      </c>
      <c r="E15" s="230" t="s">
        <v>1428</v>
      </c>
      <c r="F15" s="547" t="s">
        <v>1650</v>
      </c>
      <c r="G15" s="420">
        <v>2.1158564814814816E-3</v>
      </c>
      <c r="H15" s="594">
        <v>2.1142361111111114E-3</v>
      </c>
      <c r="I15" s="418" t="s">
        <v>1615</v>
      </c>
      <c r="J15" s="581">
        <v>6</v>
      </c>
      <c r="K15" s="546" t="s">
        <v>1677</v>
      </c>
      <c r="L15" s="230" t="s">
        <v>472</v>
      </c>
      <c r="M15" s="230" t="s">
        <v>1678</v>
      </c>
      <c r="N15" s="547" t="s">
        <v>493</v>
      </c>
      <c r="O15" s="420">
        <v>1.581828703703704E-3</v>
      </c>
      <c r="P15" s="410">
        <v>1.5813657407407406E-3</v>
      </c>
      <c r="Q15" s="210"/>
    </row>
    <row r="16" spans="1:20" ht="37.5" customHeight="1" x14ac:dyDescent="0.25">
      <c r="A16" s="556"/>
      <c r="B16" s="582"/>
      <c r="C16" s="347"/>
      <c r="D16" s="347"/>
      <c r="E16" s="347"/>
      <c r="F16" s="347"/>
      <c r="G16" s="348"/>
      <c r="H16" s="348"/>
      <c r="I16" s="951" t="s">
        <v>1624</v>
      </c>
      <c r="J16" s="952"/>
      <c r="K16" s="952"/>
      <c r="L16" s="952"/>
      <c r="M16" s="952"/>
      <c r="N16" s="952"/>
      <c r="O16" s="952"/>
      <c r="P16" s="953"/>
      <c r="Q16" s="210"/>
      <c r="R16" s="211"/>
      <c r="S16" s="211"/>
      <c r="T16" s="211"/>
    </row>
    <row r="17" spans="1:20" ht="37.5" customHeight="1" thickBot="1" x14ac:dyDescent="0.3">
      <c r="A17" s="556"/>
      <c r="B17" s="582"/>
      <c r="C17" s="347"/>
      <c r="D17" s="347"/>
      <c r="E17" s="347"/>
      <c r="F17" s="347"/>
      <c r="G17" s="348"/>
      <c r="H17" s="348"/>
      <c r="I17" s="912" t="s">
        <v>1625</v>
      </c>
      <c r="J17" s="913"/>
      <c r="K17" s="913"/>
      <c r="L17" s="913"/>
      <c r="M17" s="913"/>
      <c r="N17" s="913"/>
      <c r="O17" s="913"/>
      <c r="P17" s="914"/>
      <c r="Q17" s="210"/>
      <c r="S17" s="212"/>
      <c r="T17" s="212"/>
    </row>
    <row r="18" spans="1:20" ht="37.5" customHeight="1" thickBot="1" x14ac:dyDescent="0.3">
      <c r="A18" s="577"/>
      <c r="B18" s="584"/>
      <c r="C18" s="347"/>
      <c r="D18" s="347"/>
      <c r="E18" s="347"/>
      <c r="F18" s="347"/>
      <c r="G18" s="348"/>
      <c r="H18" s="348"/>
      <c r="I18" s="566"/>
      <c r="J18" s="365"/>
      <c r="K18" s="380"/>
      <c r="L18" s="380"/>
      <c r="M18" s="380"/>
      <c r="N18" s="380"/>
      <c r="O18" s="373"/>
      <c r="P18" s="374"/>
      <c r="Q18" s="212"/>
      <c r="S18" s="212"/>
      <c r="T18" s="212"/>
    </row>
    <row r="19" spans="1:20" ht="37.5" customHeight="1" thickBot="1" x14ac:dyDescent="0.3">
      <c r="A19" s="204" t="s">
        <v>2166</v>
      </c>
      <c r="B19" s="585" t="s">
        <v>1084</v>
      </c>
      <c r="C19" s="343"/>
      <c r="D19" s="343"/>
      <c r="E19" s="343"/>
      <c r="F19" s="344"/>
      <c r="G19" s="561" t="s">
        <v>11</v>
      </c>
      <c r="H19" s="563" t="s">
        <v>54</v>
      </c>
      <c r="I19" s="204" t="s">
        <v>2173</v>
      </c>
      <c r="J19" s="585" t="s">
        <v>1084</v>
      </c>
      <c r="K19" s="344"/>
      <c r="L19" s="343"/>
      <c r="M19" s="561" t="s">
        <v>33</v>
      </c>
      <c r="N19" s="562" t="s">
        <v>32</v>
      </c>
      <c r="O19" s="561" t="s">
        <v>11</v>
      </c>
      <c r="P19" s="563" t="s">
        <v>54</v>
      </c>
      <c r="Q19" s="212"/>
      <c r="S19" s="212"/>
      <c r="T19" s="212"/>
    </row>
    <row r="20" spans="1:20" ht="37.5" customHeight="1" thickBot="1" x14ac:dyDescent="0.3">
      <c r="A20" s="545" t="s">
        <v>1607</v>
      </c>
      <c r="B20" s="581">
        <v>3</v>
      </c>
      <c r="C20" s="347"/>
      <c r="D20" s="347"/>
      <c r="E20" s="347"/>
      <c r="F20" s="347"/>
      <c r="G20" s="467" t="s">
        <v>1651</v>
      </c>
      <c r="H20" s="468" t="s">
        <v>1651</v>
      </c>
      <c r="I20" s="418" t="s">
        <v>1616</v>
      </c>
      <c r="J20" s="581">
        <v>3</v>
      </c>
      <c r="K20" s="347"/>
      <c r="L20" s="347"/>
      <c r="M20" s="510" t="s">
        <v>1679</v>
      </c>
      <c r="N20" s="553" t="s">
        <v>1680</v>
      </c>
      <c r="O20" s="467">
        <v>1.0031250000000001E-3</v>
      </c>
      <c r="P20" s="468">
        <v>9.9976851851851854E-4</v>
      </c>
      <c r="Q20" s="212"/>
      <c r="S20" s="212"/>
      <c r="T20" s="212"/>
    </row>
    <row r="21" spans="1:20" ht="37.5" customHeight="1" thickBot="1" x14ac:dyDescent="0.3">
      <c r="A21" s="545" t="s">
        <v>1039</v>
      </c>
      <c r="B21" s="581">
        <v>6</v>
      </c>
      <c r="C21" s="347"/>
      <c r="D21" s="347"/>
      <c r="E21" s="347"/>
      <c r="F21" s="347"/>
      <c r="G21" s="420" t="s">
        <v>1652</v>
      </c>
      <c r="H21" s="410" t="s">
        <v>1686</v>
      </c>
      <c r="I21" s="418" t="s">
        <v>1617</v>
      </c>
      <c r="J21" s="581">
        <v>6</v>
      </c>
      <c r="K21" s="347"/>
      <c r="L21" s="347"/>
      <c r="M21" s="505" t="s">
        <v>1681</v>
      </c>
      <c r="N21" s="547" t="s">
        <v>1682</v>
      </c>
      <c r="O21" s="507">
        <v>9.4143518518518502E-4</v>
      </c>
      <c r="P21" s="410">
        <v>9.4444444444444448E-4</v>
      </c>
      <c r="Q21" s="211"/>
      <c r="R21" s="211"/>
      <c r="S21" s="211"/>
      <c r="T21" s="211"/>
    </row>
    <row r="22" spans="1:20" ht="37.5" customHeight="1" x14ac:dyDescent="0.25">
      <c r="A22" s="556"/>
      <c r="B22" s="582"/>
      <c r="C22" s="347"/>
      <c r="D22" s="347"/>
      <c r="E22" s="347"/>
      <c r="F22" s="347"/>
      <c r="G22" s="348"/>
      <c r="H22" s="348"/>
      <c r="I22" s="573"/>
      <c r="J22" s="582"/>
      <c r="K22" s="347"/>
      <c r="L22" s="347"/>
      <c r="M22" s="347"/>
      <c r="N22" s="347"/>
      <c r="O22" s="348"/>
      <c r="P22" s="389"/>
      <c r="Q22" s="212"/>
      <c r="S22" s="212"/>
    </row>
    <row r="23" spans="1:20" ht="37.5" customHeight="1" x14ac:dyDescent="0.25">
      <c r="A23" s="556"/>
      <c r="B23" s="582"/>
      <c r="C23" s="347"/>
      <c r="D23" s="347"/>
      <c r="E23" s="347"/>
      <c r="F23" s="347"/>
      <c r="G23" s="348"/>
      <c r="H23" s="348"/>
      <c r="I23" s="573"/>
      <c r="J23" s="582"/>
      <c r="K23" s="347"/>
      <c r="L23" s="347"/>
      <c r="M23" s="347"/>
      <c r="N23" s="347"/>
      <c r="O23" s="348"/>
      <c r="P23" s="389"/>
      <c r="Q23" s="212"/>
      <c r="S23" s="212"/>
    </row>
    <row r="24" spans="1:20" ht="37.5" customHeight="1" thickBot="1" x14ac:dyDescent="0.3">
      <c r="A24" s="556"/>
      <c r="B24" s="582"/>
      <c r="C24" s="347"/>
      <c r="D24" s="347"/>
      <c r="E24" s="347"/>
      <c r="F24" s="347"/>
      <c r="G24" s="348"/>
      <c r="H24" s="348"/>
      <c r="I24" s="634"/>
      <c r="J24" s="582"/>
      <c r="K24" s="347"/>
      <c r="L24" s="347"/>
      <c r="M24" s="347"/>
      <c r="N24" s="347"/>
      <c r="O24" s="348"/>
      <c r="P24" s="389"/>
      <c r="Q24" s="212"/>
      <c r="S24" s="212"/>
    </row>
    <row r="25" spans="1:20" ht="37.5" customHeight="1" thickBot="1" x14ac:dyDescent="0.3">
      <c r="A25" s="204" t="s">
        <v>2167</v>
      </c>
      <c r="B25" s="585" t="s">
        <v>1084</v>
      </c>
      <c r="C25" s="344"/>
      <c r="D25" s="344"/>
      <c r="E25" s="561" t="s">
        <v>33</v>
      </c>
      <c r="F25" s="562" t="s">
        <v>32</v>
      </c>
      <c r="G25" s="561" t="s">
        <v>11</v>
      </c>
      <c r="H25" s="563" t="s">
        <v>54</v>
      </c>
      <c r="I25" s="204" t="s">
        <v>2169</v>
      </c>
      <c r="J25" s="585" t="s">
        <v>1084</v>
      </c>
      <c r="K25" s="344"/>
      <c r="L25" s="343"/>
      <c r="M25" s="561" t="s">
        <v>33</v>
      </c>
      <c r="N25" s="562" t="s">
        <v>32</v>
      </c>
      <c r="O25" s="561" t="s">
        <v>11</v>
      </c>
      <c r="P25" s="563" t="s">
        <v>54</v>
      </c>
      <c r="Q25" s="212"/>
      <c r="S25" s="212"/>
    </row>
    <row r="26" spans="1:20" ht="37.5" customHeight="1" thickBot="1" x14ac:dyDescent="0.3">
      <c r="A26" s="545" t="s">
        <v>1608</v>
      </c>
      <c r="B26" s="581"/>
      <c r="C26" s="347"/>
      <c r="D26" s="347"/>
      <c r="E26" s="510" t="s">
        <v>1536</v>
      </c>
      <c r="F26" s="553" t="s">
        <v>1415</v>
      </c>
      <c r="G26" s="467">
        <v>9.0127314814814812E-4</v>
      </c>
      <c r="H26" s="528">
        <v>9.0011574074074082E-4</v>
      </c>
      <c r="I26" s="418" t="s">
        <v>1618</v>
      </c>
      <c r="J26" s="581">
        <v>3</v>
      </c>
      <c r="K26" s="347"/>
      <c r="L26" s="347"/>
      <c r="M26" s="510" t="s">
        <v>1683</v>
      </c>
      <c r="N26" s="553" t="s">
        <v>1684</v>
      </c>
      <c r="O26" s="467">
        <v>8.8935185185185178E-4</v>
      </c>
      <c r="P26" s="468">
        <v>8.9039351851851855E-4</v>
      </c>
      <c r="Q26" s="211"/>
      <c r="R26" s="211"/>
      <c r="S26" s="211"/>
      <c r="T26" s="211"/>
    </row>
    <row r="27" spans="1:20" ht="37.5" customHeight="1" thickBot="1" x14ac:dyDescent="0.3">
      <c r="A27" s="545" t="s">
        <v>1609</v>
      </c>
      <c r="B27" s="581"/>
      <c r="C27" s="347"/>
      <c r="D27" s="347"/>
      <c r="E27" s="505" t="s">
        <v>1653</v>
      </c>
      <c r="F27" s="547" t="s">
        <v>1654</v>
      </c>
      <c r="G27" s="420">
        <v>1.0758101851851853E-3</v>
      </c>
      <c r="H27" s="521">
        <v>1.0741898148148147E-3</v>
      </c>
      <c r="I27" s="566" t="s">
        <v>1619</v>
      </c>
      <c r="J27" s="581">
        <v>6</v>
      </c>
      <c r="K27" s="347"/>
      <c r="L27" s="347"/>
      <c r="M27" s="505" t="s">
        <v>1342</v>
      </c>
      <c r="N27" s="547" t="s">
        <v>1685</v>
      </c>
      <c r="O27" s="420">
        <v>9.6828703703703703E-4</v>
      </c>
      <c r="P27" s="521">
        <v>9.6585648148148149E-4</v>
      </c>
    </row>
    <row r="28" spans="1:20" ht="37.5" customHeight="1" x14ac:dyDescent="0.25">
      <c r="A28" s="556"/>
      <c r="B28" s="582"/>
      <c r="C28" s="347"/>
      <c r="D28" s="347"/>
      <c r="E28" s="347"/>
      <c r="F28" s="347"/>
      <c r="G28" s="348"/>
      <c r="H28" s="348"/>
      <c r="I28" s="573"/>
      <c r="J28" s="582"/>
      <c r="K28" s="347"/>
      <c r="L28" s="347"/>
      <c r="M28" s="347"/>
      <c r="N28" s="347"/>
      <c r="O28" s="348"/>
      <c r="P28" s="389"/>
    </row>
    <row r="29" spans="1:20" ht="37.5" customHeight="1" x14ac:dyDescent="0.25">
      <c r="A29" s="556"/>
      <c r="B29" s="582"/>
      <c r="C29" s="347"/>
      <c r="D29" s="347"/>
      <c r="E29" s="347"/>
      <c r="F29" s="347"/>
      <c r="G29" s="348"/>
      <c r="H29" s="348"/>
      <c r="I29" s="573"/>
      <c r="J29" s="582"/>
      <c r="K29" s="347"/>
      <c r="L29" s="347"/>
      <c r="M29" s="347"/>
      <c r="N29" s="347"/>
      <c r="O29" s="348"/>
      <c r="P29" s="389"/>
    </row>
    <row r="30" spans="1:20" ht="37.5" customHeight="1" thickBot="1" x14ac:dyDescent="0.3">
      <c r="A30" s="556"/>
      <c r="B30" s="582"/>
      <c r="C30" s="347"/>
      <c r="D30" s="347"/>
      <c r="E30" s="347"/>
      <c r="F30" s="347"/>
      <c r="G30" s="348"/>
      <c r="H30" s="348"/>
      <c r="I30" s="634"/>
      <c r="J30" s="582"/>
      <c r="K30" s="347"/>
      <c r="L30" s="347"/>
      <c r="M30" s="347"/>
      <c r="N30" s="347"/>
      <c r="O30" s="348"/>
      <c r="P30" s="389"/>
    </row>
    <row r="31" spans="1:20" ht="37.5" customHeight="1" thickBot="1" x14ac:dyDescent="0.3">
      <c r="A31" s="204" t="s">
        <v>2168</v>
      </c>
      <c r="B31" s="585" t="s">
        <v>1084</v>
      </c>
      <c r="C31" s="344"/>
      <c r="D31" s="344"/>
      <c r="E31" s="561" t="s">
        <v>33</v>
      </c>
      <c r="F31" s="562" t="s">
        <v>32</v>
      </c>
      <c r="G31" s="561" t="s">
        <v>11</v>
      </c>
      <c r="H31" s="562" t="s">
        <v>54</v>
      </c>
      <c r="I31" s="204" t="s">
        <v>2170</v>
      </c>
      <c r="J31" s="580" t="s">
        <v>1084</v>
      </c>
      <c r="K31" s="561" t="s">
        <v>37</v>
      </c>
      <c r="L31" s="562" t="s">
        <v>36</v>
      </c>
      <c r="M31" s="562" t="s">
        <v>35</v>
      </c>
      <c r="N31" s="562" t="s">
        <v>34</v>
      </c>
      <c r="O31" s="561" t="s">
        <v>11</v>
      </c>
      <c r="P31" s="563" t="s">
        <v>54</v>
      </c>
    </row>
    <row r="32" spans="1:20" ht="37.5" customHeight="1" thickBot="1" x14ac:dyDescent="0.3">
      <c r="A32" s="545" t="s">
        <v>1610</v>
      </c>
      <c r="B32" s="581"/>
      <c r="C32" s="347"/>
      <c r="D32" s="347"/>
      <c r="E32" s="510" t="s">
        <v>1655</v>
      </c>
      <c r="F32" s="553" t="s">
        <v>1656</v>
      </c>
      <c r="G32" s="467" t="s">
        <v>1657</v>
      </c>
      <c r="H32" s="514" t="s">
        <v>1687</v>
      </c>
      <c r="I32" s="418" t="s">
        <v>1620</v>
      </c>
      <c r="J32" s="581">
        <v>3</v>
      </c>
      <c r="K32" s="560">
        <v>7.2465277777777795E-4</v>
      </c>
      <c r="L32" s="596">
        <v>7.6053240740740736E-4</v>
      </c>
      <c r="M32" s="511">
        <v>7.9004629629629618E-4</v>
      </c>
      <c r="N32" s="553">
        <v>7.144675925925925E-4</v>
      </c>
      <c r="O32" s="467">
        <v>2.9896990740740739E-3</v>
      </c>
      <c r="P32" s="642">
        <v>2.9896990740740739E-3</v>
      </c>
    </row>
    <row r="33" spans="1:16" ht="37.5" customHeight="1" thickBot="1" x14ac:dyDescent="0.3">
      <c r="A33" s="545" t="s">
        <v>1611</v>
      </c>
      <c r="B33" s="581"/>
      <c r="C33" s="347"/>
      <c r="D33" s="347"/>
      <c r="E33" s="505" t="s">
        <v>1658</v>
      </c>
      <c r="F33" s="547" t="s">
        <v>1659</v>
      </c>
      <c r="G33" s="420">
        <v>7.5219907407407397E-4</v>
      </c>
      <c r="H33" s="527">
        <v>7.5011574074074076E-4</v>
      </c>
      <c r="I33" s="418" t="s">
        <v>1621</v>
      </c>
      <c r="J33" s="581">
        <v>6</v>
      </c>
      <c r="K33" s="515">
        <v>8.4629629629629627E-4</v>
      </c>
      <c r="L33" s="230">
        <v>9.1400462962962963E-4</v>
      </c>
      <c r="M33" s="516">
        <v>8.9976851851851839E-4</v>
      </c>
      <c r="N33" s="547">
        <v>8.4027777777777779E-4</v>
      </c>
      <c r="O33" s="420">
        <v>3.500347222222222E-3</v>
      </c>
      <c r="P33" s="521">
        <v>3.5000000000000001E-3</v>
      </c>
    </row>
    <row r="34" spans="1:16" ht="37.5" customHeight="1" x14ac:dyDescent="0.25">
      <c r="A34" s="556"/>
      <c r="B34" s="582"/>
      <c r="C34" s="347"/>
      <c r="D34" s="347"/>
      <c r="E34" s="347"/>
      <c r="F34" s="347"/>
      <c r="G34" s="348"/>
      <c r="H34" s="348"/>
      <c r="I34" s="951" t="s">
        <v>1626</v>
      </c>
      <c r="J34" s="952"/>
      <c r="K34" s="952"/>
      <c r="L34" s="952"/>
      <c r="M34" s="952"/>
      <c r="N34" s="952"/>
      <c r="O34" s="952"/>
      <c r="P34" s="953"/>
    </row>
    <row r="35" spans="1:16" ht="37.5" customHeight="1" thickBot="1" x14ac:dyDescent="0.3">
      <c r="A35" s="556"/>
      <c r="B35" s="582"/>
      <c r="C35" s="347"/>
      <c r="D35" s="347"/>
      <c r="E35" s="347"/>
      <c r="F35" s="347"/>
      <c r="G35" s="348"/>
      <c r="H35" s="348"/>
      <c r="I35" s="912" t="s">
        <v>1627</v>
      </c>
      <c r="J35" s="913"/>
      <c r="K35" s="913"/>
      <c r="L35" s="913"/>
      <c r="M35" s="913"/>
      <c r="N35" s="913"/>
      <c r="O35" s="913"/>
      <c r="P35" s="914"/>
    </row>
    <row r="36" spans="1:16" ht="37.5" customHeight="1" thickBot="1" x14ac:dyDescent="0.3">
      <c r="A36" s="577"/>
      <c r="B36" s="584"/>
      <c r="C36" s="388"/>
      <c r="D36" s="388"/>
      <c r="E36" s="388"/>
      <c r="F36" s="388"/>
      <c r="G36" s="377"/>
      <c r="H36" s="378"/>
      <c r="I36" s="216" t="s">
        <v>1633</v>
      </c>
      <c r="J36" s="739"/>
      <c r="K36" s="221"/>
      <c r="L36" s="500" t="s">
        <v>51</v>
      </c>
      <c r="M36" s="501" t="s">
        <v>52</v>
      </c>
      <c r="N36" s="502" t="s">
        <v>53</v>
      </c>
      <c r="O36" s="222"/>
      <c r="P36" s="575"/>
    </row>
    <row r="37" spans="1:16" ht="37.5" customHeight="1" thickBot="1" x14ac:dyDescent="0.3"/>
    <row r="38" spans="1:16" ht="37.5" customHeight="1" thickBot="1" x14ac:dyDescent="0.3">
      <c r="A38" s="954" t="s">
        <v>44</v>
      </c>
      <c r="B38" s="955"/>
      <c r="C38" s="955"/>
      <c r="D38" s="955"/>
      <c r="E38" s="955"/>
      <c r="F38" s="955"/>
      <c r="G38" s="955"/>
      <c r="H38" s="956"/>
    </row>
    <row r="39" spans="1:16" ht="37.5" customHeight="1" x14ac:dyDescent="0.25">
      <c r="A39" s="951" t="s">
        <v>1622</v>
      </c>
      <c r="B39" s="952"/>
      <c r="C39" s="952"/>
      <c r="D39" s="952"/>
      <c r="E39" s="952"/>
      <c r="F39" s="952"/>
      <c r="G39" s="952"/>
      <c r="H39" s="953"/>
    </row>
    <row r="40" spans="1:16" ht="37.5" customHeight="1" x14ac:dyDescent="0.25">
      <c r="A40" s="921" t="s">
        <v>1623</v>
      </c>
      <c r="B40" s="922"/>
      <c r="C40" s="922"/>
      <c r="D40" s="922"/>
      <c r="E40" s="922"/>
      <c r="F40" s="922"/>
      <c r="G40" s="922"/>
      <c r="H40" s="923"/>
    </row>
    <row r="41" spans="1:16" ht="37.5" customHeight="1" thickBot="1" x14ac:dyDescent="0.3">
      <c r="A41" s="912"/>
      <c r="B41" s="913"/>
      <c r="C41" s="913"/>
      <c r="D41" s="913"/>
      <c r="E41" s="913"/>
      <c r="F41" s="913"/>
      <c r="G41" s="913"/>
      <c r="H41" s="914"/>
    </row>
    <row r="42" spans="1:16" ht="37.5" customHeight="1" thickBot="1" x14ac:dyDescent="0.3">
      <c r="A42" s="954" t="s">
        <v>41</v>
      </c>
      <c r="B42" s="955"/>
      <c r="C42" s="955"/>
      <c r="D42" s="955"/>
      <c r="E42" s="955"/>
      <c r="F42" s="955"/>
      <c r="G42" s="955"/>
      <c r="H42" s="956"/>
    </row>
    <row r="43" spans="1:16" ht="37.5" customHeight="1" x14ac:dyDescent="0.25">
      <c r="A43" s="951" t="s">
        <v>1624</v>
      </c>
      <c r="B43" s="952"/>
      <c r="C43" s="952"/>
      <c r="D43" s="952"/>
      <c r="E43" s="952"/>
      <c r="F43" s="952"/>
      <c r="G43" s="952"/>
      <c r="H43" s="953"/>
    </row>
    <row r="44" spans="1:16" ht="37.5" customHeight="1" x14ac:dyDescent="0.25">
      <c r="A44" s="921" t="s">
        <v>1625</v>
      </c>
      <c r="B44" s="922"/>
      <c r="C44" s="922"/>
      <c r="D44" s="922"/>
      <c r="E44" s="922"/>
      <c r="F44" s="922"/>
      <c r="G44" s="922"/>
      <c r="H44" s="923"/>
    </row>
    <row r="45" spans="1:16" ht="37.5" customHeight="1" thickBot="1" x14ac:dyDescent="0.3">
      <c r="A45" s="912"/>
      <c r="B45" s="913"/>
      <c r="C45" s="913"/>
      <c r="D45" s="913"/>
      <c r="E45" s="913"/>
      <c r="F45" s="913"/>
      <c r="G45" s="913"/>
      <c r="H45" s="914"/>
    </row>
    <row r="46" spans="1:16" ht="37.5" customHeight="1" thickBot="1" x14ac:dyDescent="0.3">
      <c r="A46" s="954" t="s">
        <v>38</v>
      </c>
      <c r="B46" s="955"/>
      <c r="C46" s="955"/>
      <c r="D46" s="955"/>
      <c r="E46" s="955"/>
      <c r="F46" s="955"/>
      <c r="G46" s="955"/>
      <c r="H46" s="956"/>
    </row>
    <row r="47" spans="1:16" ht="37.5" customHeight="1" x14ac:dyDescent="0.25">
      <c r="A47" s="951" t="s">
        <v>1626</v>
      </c>
      <c r="B47" s="952"/>
      <c r="C47" s="952"/>
      <c r="D47" s="952"/>
      <c r="E47" s="952"/>
      <c r="F47" s="952"/>
      <c r="G47" s="952"/>
      <c r="H47" s="953"/>
    </row>
    <row r="48" spans="1:16" ht="37.5" customHeight="1" x14ac:dyDescent="0.25">
      <c r="A48" s="921" t="s">
        <v>1627</v>
      </c>
      <c r="B48" s="922"/>
      <c r="C48" s="922"/>
      <c r="D48" s="922"/>
      <c r="E48" s="922"/>
      <c r="F48" s="922"/>
      <c r="G48" s="922"/>
      <c r="H48" s="923"/>
    </row>
    <row r="49" spans="1:8" ht="37.5" customHeight="1" thickBot="1" x14ac:dyDescent="0.3">
      <c r="A49" s="912"/>
      <c r="B49" s="913"/>
      <c r="C49" s="913"/>
      <c r="D49" s="913"/>
      <c r="E49" s="913"/>
      <c r="F49" s="913"/>
      <c r="G49" s="913"/>
      <c r="H49" s="914"/>
    </row>
    <row r="50" spans="1:8" ht="37.5" customHeight="1" thickBot="1" x14ac:dyDescent="0.3">
      <c r="A50" s="448" t="s">
        <v>623</v>
      </c>
      <c r="B50" s="580"/>
      <c r="C50" s="561" t="s">
        <v>33</v>
      </c>
      <c r="D50" s="562" t="s">
        <v>32</v>
      </c>
      <c r="E50" s="562" t="s">
        <v>40</v>
      </c>
      <c r="F50" s="562" t="s">
        <v>39</v>
      </c>
      <c r="G50" s="561" t="s">
        <v>11</v>
      </c>
      <c r="H50" s="563" t="s">
        <v>54</v>
      </c>
    </row>
    <row r="51" spans="1:8" ht="37.5" customHeight="1" thickBot="1" x14ac:dyDescent="0.3">
      <c r="A51" s="545" t="s">
        <v>1629</v>
      </c>
      <c r="B51" s="581"/>
      <c r="C51" s="560"/>
      <c r="D51" s="511"/>
      <c r="E51" s="511"/>
      <c r="F51" s="553"/>
      <c r="G51" s="467"/>
      <c r="H51" s="468"/>
    </row>
    <row r="52" spans="1:8" ht="37.5" customHeight="1" thickBot="1" x14ac:dyDescent="0.3">
      <c r="A52" s="556"/>
      <c r="B52" s="582"/>
      <c r="C52" s="347"/>
      <c r="D52" s="347"/>
      <c r="E52" s="347"/>
      <c r="F52" s="347"/>
      <c r="G52" s="348"/>
      <c r="H52" s="389"/>
    </row>
    <row r="53" spans="1:8" ht="37.5" customHeight="1" thickBot="1" x14ac:dyDescent="0.3">
      <c r="A53" s="448" t="s">
        <v>624</v>
      </c>
      <c r="B53" s="580"/>
      <c r="C53" s="561" t="s">
        <v>21</v>
      </c>
      <c r="D53" s="562" t="s">
        <v>19</v>
      </c>
      <c r="E53" s="562" t="s">
        <v>20</v>
      </c>
      <c r="F53" s="562" t="s">
        <v>22</v>
      </c>
      <c r="G53" s="561" t="s">
        <v>11</v>
      </c>
      <c r="H53" s="563" t="s">
        <v>54</v>
      </c>
    </row>
    <row r="54" spans="1:8" ht="37.5" customHeight="1" thickBot="1" x14ac:dyDescent="0.3">
      <c r="A54" s="545" t="s">
        <v>1630</v>
      </c>
      <c r="B54" s="581"/>
      <c r="C54" s="560"/>
      <c r="D54" s="511"/>
      <c r="E54" s="511"/>
      <c r="F54" s="553"/>
      <c r="G54" s="467"/>
      <c r="H54" s="468"/>
    </row>
    <row r="55" spans="1:8" ht="27.75" customHeight="1" thickBot="1" x14ac:dyDescent="0.3">
      <c r="A55" s="556"/>
      <c r="B55" s="582"/>
      <c r="C55" s="347"/>
      <c r="D55" s="347"/>
      <c r="E55" s="347"/>
      <c r="F55" s="347"/>
      <c r="G55" s="348"/>
      <c r="H55" s="389"/>
    </row>
    <row r="56" spans="1:8" ht="27.75" customHeight="1" thickBot="1" x14ac:dyDescent="0.3">
      <c r="A56" s="216" t="s">
        <v>626</v>
      </c>
      <c r="B56" s="585"/>
      <c r="C56" s="344"/>
      <c r="D56" s="344"/>
      <c r="E56" s="561" t="s">
        <v>33</v>
      </c>
      <c r="F56" s="562" t="s">
        <v>32</v>
      </c>
      <c r="G56" s="561" t="s">
        <v>11</v>
      </c>
      <c r="H56" s="563" t="s">
        <v>54</v>
      </c>
    </row>
    <row r="57" spans="1:8" ht="27.75" customHeight="1" thickBot="1" x14ac:dyDescent="0.3">
      <c r="A57" s="545" t="s">
        <v>1631</v>
      </c>
      <c r="B57" s="581"/>
      <c r="C57" s="347"/>
      <c r="D57" s="347"/>
      <c r="E57" s="510"/>
      <c r="F57" s="553"/>
      <c r="G57" s="467"/>
      <c r="H57" s="468"/>
    </row>
    <row r="58" spans="1:8" ht="27.75" customHeight="1" thickBot="1" x14ac:dyDescent="0.3">
      <c r="A58" s="556"/>
      <c r="B58" s="582"/>
      <c r="C58" s="347"/>
      <c r="D58" s="347"/>
      <c r="E58" s="347"/>
      <c r="F58" s="347"/>
      <c r="G58" s="348"/>
      <c r="H58" s="389"/>
    </row>
    <row r="59" spans="1:8" ht="27.75" customHeight="1" thickBot="1" x14ac:dyDescent="0.3">
      <c r="A59" s="216" t="s">
        <v>630</v>
      </c>
      <c r="B59" s="585"/>
      <c r="C59" s="344"/>
      <c r="D59" s="343"/>
      <c r="E59" s="561" t="s">
        <v>33</v>
      </c>
      <c r="F59" s="562" t="s">
        <v>32</v>
      </c>
      <c r="G59" s="561" t="s">
        <v>11</v>
      </c>
      <c r="H59" s="563" t="s">
        <v>54</v>
      </c>
    </row>
    <row r="60" spans="1:8" ht="27.75" customHeight="1" thickBot="1" x14ac:dyDescent="0.3">
      <c r="A60" s="418" t="s">
        <v>1632</v>
      </c>
      <c r="B60" s="581"/>
      <c r="C60" s="347"/>
      <c r="D60" s="347"/>
      <c r="E60" s="510"/>
      <c r="F60" s="553"/>
      <c r="G60" s="467"/>
      <c r="H60" s="468"/>
    </row>
    <row r="61" spans="1:8" ht="27.75" customHeight="1" thickBot="1" x14ac:dyDescent="0.3">
      <c r="A61" s="434"/>
      <c r="B61" s="376"/>
      <c r="C61" s="388"/>
      <c r="D61" s="388"/>
      <c r="E61" s="388"/>
      <c r="F61" s="388"/>
      <c r="G61" s="377"/>
      <c r="H61" s="378"/>
    </row>
  </sheetData>
  <mergeCells count="18">
    <mergeCell ref="A49:H49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I34:P34"/>
    <mergeCell ref="I35:P35"/>
    <mergeCell ref="I16:P16"/>
    <mergeCell ref="I17:P17"/>
    <mergeCell ref="A4:H4"/>
    <mergeCell ref="A5:H5"/>
  </mergeCells>
  <printOptions horizontalCentered="1" verticalCentered="1"/>
  <pageMargins left="0.25" right="0.25" top="0.25" bottom="0.25" header="0.25" footer="0.25"/>
  <pageSetup scale="44" orientation="landscape" horizontalDpi="4294967293" verticalDpi="4294967293" copies="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37D2-8ABA-4AA8-9A77-1CEA8533E0ED}">
  <sheetPr>
    <pageSetUpPr fitToPage="1"/>
  </sheetPr>
  <dimension ref="A1:T65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217" customWidth="1"/>
    <col min="2" max="2" width="12.5546875" style="586" customWidth="1"/>
    <col min="3" max="6" width="12.5546875" style="207" customWidth="1"/>
    <col min="7" max="7" width="17.6640625" style="207" customWidth="1"/>
    <col min="8" max="8" width="17.6640625" style="217" customWidth="1"/>
    <col min="9" max="9" width="55.6640625" style="207" customWidth="1"/>
    <col min="10" max="14" width="12.5546875" style="207" customWidth="1"/>
    <col min="15" max="16" width="17.6640625" style="207" customWidth="1"/>
    <col min="17" max="17" width="12" style="207" bestFit="1" customWidth="1"/>
    <col min="18" max="18" width="11.5546875" style="207" bestFit="1" customWidth="1"/>
    <col min="19" max="19" width="9.109375" style="207" bestFit="1" customWidth="1"/>
    <col min="20" max="20" width="12.5546875" style="207" bestFit="1" customWidth="1"/>
    <col min="21" max="16384" width="11.44140625" style="207"/>
  </cols>
  <sheetData>
    <row r="1" spans="1:20" s="205" customFormat="1" ht="37.5" customHeight="1" thickBot="1" x14ac:dyDescent="0.3">
      <c r="A1" s="204" t="s">
        <v>2163</v>
      </c>
      <c r="B1" s="580" t="s">
        <v>1084</v>
      </c>
      <c r="C1" s="561" t="s">
        <v>19</v>
      </c>
      <c r="D1" s="562" t="s">
        <v>20</v>
      </c>
      <c r="E1" s="562" t="s">
        <v>21</v>
      </c>
      <c r="F1" s="562" t="s">
        <v>22</v>
      </c>
      <c r="G1" s="561" t="s">
        <v>11</v>
      </c>
      <c r="H1" s="562" t="s">
        <v>54</v>
      </c>
      <c r="I1" s="204" t="s">
        <v>2171</v>
      </c>
      <c r="J1" s="561" t="s">
        <v>37</v>
      </c>
      <c r="K1" s="562" t="s">
        <v>36</v>
      </c>
      <c r="L1" s="562" t="s">
        <v>35</v>
      </c>
      <c r="M1" s="562" t="s">
        <v>34</v>
      </c>
      <c r="N1" s="562" t="s">
        <v>43</v>
      </c>
      <c r="O1" s="561" t="s">
        <v>11</v>
      </c>
      <c r="P1" s="563" t="s">
        <v>54</v>
      </c>
    </row>
    <row r="2" spans="1:20" ht="37.5" customHeight="1" thickBot="1" x14ac:dyDescent="0.3">
      <c r="A2" s="545" t="s">
        <v>1355</v>
      </c>
      <c r="B2" s="581">
        <v>3</v>
      </c>
      <c r="C2" s="546" t="s">
        <v>1408</v>
      </c>
      <c r="D2" s="230" t="s">
        <v>1409</v>
      </c>
      <c r="E2" s="516" t="s">
        <v>1410</v>
      </c>
      <c r="F2" s="517" t="s">
        <v>1411</v>
      </c>
      <c r="G2" s="420">
        <v>1.4743055555555557E-3</v>
      </c>
      <c r="H2" s="595">
        <v>1.4775462962962965E-3</v>
      </c>
      <c r="I2" s="554" t="s">
        <v>1073</v>
      </c>
      <c r="J2" s="407" t="s">
        <v>1451</v>
      </c>
      <c r="K2" s="138" t="s">
        <v>1455</v>
      </c>
      <c r="L2" s="138" t="s">
        <v>1459</v>
      </c>
      <c r="M2" s="138" t="s">
        <v>752</v>
      </c>
      <c r="N2" s="408" t="s">
        <v>1463</v>
      </c>
      <c r="O2" s="520">
        <v>4.850347222222222E-3</v>
      </c>
      <c r="P2" s="468">
        <v>4.8509259259259261E-3</v>
      </c>
    </row>
    <row r="3" spans="1:20" ht="37.5" customHeight="1" thickBot="1" x14ac:dyDescent="0.3">
      <c r="A3" s="545" t="s">
        <v>1356</v>
      </c>
      <c r="B3" s="581">
        <v>6</v>
      </c>
      <c r="C3" s="546" t="s">
        <v>891</v>
      </c>
      <c r="D3" s="516" t="s">
        <v>1412</v>
      </c>
      <c r="E3" s="516" t="s">
        <v>1413</v>
      </c>
      <c r="F3" s="517" t="s">
        <v>1170</v>
      </c>
      <c r="G3" s="507">
        <v>1.8528935185185185E-3</v>
      </c>
      <c r="H3" s="527">
        <v>1.8533564814814817E-3</v>
      </c>
      <c r="I3" s="555" t="s">
        <v>1362</v>
      </c>
      <c r="J3" s="422" t="s">
        <v>516</v>
      </c>
      <c r="K3" s="140" t="s">
        <v>1457</v>
      </c>
      <c r="L3" s="140" t="s">
        <v>890</v>
      </c>
      <c r="M3" s="140" t="s">
        <v>1462</v>
      </c>
      <c r="N3" s="423" t="s">
        <v>1464</v>
      </c>
      <c r="O3" s="348"/>
      <c r="P3" s="389"/>
    </row>
    <row r="4" spans="1:20" ht="37.5" customHeight="1" thickBot="1" x14ac:dyDescent="0.3">
      <c r="A4" s="556"/>
      <c r="B4" s="582"/>
      <c r="C4" s="347"/>
      <c r="D4" s="347"/>
      <c r="E4" s="347"/>
      <c r="F4" s="347"/>
      <c r="G4" s="348"/>
      <c r="H4" s="348"/>
      <c r="I4" s="402" t="s">
        <v>1385</v>
      </c>
      <c r="J4" s="407" t="s">
        <v>1452</v>
      </c>
      <c r="K4" s="138" t="s">
        <v>1454</v>
      </c>
      <c r="L4" s="138" t="s">
        <v>1458</v>
      </c>
      <c r="M4" s="138" t="s">
        <v>1259</v>
      </c>
      <c r="N4" s="408" t="s">
        <v>550</v>
      </c>
      <c r="O4" s="409">
        <v>4.85787037037037E-3</v>
      </c>
      <c r="P4" s="521">
        <v>4.854861111111111E-3</v>
      </c>
    </row>
    <row r="5" spans="1:20" ht="37.5" customHeight="1" thickBot="1" x14ac:dyDescent="0.3">
      <c r="A5" s="556"/>
      <c r="B5" s="582"/>
      <c r="C5" s="347"/>
      <c r="D5" s="347"/>
      <c r="E5" s="347"/>
      <c r="F5" s="347"/>
      <c r="G5" s="348"/>
      <c r="H5" s="348"/>
      <c r="I5" s="576" t="s">
        <v>1363</v>
      </c>
      <c r="J5" s="422" t="s">
        <v>1453</v>
      </c>
      <c r="K5" s="140" t="s">
        <v>1456</v>
      </c>
      <c r="L5" s="140" t="s">
        <v>1460</v>
      </c>
      <c r="M5" s="140" t="s">
        <v>1461</v>
      </c>
      <c r="N5" s="423" t="s">
        <v>1213</v>
      </c>
      <c r="O5" s="348"/>
      <c r="P5" s="389"/>
    </row>
    <row r="6" spans="1:20" ht="37.5" customHeight="1" thickBot="1" x14ac:dyDescent="0.3">
      <c r="A6" s="434"/>
      <c r="B6" s="376"/>
      <c r="C6" s="347"/>
      <c r="D6" s="347"/>
      <c r="E6" s="347"/>
      <c r="F6" s="347"/>
      <c r="G6" s="348"/>
      <c r="H6" s="348"/>
      <c r="I6" s="556"/>
      <c r="J6" s="347"/>
      <c r="K6" s="347"/>
      <c r="L6" s="347"/>
      <c r="M6" s="347"/>
      <c r="N6" s="347"/>
      <c r="O6" s="348"/>
      <c r="P6" s="389"/>
    </row>
    <row r="7" spans="1:20" ht="37.5" customHeight="1" thickBot="1" x14ac:dyDescent="0.3">
      <c r="A7" s="204" t="s">
        <v>2164</v>
      </c>
      <c r="B7" s="583" t="s">
        <v>1084</v>
      </c>
      <c r="C7" s="561" t="s">
        <v>33</v>
      </c>
      <c r="D7" s="562" t="s">
        <v>32</v>
      </c>
      <c r="E7" s="562" t="s">
        <v>40</v>
      </c>
      <c r="F7" s="562" t="s">
        <v>39</v>
      </c>
      <c r="G7" s="561" t="s">
        <v>11</v>
      </c>
      <c r="H7" s="562" t="s">
        <v>54</v>
      </c>
      <c r="I7" s="556"/>
      <c r="J7" s="347"/>
      <c r="K7" s="347"/>
      <c r="L7" s="347"/>
      <c r="M7" s="347"/>
      <c r="N7" s="347"/>
      <c r="O7" s="348"/>
      <c r="P7" s="389"/>
    </row>
    <row r="8" spans="1:20" ht="37.5" customHeight="1" thickBot="1" x14ac:dyDescent="0.3">
      <c r="A8" s="545" t="s">
        <v>1032</v>
      </c>
      <c r="B8" s="581">
        <v>3</v>
      </c>
      <c r="C8" s="546" t="s">
        <v>1414</v>
      </c>
      <c r="D8" s="230" t="s">
        <v>1415</v>
      </c>
      <c r="E8" s="230" t="s">
        <v>1416</v>
      </c>
      <c r="F8" s="547" t="s">
        <v>1417</v>
      </c>
      <c r="G8" s="420">
        <v>1.9245370370370369E-3</v>
      </c>
      <c r="H8" s="594">
        <v>1.9224537037037038E-3</v>
      </c>
      <c r="I8" s="556"/>
      <c r="J8" s="347"/>
      <c r="K8" s="347"/>
      <c r="L8" s="347"/>
      <c r="M8" s="347"/>
      <c r="N8" s="347"/>
      <c r="O8" s="348"/>
      <c r="P8" s="389"/>
    </row>
    <row r="9" spans="1:20" ht="37.5" customHeight="1" thickBot="1" x14ac:dyDescent="0.3">
      <c r="A9" s="545" t="s">
        <v>1357</v>
      </c>
      <c r="B9" s="581">
        <v>6</v>
      </c>
      <c r="C9" s="546" t="s">
        <v>1418</v>
      </c>
      <c r="D9" s="230" t="s">
        <v>1419</v>
      </c>
      <c r="E9" s="230" t="s">
        <v>1421</v>
      </c>
      <c r="F9" s="547" t="s">
        <v>1422</v>
      </c>
      <c r="G9" s="420">
        <v>2.113773148148148E-3</v>
      </c>
      <c r="H9" s="594">
        <v>2.1120370370370368E-3</v>
      </c>
      <c r="I9" s="556"/>
      <c r="J9" s="347"/>
      <c r="K9" s="347"/>
      <c r="L9" s="347"/>
      <c r="M9" s="347"/>
      <c r="N9" s="347"/>
      <c r="O9" s="348"/>
      <c r="P9" s="389"/>
    </row>
    <row r="10" spans="1:20" ht="37.5" customHeight="1" x14ac:dyDescent="0.25">
      <c r="A10" s="556"/>
      <c r="B10" s="582"/>
      <c r="C10" s="347"/>
      <c r="D10" s="347"/>
      <c r="E10" s="347"/>
      <c r="F10" s="347"/>
      <c r="G10" s="348"/>
      <c r="H10" s="348"/>
      <c r="I10" s="579"/>
      <c r="J10" s="347"/>
      <c r="K10" s="347"/>
      <c r="L10" s="347"/>
      <c r="M10" s="347"/>
      <c r="N10" s="347"/>
      <c r="O10" s="348"/>
      <c r="P10" s="389"/>
    </row>
    <row r="11" spans="1:20" ht="37.5" customHeight="1" x14ac:dyDescent="0.25">
      <c r="A11" s="556"/>
      <c r="B11" s="582"/>
      <c r="C11" s="347"/>
      <c r="D11" s="347"/>
      <c r="E11" s="347"/>
      <c r="F11" s="347"/>
      <c r="G11" s="348"/>
      <c r="H11" s="348"/>
      <c r="I11" s="578"/>
      <c r="J11" s="572"/>
      <c r="K11" s="344"/>
      <c r="L11" s="344"/>
      <c r="M11" s="344"/>
      <c r="N11" s="344"/>
      <c r="O11" s="344"/>
      <c r="P11" s="574"/>
      <c r="Q11" s="210"/>
      <c r="R11" s="211"/>
      <c r="S11" s="211"/>
      <c r="T11" s="211"/>
    </row>
    <row r="12" spans="1:20" ht="37.5" customHeight="1" thickBot="1" x14ac:dyDescent="0.3">
      <c r="A12" s="577"/>
      <c r="B12" s="584"/>
      <c r="C12" s="347"/>
      <c r="D12" s="347"/>
      <c r="E12" s="347"/>
      <c r="F12" s="347"/>
      <c r="G12" s="348"/>
      <c r="H12" s="348"/>
      <c r="I12" s="556"/>
      <c r="J12" s="443"/>
      <c r="K12" s="347"/>
      <c r="L12" s="347"/>
      <c r="M12" s="347"/>
      <c r="N12" s="347"/>
      <c r="O12" s="348"/>
      <c r="P12" s="389"/>
      <c r="Q12" s="210"/>
    </row>
    <row r="13" spans="1:20" ht="37.5" customHeight="1" thickBot="1" x14ac:dyDescent="0.3">
      <c r="A13" s="204" t="s">
        <v>2165</v>
      </c>
      <c r="B13" s="583" t="s">
        <v>1084</v>
      </c>
      <c r="C13" s="561" t="s">
        <v>21</v>
      </c>
      <c r="D13" s="562" t="s">
        <v>19</v>
      </c>
      <c r="E13" s="562" t="s">
        <v>20</v>
      </c>
      <c r="F13" s="562" t="s">
        <v>22</v>
      </c>
      <c r="G13" s="561" t="s">
        <v>11</v>
      </c>
      <c r="H13" s="562" t="s">
        <v>54</v>
      </c>
      <c r="I13" s="204" t="s">
        <v>2172</v>
      </c>
      <c r="J13" s="580" t="s">
        <v>1084</v>
      </c>
      <c r="K13" s="561" t="s">
        <v>33</v>
      </c>
      <c r="L13" s="562" t="s">
        <v>32</v>
      </c>
      <c r="M13" s="562" t="s">
        <v>40</v>
      </c>
      <c r="N13" s="562" t="s">
        <v>39</v>
      </c>
      <c r="O13" s="561" t="s">
        <v>11</v>
      </c>
      <c r="P13" s="563" t="s">
        <v>54</v>
      </c>
      <c r="Q13" s="210"/>
    </row>
    <row r="14" spans="1:20" ht="37.5" customHeight="1" thickBot="1" x14ac:dyDescent="0.3">
      <c r="A14" s="545" t="s">
        <v>633</v>
      </c>
      <c r="B14" s="581">
        <v>3</v>
      </c>
      <c r="C14" s="546" t="s">
        <v>1423</v>
      </c>
      <c r="D14" s="230" t="s">
        <v>913</v>
      </c>
      <c r="E14" s="230" t="s">
        <v>1424</v>
      </c>
      <c r="F14" s="547" t="s">
        <v>1425</v>
      </c>
      <c r="G14" s="507">
        <v>1.6535879629629628E-3</v>
      </c>
      <c r="H14" s="527">
        <v>1.654050925925926E-3</v>
      </c>
      <c r="I14" s="418" t="s">
        <v>1364</v>
      </c>
      <c r="J14" s="581">
        <v>3</v>
      </c>
      <c r="K14" s="515" t="s">
        <v>1465</v>
      </c>
      <c r="L14" s="230" t="s">
        <v>1466</v>
      </c>
      <c r="M14" s="230" t="s">
        <v>1468</v>
      </c>
      <c r="N14" s="517" t="s">
        <v>1470</v>
      </c>
      <c r="O14" s="420">
        <v>1.3262731481481483E-3</v>
      </c>
      <c r="P14" s="518">
        <v>1.3266203703703704E-3</v>
      </c>
      <c r="Q14" s="210"/>
    </row>
    <row r="15" spans="1:20" ht="37.5" customHeight="1" thickBot="1" x14ac:dyDescent="0.3">
      <c r="A15" s="545" t="s">
        <v>1358</v>
      </c>
      <c r="B15" s="581">
        <v>6</v>
      </c>
      <c r="C15" s="546" t="s">
        <v>1426</v>
      </c>
      <c r="D15" s="230" t="s">
        <v>1427</v>
      </c>
      <c r="E15" s="230" t="s">
        <v>1428</v>
      </c>
      <c r="F15" s="547" t="s">
        <v>1429</v>
      </c>
      <c r="G15" s="420">
        <v>2.1043981481481482E-3</v>
      </c>
      <c r="H15" s="594">
        <v>2.1018518518518517E-3</v>
      </c>
      <c r="I15" s="418" t="s">
        <v>1386</v>
      </c>
      <c r="J15" s="581">
        <v>6</v>
      </c>
      <c r="K15" s="546" t="s">
        <v>1472</v>
      </c>
      <c r="L15" s="516" t="s">
        <v>1467</v>
      </c>
      <c r="M15" s="516" t="s">
        <v>1469</v>
      </c>
      <c r="N15" s="517" t="s">
        <v>1471</v>
      </c>
      <c r="O15" s="420">
        <v>1.5144675925925924E-3</v>
      </c>
      <c r="P15" s="521">
        <v>1.5134259259259259E-3</v>
      </c>
      <c r="Q15" s="210"/>
    </row>
    <row r="16" spans="1:20" ht="37.5" customHeight="1" x14ac:dyDescent="0.25">
      <c r="A16" s="556"/>
      <c r="B16" s="582"/>
      <c r="C16" s="347"/>
      <c r="D16" s="347"/>
      <c r="E16" s="347"/>
      <c r="F16" s="347"/>
      <c r="G16" s="348"/>
      <c r="H16" s="348"/>
      <c r="I16" s="556"/>
      <c r="J16" s="582"/>
      <c r="K16" s="347"/>
      <c r="L16" s="347"/>
      <c r="M16" s="347"/>
      <c r="N16" s="347"/>
      <c r="O16" s="348"/>
      <c r="P16" s="389"/>
      <c r="Q16" s="210"/>
      <c r="R16" s="211"/>
      <c r="S16" s="211"/>
      <c r="T16" s="211"/>
    </row>
    <row r="17" spans="1:20" ht="37.5" customHeight="1" x14ac:dyDescent="0.25">
      <c r="A17" s="556"/>
      <c r="B17" s="582"/>
      <c r="C17" s="347"/>
      <c r="D17" s="347"/>
      <c r="E17" s="347"/>
      <c r="F17" s="347"/>
      <c r="G17" s="348"/>
      <c r="H17" s="348"/>
      <c r="I17" s="556"/>
      <c r="J17" s="582"/>
      <c r="K17" s="347"/>
      <c r="L17" s="347"/>
      <c r="M17" s="347"/>
      <c r="N17" s="347"/>
      <c r="O17" s="348"/>
      <c r="P17" s="389"/>
      <c r="Q17" s="210"/>
      <c r="S17" s="212"/>
      <c r="T17" s="212"/>
    </row>
    <row r="18" spans="1:20" ht="37.5" customHeight="1" thickBot="1" x14ac:dyDescent="0.3">
      <c r="A18" s="577"/>
      <c r="B18" s="584"/>
      <c r="C18" s="347"/>
      <c r="D18" s="347"/>
      <c r="E18" s="347"/>
      <c r="F18" s="347"/>
      <c r="G18" s="348"/>
      <c r="H18" s="348"/>
      <c r="I18" s="434"/>
      <c r="J18" s="376"/>
      <c r="K18" s="347"/>
      <c r="L18" s="347"/>
      <c r="M18" s="347"/>
      <c r="N18" s="347"/>
      <c r="O18" s="348"/>
      <c r="P18" s="389"/>
      <c r="Q18" s="212"/>
      <c r="S18" s="212"/>
      <c r="T18" s="212"/>
    </row>
    <row r="19" spans="1:20" ht="37.5" customHeight="1" thickBot="1" x14ac:dyDescent="0.3">
      <c r="A19" s="204" t="s">
        <v>2166</v>
      </c>
      <c r="B19" s="585" t="s">
        <v>1084</v>
      </c>
      <c r="C19" s="343"/>
      <c r="D19" s="343"/>
      <c r="E19" s="343"/>
      <c r="F19" s="344"/>
      <c r="G19" s="561" t="s">
        <v>11</v>
      </c>
      <c r="H19" s="562" t="s">
        <v>54</v>
      </c>
      <c r="I19" s="204" t="s">
        <v>2173</v>
      </c>
      <c r="J19" s="585" t="s">
        <v>1084</v>
      </c>
      <c r="K19" s="344"/>
      <c r="L19" s="343"/>
      <c r="M19" s="561" t="s">
        <v>33</v>
      </c>
      <c r="N19" s="562" t="s">
        <v>32</v>
      </c>
      <c r="O19" s="561" t="s">
        <v>11</v>
      </c>
      <c r="P19" s="563" t="s">
        <v>54</v>
      </c>
      <c r="Q19" s="212"/>
      <c r="S19" s="212"/>
      <c r="T19" s="212"/>
    </row>
    <row r="20" spans="1:20" ht="37.5" customHeight="1" thickBot="1" x14ac:dyDescent="0.3">
      <c r="A20" s="545" t="s">
        <v>1359</v>
      </c>
      <c r="B20" s="581">
        <v>3</v>
      </c>
      <c r="C20" s="347"/>
      <c r="D20" s="347"/>
      <c r="E20" s="347"/>
      <c r="F20" s="347"/>
      <c r="G20" s="507" t="s">
        <v>1420</v>
      </c>
      <c r="H20" s="595" t="s">
        <v>1479</v>
      </c>
      <c r="I20" s="418" t="s">
        <v>1365</v>
      </c>
      <c r="J20" s="581">
        <v>3</v>
      </c>
      <c r="K20" s="347"/>
      <c r="L20" s="347"/>
      <c r="M20" s="505" t="s">
        <v>534</v>
      </c>
      <c r="N20" s="547" t="s">
        <v>1474</v>
      </c>
      <c r="O20" s="420">
        <v>8.5787037037037038E-4</v>
      </c>
      <c r="P20" s="410">
        <v>8.5856481481481472E-4</v>
      </c>
      <c r="Q20" s="212"/>
      <c r="S20" s="212"/>
      <c r="T20" s="212"/>
    </row>
    <row r="21" spans="1:20" ht="37.5" customHeight="1" thickBot="1" x14ac:dyDescent="0.3">
      <c r="A21" s="545" t="s">
        <v>1360</v>
      </c>
      <c r="B21" s="581">
        <v>6</v>
      </c>
      <c r="C21" s="347"/>
      <c r="D21" s="347"/>
      <c r="E21" s="347"/>
      <c r="F21" s="347"/>
      <c r="G21" s="420" t="s">
        <v>878</v>
      </c>
      <c r="H21" s="527" t="s">
        <v>1480</v>
      </c>
      <c r="I21" s="418" t="s">
        <v>1366</v>
      </c>
      <c r="J21" s="581">
        <v>6</v>
      </c>
      <c r="K21" s="347"/>
      <c r="L21" s="347"/>
      <c r="M21" s="505" t="s">
        <v>1473</v>
      </c>
      <c r="N21" s="547" t="s">
        <v>1475</v>
      </c>
      <c r="O21" s="420">
        <v>1.0450231481481482E-3</v>
      </c>
      <c r="P21" s="410">
        <v>1.0427083333333334E-3</v>
      </c>
      <c r="Q21" s="211"/>
      <c r="R21" s="211"/>
      <c r="S21" s="211"/>
      <c r="T21" s="211"/>
    </row>
    <row r="22" spans="1:20" ht="37.5" customHeight="1" x14ac:dyDescent="0.25">
      <c r="A22" s="556"/>
      <c r="B22" s="582"/>
      <c r="C22" s="347"/>
      <c r="D22" s="347"/>
      <c r="E22" s="347"/>
      <c r="F22" s="347"/>
      <c r="G22" s="348"/>
      <c r="H22" s="348"/>
      <c r="I22" s="556"/>
      <c r="J22" s="582"/>
      <c r="K22" s="347"/>
      <c r="L22" s="347"/>
      <c r="M22" s="347"/>
      <c r="N22" s="347"/>
      <c r="O22" s="348"/>
      <c r="P22" s="389"/>
      <c r="Q22" s="212"/>
      <c r="S22" s="212"/>
    </row>
    <row r="23" spans="1:20" ht="37.5" customHeight="1" x14ac:dyDescent="0.25">
      <c r="A23" s="556"/>
      <c r="B23" s="582"/>
      <c r="C23" s="347"/>
      <c r="D23" s="347"/>
      <c r="E23" s="347"/>
      <c r="F23" s="347"/>
      <c r="G23" s="348"/>
      <c r="H23" s="348"/>
      <c r="I23" s="556"/>
      <c r="J23" s="582"/>
      <c r="K23" s="347"/>
      <c r="L23" s="347"/>
      <c r="M23" s="347"/>
      <c r="N23" s="347"/>
      <c r="O23" s="348"/>
      <c r="P23" s="389"/>
      <c r="Q23" s="212"/>
      <c r="S23" s="212"/>
    </row>
    <row r="24" spans="1:20" ht="37.5" customHeight="1" thickBot="1" x14ac:dyDescent="0.3">
      <c r="A24" s="434"/>
      <c r="B24" s="376"/>
      <c r="C24" s="347"/>
      <c r="D24" s="347"/>
      <c r="E24" s="347"/>
      <c r="F24" s="347"/>
      <c r="G24" s="348"/>
      <c r="H24" s="348"/>
      <c r="I24" s="577"/>
      <c r="J24" s="376"/>
      <c r="K24" s="347"/>
      <c r="L24" s="347"/>
      <c r="M24" s="347"/>
      <c r="N24" s="347"/>
      <c r="O24" s="348"/>
      <c r="P24" s="389"/>
      <c r="Q24" s="212"/>
      <c r="S24" s="212"/>
    </row>
    <row r="25" spans="1:20" ht="37.5" customHeight="1" thickBot="1" x14ac:dyDescent="0.3">
      <c r="A25" s="204" t="s">
        <v>2167</v>
      </c>
      <c r="B25" s="585" t="s">
        <v>1084</v>
      </c>
      <c r="C25" s="344"/>
      <c r="D25" s="344"/>
      <c r="E25" s="561" t="s">
        <v>33</v>
      </c>
      <c r="F25" s="562" t="s">
        <v>32</v>
      </c>
      <c r="G25" s="561" t="s">
        <v>11</v>
      </c>
      <c r="H25" s="562" t="s">
        <v>54</v>
      </c>
      <c r="I25" s="204" t="s">
        <v>2169</v>
      </c>
      <c r="J25" s="585" t="s">
        <v>1084</v>
      </c>
      <c r="K25" s="344"/>
      <c r="L25" s="343"/>
      <c r="M25" s="561" t="s">
        <v>33</v>
      </c>
      <c r="N25" s="562" t="s">
        <v>32</v>
      </c>
      <c r="O25" s="561" t="s">
        <v>11</v>
      </c>
      <c r="P25" s="563" t="s">
        <v>54</v>
      </c>
      <c r="Q25" s="212"/>
      <c r="S25" s="212"/>
    </row>
    <row r="26" spans="1:20" ht="37.5" customHeight="1" thickBot="1" x14ac:dyDescent="0.3">
      <c r="A26" s="545" t="s">
        <v>1361</v>
      </c>
      <c r="B26" s="581">
        <v>3</v>
      </c>
      <c r="C26" s="347"/>
      <c r="D26" s="347"/>
      <c r="E26" s="505" t="s">
        <v>1434</v>
      </c>
      <c r="F26" s="547" t="s">
        <v>569</v>
      </c>
      <c r="G26" s="420">
        <v>7.8275462962962966E-4</v>
      </c>
      <c r="H26" s="595">
        <v>7.8206018518518522E-4</v>
      </c>
      <c r="I26" s="418" t="s">
        <v>1367</v>
      </c>
      <c r="J26" s="581">
        <v>3</v>
      </c>
      <c r="K26" s="347"/>
      <c r="L26" s="347"/>
      <c r="M26" s="505" t="s">
        <v>1476</v>
      </c>
      <c r="N26" s="547" t="s">
        <v>1477</v>
      </c>
      <c r="O26" s="507">
        <v>9.3703703703703701E-4</v>
      </c>
      <c r="P26" s="518">
        <v>9.4224537037037031E-4</v>
      </c>
      <c r="Q26" s="211"/>
      <c r="R26" s="211"/>
      <c r="S26" s="211"/>
      <c r="T26" s="211"/>
    </row>
    <row r="27" spans="1:20" ht="37.5" customHeight="1" thickBot="1" x14ac:dyDescent="0.3">
      <c r="A27" s="545" t="s">
        <v>812</v>
      </c>
      <c r="B27" s="581">
        <v>6</v>
      </c>
      <c r="C27" s="347"/>
      <c r="D27" s="347"/>
      <c r="E27" s="505" t="s">
        <v>1435</v>
      </c>
      <c r="F27" s="547" t="s">
        <v>1436</v>
      </c>
      <c r="G27" s="420">
        <v>9.5902777777777783E-4</v>
      </c>
      <c r="H27" s="594">
        <v>9.563657407407407E-4</v>
      </c>
      <c r="I27" s="418" t="s">
        <v>828</v>
      </c>
      <c r="J27" s="581">
        <v>6</v>
      </c>
      <c r="K27" s="347"/>
      <c r="L27" s="347"/>
      <c r="M27" s="505" t="s">
        <v>547</v>
      </c>
      <c r="N27" s="547" t="s">
        <v>1478</v>
      </c>
      <c r="O27" s="420">
        <v>9.8622685185185206E-4</v>
      </c>
      <c r="P27" s="521">
        <v>9.8113425925925929E-4</v>
      </c>
    </row>
    <row r="28" spans="1:20" ht="37.5" customHeight="1" x14ac:dyDescent="0.25">
      <c r="A28" s="556"/>
      <c r="B28" s="582"/>
      <c r="C28" s="347"/>
      <c r="D28" s="347"/>
      <c r="E28" s="347"/>
      <c r="F28" s="347"/>
      <c r="G28" s="348"/>
      <c r="H28" s="348"/>
      <c r="I28" s="556"/>
      <c r="J28" s="582"/>
      <c r="K28" s="347"/>
      <c r="L28" s="347"/>
      <c r="M28" s="347"/>
      <c r="N28" s="347"/>
      <c r="O28" s="348"/>
      <c r="P28" s="389"/>
    </row>
    <row r="29" spans="1:20" ht="37.5" customHeight="1" x14ac:dyDescent="0.25">
      <c r="A29" s="556"/>
      <c r="B29" s="582"/>
      <c r="C29" s="347"/>
      <c r="D29" s="347"/>
      <c r="E29" s="347"/>
      <c r="F29" s="347"/>
      <c r="G29" s="348"/>
      <c r="H29" s="348"/>
      <c r="I29" s="556"/>
      <c r="J29" s="582"/>
      <c r="K29" s="347"/>
      <c r="L29" s="347"/>
      <c r="M29" s="347"/>
      <c r="N29" s="347"/>
      <c r="O29" s="348"/>
      <c r="P29" s="389"/>
    </row>
    <row r="30" spans="1:20" ht="37.5" customHeight="1" thickBot="1" x14ac:dyDescent="0.3">
      <c r="A30" s="434"/>
      <c r="B30" s="376"/>
      <c r="C30" s="347"/>
      <c r="D30" s="347"/>
      <c r="E30" s="347"/>
      <c r="F30" s="347"/>
      <c r="G30" s="348"/>
      <c r="H30" s="348"/>
      <c r="I30" s="579"/>
      <c r="J30" s="582"/>
      <c r="K30" s="347"/>
      <c r="L30" s="347"/>
      <c r="M30" s="347"/>
      <c r="N30" s="347"/>
      <c r="O30" s="348"/>
      <c r="P30" s="389"/>
    </row>
    <row r="31" spans="1:20" ht="37.5" customHeight="1" thickBot="1" x14ac:dyDescent="0.3">
      <c r="A31" s="204" t="s">
        <v>2168</v>
      </c>
      <c r="B31" s="585" t="s">
        <v>1084</v>
      </c>
      <c r="C31" s="344"/>
      <c r="D31" s="344"/>
      <c r="E31" s="561" t="s">
        <v>33</v>
      </c>
      <c r="F31" s="562" t="s">
        <v>32</v>
      </c>
      <c r="G31" s="561" t="s">
        <v>11</v>
      </c>
      <c r="H31" s="562" t="s">
        <v>54</v>
      </c>
      <c r="I31" s="204" t="s">
        <v>2170</v>
      </c>
      <c r="J31" s="580" t="s">
        <v>1084</v>
      </c>
      <c r="K31" s="561" t="s">
        <v>37</v>
      </c>
      <c r="L31" s="562" t="s">
        <v>36</v>
      </c>
      <c r="M31" s="562" t="s">
        <v>35</v>
      </c>
      <c r="N31" s="562" t="s">
        <v>34</v>
      </c>
      <c r="O31" s="561" t="s">
        <v>11</v>
      </c>
      <c r="P31" s="563" t="s">
        <v>54</v>
      </c>
    </row>
    <row r="32" spans="1:20" ht="37.5" customHeight="1" thickBot="1" x14ac:dyDescent="0.3">
      <c r="A32" s="545" t="s">
        <v>1247</v>
      </c>
      <c r="B32" s="581">
        <v>3</v>
      </c>
      <c r="C32" s="347"/>
      <c r="D32" s="347"/>
      <c r="E32" s="510" t="s">
        <v>1437</v>
      </c>
      <c r="F32" s="553" t="s">
        <v>1440</v>
      </c>
      <c r="G32" s="467">
        <v>8.12037037037037E-4</v>
      </c>
      <c r="H32" s="514">
        <v>8.1076388888888897E-4</v>
      </c>
      <c r="I32" s="418" t="s">
        <v>1368</v>
      </c>
      <c r="J32" s="581">
        <v>3</v>
      </c>
      <c r="K32" s="560">
        <v>8.7372685185185177E-4</v>
      </c>
      <c r="L32" s="511">
        <v>8.5902777777777789E-4</v>
      </c>
      <c r="M32" s="596">
        <v>7.9629629629629636E-4</v>
      </c>
      <c r="N32" s="553">
        <v>8.5300925925925919E-4</v>
      </c>
      <c r="O32" s="467">
        <v>3.3820601851851854E-3</v>
      </c>
      <c r="P32" s="468">
        <v>3.3818287037037033E-3</v>
      </c>
    </row>
    <row r="33" spans="1:16" ht="37.5" customHeight="1" thickBot="1" x14ac:dyDescent="0.3">
      <c r="A33" s="545" t="s">
        <v>817</v>
      </c>
      <c r="B33" s="581">
        <v>6</v>
      </c>
      <c r="C33" s="347"/>
      <c r="D33" s="347"/>
      <c r="E33" s="505" t="s">
        <v>1438</v>
      </c>
      <c r="F33" s="547" t="s">
        <v>1441</v>
      </c>
      <c r="G33" s="507">
        <v>7.8449074074074066E-4</v>
      </c>
      <c r="H33" s="527">
        <v>7.8912037037037047E-4</v>
      </c>
      <c r="I33" s="418" t="s">
        <v>1388</v>
      </c>
      <c r="J33" s="581">
        <v>6</v>
      </c>
      <c r="K33" s="515">
        <v>9.7349537037037033E-4</v>
      </c>
      <c r="L33" s="516">
        <v>9.3449074074074062E-4</v>
      </c>
      <c r="M33" s="230">
        <v>9.5914351851851846E-4</v>
      </c>
      <c r="N33" s="547">
        <v>1.0346064814814816E-3</v>
      </c>
      <c r="O33" s="420">
        <v>3.8959490740740738E-3</v>
      </c>
      <c r="P33" s="521">
        <v>3.8917824074074076E-3</v>
      </c>
    </row>
    <row r="34" spans="1:16" ht="37.5" customHeight="1" x14ac:dyDescent="0.25">
      <c r="A34" s="556"/>
      <c r="B34" s="582"/>
      <c r="C34" s="347"/>
      <c r="D34" s="347"/>
      <c r="E34" s="347"/>
      <c r="F34" s="347"/>
      <c r="G34" s="348"/>
      <c r="H34" s="348"/>
      <c r="I34" s="556"/>
      <c r="J34" s="582"/>
      <c r="K34" s="347"/>
      <c r="L34" s="347"/>
      <c r="M34" s="347"/>
      <c r="N34" s="347"/>
      <c r="O34" s="348"/>
      <c r="P34" s="389"/>
    </row>
    <row r="35" spans="1:16" ht="37.5" customHeight="1" thickBot="1" x14ac:dyDescent="0.3">
      <c r="A35" s="556"/>
      <c r="B35" s="582"/>
      <c r="C35" s="347"/>
      <c r="D35" s="347"/>
      <c r="E35" s="347"/>
      <c r="F35" s="347"/>
      <c r="G35" s="348"/>
      <c r="H35" s="348"/>
      <c r="I35" s="434"/>
      <c r="J35" s="376"/>
      <c r="K35" s="388"/>
      <c r="L35" s="388"/>
      <c r="M35" s="388"/>
      <c r="N35" s="388"/>
      <c r="O35" s="377"/>
      <c r="P35" s="378"/>
    </row>
    <row r="36" spans="1:16" ht="37.5" customHeight="1" thickBot="1" x14ac:dyDescent="0.3">
      <c r="A36" s="577"/>
      <c r="B36" s="584"/>
      <c r="C36" s="388"/>
      <c r="D36" s="388"/>
      <c r="E36" s="388"/>
      <c r="F36" s="388"/>
      <c r="G36" s="377"/>
      <c r="H36" s="377"/>
      <c r="I36" s="363" t="s">
        <v>1404</v>
      </c>
      <c r="J36" s="590"/>
      <c r="K36" s="368"/>
      <c r="L36" s="591" t="s">
        <v>51</v>
      </c>
      <c r="M36" s="592" t="s">
        <v>52</v>
      </c>
      <c r="N36" s="593" t="s">
        <v>53</v>
      </c>
      <c r="O36" s="369"/>
      <c r="P36" s="436"/>
    </row>
    <row r="37" spans="1:16" ht="37.5" customHeight="1" thickBot="1" x14ac:dyDescent="0.3"/>
    <row r="38" spans="1:16" ht="37.5" customHeight="1" thickBot="1" x14ac:dyDescent="0.3">
      <c r="A38" s="954" t="s">
        <v>44</v>
      </c>
      <c r="B38" s="955"/>
      <c r="C38" s="955"/>
      <c r="D38" s="955"/>
      <c r="E38" s="955"/>
      <c r="F38" s="955"/>
      <c r="G38" s="955"/>
      <c r="H38" s="956"/>
    </row>
    <row r="39" spans="1:16" ht="37.5" customHeight="1" x14ac:dyDescent="0.25">
      <c r="A39" s="918" t="s">
        <v>1381</v>
      </c>
      <c r="B39" s="919"/>
      <c r="C39" s="919"/>
      <c r="D39" s="919"/>
      <c r="E39" s="919"/>
      <c r="F39" s="919"/>
      <c r="G39" s="919"/>
      <c r="H39" s="920"/>
    </row>
    <row r="40" spans="1:16" ht="37.5" customHeight="1" thickBot="1" x14ac:dyDescent="0.3">
      <c r="A40" s="912" t="s">
        <v>1382</v>
      </c>
      <c r="B40" s="913"/>
      <c r="C40" s="913"/>
      <c r="D40" s="913"/>
      <c r="E40" s="913"/>
      <c r="F40" s="913"/>
      <c r="G40" s="913"/>
      <c r="H40" s="914"/>
    </row>
    <row r="41" spans="1:16" ht="37.5" customHeight="1" thickBot="1" x14ac:dyDescent="0.3">
      <c r="A41" s="954" t="s">
        <v>41</v>
      </c>
      <c r="B41" s="955"/>
      <c r="C41" s="955"/>
      <c r="D41" s="955"/>
      <c r="E41" s="955"/>
      <c r="F41" s="955"/>
      <c r="G41" s="955"/>
      <c r="H41" s="956"/>
    </row>
    <row r="42" spans="1:16" ht="37.5" customHeight="1" x14ac:dyDescent="0.25">
      <c r="A42" s="918" t="s">
        <v>1383</v>
      </c>
      <c r="B42" s="919"/>
      <c r="C42" s="919"/>
      <c r="D42" s="919"/>
      <c r="E42" s="919"/>
      <c r="F42" s="919"/>
      <c r="G42" s="919"/>
      <c r="H42" s="920"/>
    </row>
    <row r="43" spans="1:16" ht="37.5" customHeight="1" thickBot="1" x14ac:dyDescent="0.3">
      <c r="A43" s="912" t="s">
        <v>1402</v>
      </c>
      <c r="B43" s="913"/>
      <c r="C43" s="913"/>
      <c r="D43" s="913"/>
      <c r="E43" s="913"/>
      <c r="F43" s="913"/>
      <c r="G43" s="913"/>
      <c r="H43" s="914"/>
    </row>
    <row r="44" spans="1:16" ht="37.5" customHeight="1" thickBot="1" x14ac:dyDescent="0.3">
      <c r="A44" s="954" t="s">
        <v>38</v>
      </c>
      <c r="B44" s="955"/>
      <c r="C44" s="955"/>
      <c r="D44" s="955"/>
      <c r="E44" s="955"/>
      <c r="F44" s="955"/>
      <c r="G44" s="955"/>
      <c r="H44" s="956"/>
    </row>
    <row r="45" spans="1:16" ht="37.5" customHeight="1" x14ac:dyDescent="0.25">
      <c r="A45" s="918" t="s">
        <v>1384</v>
      </c>
      <c r="B45" s="919"/>
      <c r="C45" s="919"/>
      <c r="D45" s="919"/>
      <c r="E45" s="919"/>
      <c r="F45" s="919"/>
      <c r="G45" s="919"/>
      <c r="H45" s="920"/>
    </row>
    <row r="46" spans="1:16" ht="37.5" customHeight="1" thickBot="1" x14ac:dyDescent="0.3">
      <c r="A46" s="912" t="s">
        <v>1387</v>
      </c>
      <c r="B46" s="913"/>
      <c r="C46" s="913"/>
      <c r="D46" s="913"/>
      <c r="E46" s="913"/>
      <c r="F46" s="913"/>
      <c r="G46" s="913"/>
      <c r="H46" s="914"/>
    </row>
    <row r="47" spans="1:16" ht="37.5" customHeight="1" thickBot="1" x14ac:dyDescent="0.3">
      <c r="A47" s="216" t="s">
        <v>625</v>
      </c>
      <c r="B47" s="585" t="s">
        <v>1084</v>
      </c>
      <c r="C47" s="567"/>
      <c r="D47" s="567"/>
      <c r="E47" s="567"/>
      <c r="F47" s="568"/>
      <c r="G47" s="561" t="s">
        <v>11</v>
      </c>
      <c r="H47" s="563" t="s">
        <v>54</v>
      </c>
    </row>
    <row r="48" spans="1:16" ht="37.5" customHeight="1" thickBot="1" x14ac:dyDescent="0.3">
      <c r="A48" s="545" t="s">
        <v>1010</v>
      </c>
      <c r="B48" s="581"/>
      <c r="C48" s="347"/>
      <c r="D48" s="347"/>
      <c r="E48" s="347"/>
      <c r="F48" s="347"/>
      <c r="G48" s="507" t="s">
        <v>1430</v>
      </c>
      <c r="H48" s="410" t="s">
        <v>1598</v>
      </c>
    </row>
    <row r="49" spans="1:8" ht="37.5" customHeight="1" thickBot="1" x14ac:dyDescent="0.3">
      <c r="A49" s="545" t="s">
        <v>810</v>
      </c>
      <c r="B49" s="581"/>
      <c r="C49" s="347"/>
      <c r="D49" s="347"/>
      <c r="E49" s="347"/>
      <c r="F49" s="347"/>
      <c r="G49" s="420" t="s">
        <v>1431</v>
      </c>
      <c r="H49" s="521" t="s">
        <v>1597</v>
      </c>
    </row>
    <row r="50" spans="1:8" ht="37.5" customHeight="1" thickBot="1" x14ac:dyDescent="0.3">
      <c r="A50" s="545" t="s">
        <v>1370</v>
      </c>
      <c r="B50" s="581"/>
      <c r="C50" s="347"/>
      <c r="D50" s="347"/>
      <c r="E50" s="347"/>
      <c r="F50" s="347"/>
      <c r="G50" s="420" t="s">
        <v>1432</v>
      </c>
      <c r="H50" s="521" t="s">
        <v>1601</v>
      </c>
    </row>
    <row r="51" spans="1:8" ht="37.5" customHeight="1" thickBot="1" x14ac:dyDescent="0.3">
      <c r="A51" s="545" t="s">
        <v>1371</v>
      </c>
      <c r="B51" s="581"/>
      <c r="C51" s="347"/>
      <c r="D51" s="347"/>
      <c r="E51" s="347"/>
      <c r="F51" s="347"/>
      <c r="G51" s="420" t="s">
        <v>1433</v>
      </c>
      <c r="H51" s="521" t="s">
        <v>1599</v>
      </c>
    </row>
    <row r="52" spans="1:8" ht="37.5" customHeight="1" thickBot="1" x14ac:dyDescent="0.3">
      <c r="A52" s="545" t="s">
        <v>1372</v>
      </c>
      <c r="B52" s="581"/>
      <c r="C52" s="347"/>
      <c r="D52" s="347"/>
      <c r="E52" s="347"/>
      <c r="F52" s="347"/>
      <c r="G52" s="507" t="s">
        <v>697</v>
      </c>
      <c r="H52" s="410" t="s">
        <v>500</v>
      </c>
    </row>
    <row r="53" spans="1:8" ht="37.5" customHeight="1" thickBot="1" x14ac:dyDescent="0.3">
      <c r="A53" s="545" t="s">
        <v>1373</v>
      </c>
      <c r="B53" s="581"/>
      <c r="C53" s="347"/>
      <c r="D53" s="347"/>
      <c r="E53" s="347"/>
      <c r="F53" s="347"/>
      <c r="G53" s="467" t="s">
        <v>732</v>
      </c>
      <c r="H53" s="528" t="s">
        <v>1435</v>
      </c>
    </row>
    <row r="54" spans="1:8" ht="37.5" customHeight="1" thickBot="1" x14ac:dyDescent="0.3">
      <c r="A54" s="543"/>
      <c r="B54" s="587"/>
      <c r="C54" s="347"/>
      <c r="D54" s="347"/>
      <c r="E54" s="348"/>
      <c r="F54" s="348"/>
      <c r="G54" s="348"/>
      <c r="H54" s="570"/>
    </row>
    <row r="55" spans="1:8" ht="37.5" customHeight="1" thickBot="1" x14ac:dyDescent="0.3">
      <c r="A55" s="216" t="s">
        <v>627</v>
      </c>
      <c r="B55" s="585" t="s">
        <v>1084</v>
      </c>
      <c r="C55" s="344"/>
      <c r="D55" s="344"/>
      <c r="E55" s="561" t="s">
        <v>33</v>
      </c>
      <c r="F55" s="562" t="s">
        <v>32</v>
      </c>
      <c r="G55" s="561" t="s">
        <v>11</v>
      </c>
      <c r="H55" s="563" t="s">
        <v>54</v>
      </c>
    </row>
    <row r="56" spans="1:8" ht="37.5" customHeight="1" thickBot="1" x14ac:dyDescent="0.3">
      <c r="A56" s="545" t="s">
        <v>1045</v>
      </c>
      <c r="B56" s="581"/>
      <c r="C56" s="347"/>
      <c r="D56" s="347"/>
      <c r="E56" s="510" t="s">
        <v>1442</v>
      </c>
      <c r="F56" s="553" t="s">
        <v>1443</v>
      </c>
      <c r="G56" s="467">
        <v>8.3125000000000007E-4</v>
      </c>
      <c r="H56" s="468">
        <v>8.2858796296296294E-4</v>
      </c>
    </row>
    <row r="57" spans="1:8" ht="37.5" customHeight="1" thickBot="1" x14ac:dyDescent="0.3">
      <c r="A57" s="545" t="s">
        <v>1375</v>
      </c>
      <c r="B57" s="581"/>
      <c r="C57" s="347"/>
      <c r="D57" s="347"/>
      <c r="E57" s="510" t="s">
        <v>723</v>
      </c>
      <c r="F57" s="553" t="s">
        <v>723</v>
      </c>
      <c r="G57" s="467" t="s">
        <v>723</v>
      </c>
      <c r="H57" s="468" t="s">
        <v>723</v>
      </c>
    </row>
    <row r="58" spans="1:8" ht="37.5" customHeight="1" thickBot="1" x14ac:dyDescent="0.3">
      <c r="A58" s="545" t="s">
        <v>1376</v>
      </c>
      <c r="B58" s="581"/>
      <c r="C58" s="347"/>
      <c r="D58" s="347"/>
      <c r="E58" s="510" t="s">
        <v>732</v>
      </c>
      <c r="F58" s="553" t="s">
        <v>1444</v>
      </c>
      <c r="G58" s="467">
        <v>9.2465277777777782E-4</v>
      </c>
      <c r="H58" s="528">
        <v>9.2106481481481477E-4</v>
      </c>
    </row>
    <row r="59" spans="1:8" ht="37.5" customHeight="1" thickBot="1" x14ac:dyDescent="0.3">
      <c r="A59" s="545" t="s">
        <v>819</v>
      </c>
      <c r="B59" s="581"/>
      <c r="C59" s="347"/>
      <c r="D59" s="347"/>
      <c r="E59" s="510" t="s">
        <v>570</v>
      </c>
      <c r="F59" s="553" t="s">
        <v>1272</v>
      </c>
      <c r="G59" s="513">
        <v>9.4618055555555558E-4</v>
      </c>
      <c r="H59" s="468">
        <v>9.4722222222222213E-4</v>
      </c>
    </row>
    <row r="60" spans="1:8" ht="37.5" customHeight="1" thickBot="1" x14ac:dyDescent="0.3">
      <c r="A60" s="545" t="s">
        <v>1377</v>
      </c>
      <c r="B60" s="581"/>
      <c r="C60" s="347"/>
      <c r="D60" s="347"/>
      <c r="E60" s="510" t="s">
        <v>1445</v>
      </c>
      <c r="F60" s="553" t="s">
        <v>1446</v>
      </c>
      <c r="G60" s="467">
        <v>9.7812500000000004E-4</v>
      </c>
      <c r="H60" s="528">
        <v>9.7037037037037046E-4</v>
      </c>
    </row>
    <row r="61" spans="1:8" ht="37.5" customHeight="1" thickBot="1" x14ac:dyDescent="0.3">
      <c r="A61" s="545" t="s">
        <v>1378</v>
      </c>
      <c r="B61" s="581"/>
      <c r="C61" s="347"/>
      <c r="D61" s="347"/>
      <c r="E61" s="505" t="s">
        <v>1447</v>
      </c>
      <c r="F61" s="547" t="s">
        <v>1419</v>
      </c>
      <c r="G61" s="420">
        <v>1.0267361111111111E-3</v>
      </c>
      <c r="H61" s="521">
        <v>1.0246527777777778E-3</v>
      </c>
    </row>
    <row r="62" spans="1:8" ht="37.5" customHeight="1" thickBot="1" x14ac:dyDescent="0.3">
      <c r="A62" s="545" t="s">
        <v>1379</v>
      </c>
      <c r="B62" s="581"/>
      <c r="C62" s="347"/>
      <c r="D62" s="347"/>
      <c r="E62" s="505" t="s">
        <v>1448</v>
      </c>
      <c r="F62" s="547" t="s">
        <v>1450</v>
      </c>
      <c r="G62" s="420">
        <v>1.2065972222222222E-3</v>
      </c>
      <c r="H62" s="410">
        <v>1.208449074074074E-3</v>
      </c>
    </row>
    <row r="63" spans="1:8" ht="37.5" customHeight="1" thickBot="1" x14ac:dyDescent="0.3">
      <c r="A63" s="545" t="s">
        <v>1380</v>
      </c>
      <c r="B63" s="581"/>
      <c r="C63" s="347"/>
      <c r="D63" s="347"/>
      <c r="E63" s="505" t="s">
        <v>728</v>
      </c>
      <c r="F63" s="547" t="s">
        <v>1449</v>
      </c>
      <c r="G63" s="507">
        <v>9.72800925925926E-4</v>
      </c>
      <c r="H63" s="410">
        <v>9.7337962962962959E-4</v>
      </c>
    </row>
    <row r="64" spans="1:8" ht="37.5" customHeight="1" thickBot="1" x14ac:dyDescent="0.3">
      <c r="A64" s="465"/>
      <c r="B64" s="588"/>
      <c r="C64" s="388"/>
      <c r="D64" s="388"/>
      <c r="E64" s="388"/>
      <c r="F64" s="377"/>
      <c r="G64" s="377"/>
      <c r="H64" s="569"/>
    </row>
    <row r="65" spans="1:8" ht="27.75" customHeight="1" x14ac:dyDescent="0.25">
      <c r="A65" s="345"/>
      <c r="B65" s="589"/>
      <c r="C65" s="212"/>
      <c r="D65" s="212"/>
      <c r="E65" s="212"/>
      <c r="F65" s="212"/>
      <c r="G65" s="212"/>
      <c r="H65" s="345"/>
    </row>
  </sheetData>
  <mergeCells count="9">
    <mergeCell ref="A43:H43"/>
    <mergeCell ref="A44:H44"/>
    <mergeCell ref="A45:H45"/>
    <mergeCell ref="A46:H46"/>
    <mergeCell ref="A38:H38"/>
    <mergeCell ref="A39:H39"/>
    <mergeCell ref="A40:H40"/>
    <mergeCell ref="A41:H41"/>
    <mergeCell ref="A42:H42"/>
  </mergeCells>
  <printOptions horizontalCentered="1" verticalCentered="1"/>
  <pageMargins left="0.25" right="0.2" top="0.25" bottom="0.25" header="0.25" footer="0.25"/>
  <pageSetup scale="34" orientation="portrait" horizontalDpi="4294967293" verticalDpi="4294967293" copies="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CB30-02BE-4392-9121-8C0C16C5326E}">
  <sheetPr>
    <pageSetUpPr fitToPage="1"/>
  </sheetPr>
  <dimension ref="A1:T36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217" customWidth="1"/>
    <col min="2" max="6" width="12.5546875" style="207" customWidth="1"/>
    <col min="7" max="7" width="17.6640625" style="207" customWidth="1"/>
    <col min="8" max="8" width="17.6640625" style="217" customWidth="1"/>
    <col min="9" max="9" width="55.6640625" style="207" customWidth="1"/>
    <col min="10" max="14" width="12.5546875" style="207" customWidth="1"/>
    <col min="15" max="16" width="17.6640625" style="207" customWidth="1"/>
    <col min="17" max="17" width="12" style="207" bestFit="1" customWidth="1"/>
    <col min="18" max="18" width="11.5546875" style="207" bestFit="1" customWidth="1"/>
    <col min="19" max="19" width="9.109375" style="207" bestFit="1" customWidth="1"/>
    <col min="20" max="20" width="12.5546875" style="207" bestFit="1" customWidth="1"/>
    <col min="21" max="16384" width="11.44140625" style="207"/>
  </cols>
  <sheetData>
    <row r="1" spans="1:20" s="205" customFormat="1" ht="37.5" customHeight="1" thickBot="1" x14ac:dyDescent="0.3">
      <c r="A1" s="204" t="s">
        <v>2163</v>
      </c>
      <c r="B1" s="559" t="s">
        <v>1084</v>
      </c>
      <c r="C1" s="561" t="s">
        <v>19</v>
      </c>
      <c r="D1" s="562" t="s">
        <v>20</v>
      </c>
      <c r="E1" s="562" t="s">
        <v>21</v>
      </c>
      <c r="F1" s="562" t="s">
        <v>22</v>
      </c>
      <c r="G1" s="561" t="s">
        <v>11</v>
      </c>
      <c r="H1" s="562" t="s">
        <v>54</v>
      </c>
      <c r="I1" s="216" t="s">
        <v>2174</v>
      </c>
      <c r="J1" s="398" t="s">
        <v>1084</v>
      </c>
      <c r="K1" s="567"/>
      <c r="L1" s="567"/>
      <c r="M1" s="567"/>
      <c r="N1" s="568"/>
      <c r="O1" s="561" t="s">
        <v>11</v>
      </c>
      <c r="P1" s="563" t="s">
        <v>54</v>
      </c>
    </row>
    <row r="2" spans="1:20" ht="37.5" customHeight="1" thickBot="1" x14ac:dyDescent="0.3">
      <c r="A2" s="545" t="s">
        <v>1355</v>
      </c>
      <c r="B2" s="504"/>
      <c r="C2" s="560" t="s">
        <v>1511</v>
      </c>
      <c r="D2" s="511" t="s">
        <v>1512</v>
      </c>
      <c r="E2" s="511" t="s">
        <v>1513</v>
      </c>
      <c r="F2" s="553" t="s">
        <v>1514</v>
      </c>
      <c r="G2" s="467">
        <v>1.4954861111111113E-3</v>
      </c>
      <c r="H2" s="639">
        <v>1.4976851851851852E-3</v>
      </c>
      <c r="I2" s="545" t="s">
        <v>1508</v>
      </c>
      <c r="J2" s="504"/>
      <c r="K2" s="347"/>
      <c r="L2" s="347"/>
      <c r="M2" s="347"/>
      <c r="N2" s="347"/>
      <c r="O2" s="420" t="s">
        <v>1554</v>
      </c>
      <c r="P2" s="410" t="s">
        <v>1440</v>
      </c>
    </row>
    <row r="3" spans="1:20" ht="37.5" customHeight="1" thickBot="1" x14ac:dyDescent="0.3">
      <c r="A3" s="630" t="s">
        <v>1494</v>
      </c>
      <c r="B3" s="623"/>
      <c r="C3" s="636" t="s">
        <v>1515</v>
      </c>
      <c r="D3" s="637" t="s">
        <v>1516</v>
      </c>
      <c r="E3" s="637" t="s">
        <v>1517</v>
      </c>
      <c r="F3" s="626" t="s">
        <v>1518</v>
      </c>
      <c r="G3" s="638">
        <v>1.8030092592592594E-3</v>
      </c>
      <c r="H3" s="631">
        <v>1.8046296296296293E-3</v>
      </c>
      <c r="I3" s="545" t="s">
        <v>1369</v>
      </c>
      <c r="J3" s="504"/>
      <c r="K3" s="347"/>
      <c r="L3" s="347"/>
      <c r="M3" s="347"/>
      <c r="N3" s="347"/>
      <c r="O3" s="420" t="s">
        <v>1295</v>
      </c>
      <c r="P3" s="410" t="s">
        <v>1555</v>
      </c>
    </row>
    <row r="4" spans="1:20" ht="37.5" customHeight="1" thickBot="1" x14ac:dyDescent="0.3">
      <c r="A4" s="918" t="s">
        <v>1381</v>
      </c>
      <c r="B4" s="919"/>
      <c r="C4" s="919"/>
      <c r="D4" s="919"/>
      <c r="E4" s="919"/>
      <c r="F4" s="919"/>
      <c r="G4" s="919"/>
      <c r="H4" s="920"/>
      <c r="I4" s="545" t="s">
        <v>1039</v>
      </c>
      <c r="J4" s="504"/>
      <c r="K4" s="347"/>
      <c r="L4" s="347"/>
      <c r="M4" s="347"/>
      <c r="N4" s="347"/>
      <c r="O4" s="420" t="s">
        <v>594</v>
      </c>
      <c r="P4" s="410" t="s">
        <v>594</v>
      </c>
    </row>
    <row r="5" spans="1:20" ht="37.5" customHeight="1" thickBot="1" x14ac:dyDescent="0.3">
      <c r="A5" s="912" t="s">
        <v>1493</v>
      </c>
      <c r="B5" s="913"/>
      <c r="C5" s="913"/>
      <c r="D5" s="913"/>
      <c r="E5" s="913"/>
      <c r="F5" s="913"/>
      <c r="G5" s="913"/>
      <c r="H5" s="914"/>
      <c r="I5" s="545" t="s">
        <v>1509</v>
      </c>
      <c r="J5" s="504"/>
      <c r="K5" s="347"/>
      <c r="L5" s="347"/>
      <c r="M5" s="347"/>
      <c r="N5" s="347"/>
      <c r="O5" s="467" t="s">
        <v>1556</v>
      </c>
      <c r="P5" s="531" t="s">
        <v>1556</v>
      </c>
    </row>
    <row r="6" spans="1:20" ht="37.5" customHeight="1" thickBot="1" x14ac:dyDescent="0.3">
      <c r="A6" s="434"/>
      <c r="B6" s="435"/>
      <c r="C6" s="388"/>
      <c r="D6" s="388"/>
      <c r="E6" s="388"/>
      <c r="F6" s="388"/>
      <c r="G6" s="377"/>
      <c r="H6" s="348"/>
      <c r="I6" s="544"/>
      <c r="J6" s="347"/>
      <c r="K6" s="347"/>
      <c r="L6" s="347"/>
      <c r="M6" s="348"/>
      <c r="N6" s="348"/>
      <c r="O6" s="348"/>
      <c r="P6" s="570"/>
    </row>
    <row r="7" spans="1:20" ht="37.5" customHeight="1" thickBot="1" x14ac:dyDescent="0.3">
      <c r="A7" s="204" t="s">
        <v>2164</v>
      </c>
      <c r="B7" s="564" t="s">
        <v>1084</v>
      </c>
      <c r="C7" s="632" t="s">
        <v>33</v>
      </c>
      <c r="D7" s="635" t="s">
        <v>32</v>
      </c>
      <c r="E7" s="635" t="s">
        <v>40</v>
      </c>
      <c r="F7" s="635" t="s">
        <v>39</v>
      </c>
      <c r="G7" s="632" t="s">
        <v>11</v>
      </c>
      <c r="H7" s="561" t="s">
        <v>54</v>
      </c>
      <c r="I7" s="448" t="s">
        <v>2175</v>
      </c>
      <c r="J7" s="398" t="s">
        <v>1084</v>
      </c>
      <c r="K7" s="344"/>
      <c r="L7" s="344"/>
      <c r="M7" s="561" t="s">
        <v>33</v>
      </c>
      <c r="N7" s="562" t="s">
        <v>32</v>
      </c>
      <c r="O7" s="561" t="s">
        <v>11</v>
      </c>
      <c r="P7" s="563" t="s">
        <v>54</v>
      </c>
    </row>
    <row r="8" spans="1:20" ht="37.5" customHeight="1" thickBot="1" x14ac:dyDescent="0.3">
      <c r="A8" s="545" t="s">
        <v>1503</v>
      </c>
      <c r="B8" s="504"/>
      <c r="C8" s="560" t="s">
        <v>1519</v>
      </c>
      <c r="D8" s="511" t="s">
        <v>1520</v>
      </c>
      <c r="E8" s="511" t="s">
        <v>1521</v>
      </c>
      <c r="F8" s="553" t="s">
        <v>1522</v>
      </c>
      <c r="G8" s="467">
        <v>1.9275462962962961E-3</v>
      </c>
      <c r="H8" s="514">
        <v>1.9292824074074073E-3</v>
      </c>
      <c r="I8" s="545" t="s">
        <v>1405</v>
      </c>
      <c r="J8" s="504"/>
      <c r="K8" s="347"/>
      <c r="L8" s="347"/>
      <c r="M8" s="510" t="s">
        <v>1557</v>
      </c>
      <c r="N8" s="553" t="s">
        <v>1558</v>
      </c>
      <c r="O8" s="467">
        <v>7.4884259259259262E-4</v>
      </c>
      <c r="P8" s="531">
        <v>7.4884259259259262E-4</v>
      </c>
    </row>
    <row r="9" spans="1:20" ht="37.5" customHeight="1" thickBot="1" x14ac:dyDescent="0.3">
      <c r="A9" s="545" t="s">
        <v>1389</v>
      </c>
      <c r="B9" s="504"/>
      <c r="C9" s="546" t="s">
        <v>1523</v>
      </c>
      <c r="D9" s="230" t="s">
        <v>1524</v>
      </c>
      <c r="E9" s="230" t="s">
        <v>1439</v>
      </c>
      <c r="F9" s="547" t="s">
        <v>1525</v>
      </c>
      <c r="G9" s="507">
        <v>1.7245370370370372E-3</v>
      </c>
      <c r="H9" s="527">
        <v>1.7254629629629627E-3</v>
      </c>
      <c r="I9" s="556"/>
      <c r="J9" s="347"/>
      <c r="K9" s="347"/>
      <c r="L9" s="347"/>
      <c r="M9" s="347"/>
      <c r="N9" s="347"/>
      <c r="O9" s="348"/>
      <c r="P9" s="389"/>
    </row>
    <row r="10" spans="1:20" ht="37.5" customHeight="1" thickBot="1" x14ac:dyDescent="0.3">
      <c r="A10" s="545" t="s">
        <v>1390</v>
      </c>
      <c r="B10" s="504"/>
      <c r="C10" s="546" t="s">
        <v>1526</v>
      </c>
      <c r="D10" s="230" t="s">
        <v>1527</v>
      </c>
      <c r="E10" s="230" t="s">
        <v>1528</v>
      </c>
      <c r="F10" s="547" t="s">
        <v>1529</v>
      </c>
      <c r="G10" s="507">
        <v>1.6776620370370372E-3</v>
      </c>
      <c r="H10" s="527">
        <v>1.6783564814814814E-3</v>
      </c>
      <c r="I10" s="579"/>
      <c r="J10" s="347"/>
      <c r="K10" s="347"/>
      <c r="L10" s="347"/>
      <c r="M10" s="347"/>
      <c r="N10" s="347"/>
      <c r="O10" s="348"/>
      <c r="P10" s="389"/>
    </row>
    <row r="11" spans="1:20" ht="37.5" customHeight="1" thickBot="1" x14ac:dyDescent="0.3">
      <c r="A11" s="548" t="s">
        <v>1001</v>
      </c>
      <c r="B11" s="549"/>
      <c r="C11" s="550" t="s">
        <v>572</v>
      </c>
      <c r="D11" s="551" t="s">
        <v>1530</v>
      </c>
      <c r="E11" s="551" t="s">
        <v>1309</v>
      </c>
      <c r="F11" s="552" t="s">
        <v>922</v>
      </c>
      <c r="G11" s="420">
        <v>1.4878472222222222E-3</v>
      </c>
      <c r="H11" s="523">
        <v>1.4857638888888889E-3</v>
      </c>
      <c r="I11" s="578"/>
      <c r="J11" s="572"/>
      <c r="K11" s="344"/>
      <c r="L11" s="344"/>
      <c r="M11" s="344"/>
      <c r="N11" s="344"/>
      <c r="O11" s="344"/>
      <c r="P11" s="574"/>
      <c r="Q11" s="210"/>
      <c r="R11" s="211"/>
      <c r="S11" s="211"/>
      <c r="T11" s="211"/>
    </row>
    <row r="12" spans="1:20" ht="37.5" customHeight="1" thickBot="1" x14ac:dyDescent="0.3">
      <c r="A12" s="424"/>
      <c r="B12" s="425"/>
      <c r="C12" s="380"/>
      <c r="D12" s="380"/>
      <c r="E12" s="380"/>
      <c r="F12" s="380"/>
      <c r="G12" s="348"/>
      <c r="H12" s="348"/>
      <c r="I12" s="573"/>
      <c r="J12" s="435"/>
      <c r="K12" s="388"/>
      <c r="L12" s="388"/>
      <c r="M12" s="388"/>
      <c r="N12" s="388"/>
      <c r="O12" s="377"/>
      <c r="P12" s="378"/>
      <c r="Q12" s="210"/>
    </row>
    <row r="13" spans="1:20" ht="37.5" customHeight="1" thickBot="1" x14ac:dyDescent="0.3">
      <c r="A13" s="204" t="s">
        <v>2165</v>
      </c>
      <c r="B13" s="564" t="s">
        <v>1084</v>
      </c>
      <c r="C13" s="561" t="s">
        <v>21</v>
      </c>
      <c r="D13" s="562" t="s">
        <v>19</v>
      </c>
      <c r="E13" s="562" t="s">
        <v>20</v>
      </c>
      <c r="F13" s="562" t="s">
        <v>22</v>
      </c>
      <c r="G13" s="561" t="s">
        <v>11</v>
      </c>
      <c r="H13" s="563" t="s">
        <v>54</v>
      </c>
      <c r="I13" s="204" t="s">
        <v>2172</v>
      </c>
      <c r="J13" s="564" t="s">
        <v>1084</v>
      </c>
      <c r="K13" s="632" t="s">
        <v>33</v>
      </c>
      <c r="L13" s="635" t="s">
        <v>32</v>
      </c>
      <c r="M13" s="635" t="s">
        <v>40</v>
      </c>
      <c r="N13" s="635" t="s">
        <v>39</v>
      </c>
      <c r="O13" s="632" t="s">
        <v>11</v>
      </c>
      <c r="P13" s="633" t="s">
        <v>54</v>
      </c>
      <c r="Q13" s="210"/>
    </row>
    <row r="14" spans="1:20" ht="37.5" customHeight="1" thickBot="1" x14ac:dyDescent="0.3">
      <c r="A14" s="545" t="s">
        <v>1391</v>
      </c>
      <c r="B14" s="504"/>
      <c r="C14" s="560" t="s">
        <v>723</v>
      </c>
      <c r="D14" s="511" t="s">
        <v>723</v>
      </c>
      <c r="E14" s="511" t="s">
        <v>723</v>
      </c>
      <c r="F14" s="553" t="s">
        <v>723</v>
      </c>
      <c r="G14" s="467" t="s">
        <v>723</v>
      </c>
      <c r="H14" s="468" t="s">
        <v>723</v>
      </c>
      <c r="I14" s="418" t="s">
        <v>1496</v>
      </c>
      <c r="J14" s="504"/>
      <c r="K14" s="643" t="s">
        <v>1559</v>
      </c>
      <c r="L14" s="511" t="s">
        <v>1560</v>
      </c>
      <c r="M14" s="596" t="s">
        <v>757</v>
      </c>
      <c r="N14" s="553" t="s">
        <v>1561</v>
      </c>
      <c r="O14" s="467">
        <v>1.3114583333333335E-3</v>
      </c>
      <c r="P14" s="642">
        <v>1.3114583333333335E-3</v>
      </c>
      <c r="Q14" s="210"/>
    </row>
    <row r="15" spans="1:20" ht="37.5" customHeight="1" thickBot="1" x14ac:dyDescent="0.3">
      <c r="A15" s="545" t="s">
        <v>1246</v>
      </c>
      <c r="B15" s="504"/>
      <c r="C15" s="546" t="s">
        <v>1132</v>
      </c>
      <c r="D15" s="230" t="s">
        <v>1531</v>
      </c>
      <c r="E15" s="230" t="s">
        <v>1449</v>
      </c>
      <c r="F15" s="547" t="s">
        <v>1532</v>
      </c>
      <c r="G15" s="507">
        <v>1.9721064814814814E-3</v>
      </c>
      <c r="H15" s="410">
        <v>1.976273148148148E-3</v>
      </c>
      <c r="I15" s="622" t="s">
        <v>1498</v>
      </c>
      <c r="J15" s="623"/>
      <c r="K15" s="636" t="s">
        <v>1562</v>
      </c>
      <c r="L15" s="625" t="s">
        <v>1540</v>
      </c>
      <c r="M15" s="625" t="s">
        <v>493</v>
      </c>
      <c r="N15" s="626" t="s">
        <v>1563</v>
      </c>
      <c r="O15" s="627">
        <v>1.4902777777777777E-3</v>
      </c>
      <c r="P15" s="628">
        <v>1.4924768518518516E-3</v>
      </c>
      <c r="Q15" s="210"/>
    </row>
    <row r="16" spans="1:20" ht="37.5" customHeight="1" thickBot="1" x14ac:dyDescent="0.3">
      <c r="A16" s="630" t="s">
        <v>1392</v>
      </c>
      <c r="B16" s="623"/>
      <c r="C16" s="624" t="s">
        <v>1533</v>
      </c>
      <c r="D16" s="625" t="s">
        <v>1534</v>
      </c>
      <c r="E16" s="625" t="s">
        <v>1535</v>
      </c>
      <c r="F16" s="626" t="s">
        <v>1536</v>
      </c>
      <c r="G16" s="627">
        <v>1.7693287037037035E-3</v>
      </c>
      <c r="H16" s="640">
        <v>1.7689814814814816E-3</v>
      </c>
      <c r="I16" s="918" t="s">
        <v>1495</v>
      </c>
      <c r="J16" s="919"/>
      <c r="K16" s="919"/>
      <c r="L16" s="919"/>
      <c r="M16" s="919"/>
      <c r="N16" s="919"/>
      <c r="O16" s="919"/>
      <c r="P16" s="920"/>
      <c r="Q16" s="210"/>
      <c r="R16" s="211"/>
      <c r="S16" s="211"/>
      <c r="T16" s="211"/>
    </row>
    <row r="17" spans="1:20" ht="37.5" customHeight="1" thickBot="1" x14ac:dyDescent="0.3">
      <c r="A17" s="622"/>
      <c r="B17" s="429"/>
      <c r="C17" s="380"/>
      <c r="D17" s="380"/>
      <c r="E17" s="380"/>
      <c r="F17" s="380"/>
      <c r="G17" s="373"/>
      <c r="H17" s="373"/>
      <c r="I17" s="912" t="s">
        <v>1497</v>
      </c>
      <c r="J17" s="913"/>
      <c r="K17" s="913"/>
      <c r="L17" s="913"/>
      <c r="M17" s="913"/>
      <c r="N17" s="913"/>
      <c r="O17" s="913"/>
      <c r="P17" s="914"/>
      <c r="Q17" s="210"/>
      <c r="S17" s="212"/>
      <c r="T17" s="212"/>
    </row>
    <row r="18" spans="1:20" ht="37.5" customHeight="1" thickBot="1" x14ac:dyDescent="0.3">
      <c r="A18" s="577"/>
      <c r="B18" s="444"/>
      <c r="C18" s="347"/>
      <c r="D18" s="347"/>
      <c r="E18" s="347"/>
      <c r="F18" s="347"/>
      <c r="G18" s="348"/>
      <c r="H18" s="348"/>
      <c r="I18" s="573"/>
      <c r="J18" s="435"/>
      <c r="K18" s="347"/>
      <c r="L18" s="347"/>
      <c r="M18" s="388"/>
      <c r="N18" s="388"/>
      <c r="O18" s="377"/>
      <c r="P18" s="378"/>
      <c r="Q18" s="212"/>
      <c r="S18" s="212"/>
      <c r="T18" s="212"/>
    </row>
    <row r="19" spans="1:20" ht="37.5" customHeight="1" thickBot="1" x14ac:dyDescent="0.3">
      <c r="A19" s="204" t="s">
        <v>2166</v>
      </c>
      <c r="B19" s="398" t="s">
        <v>1084</v>
      </c>
      <c r="C19" s="343"/>
      <c r="D19" s="343"/>
      <c r="E19" s="343"/>
      <c r="F19" s="344"/>
      <c r="G19" s="561" t="s">
        <v>11</v>
      </c>
      <c r="H19" s="563" t="s">
        <v>54</v>
      </c>
      <c r="I19" s="204" t="s">
        <v>2173</v>
      </c>
      <c r="J19" s="398" t="s">
        <v>1084</v>
      </c>
      <c r="K19" s="344"/>
      <c r="L19" s="343"/>
      <c r="M19" s="561" t="s">
        <v>33</v>
      </c>
      <c r="N19" s="563" t="s">
        <v>32</v>
      </c>
      <c r="O19" s="632" t="s">
        <v>11</v>
      </c>
      <c r="P19" s="633" t="s">
        <v>54</v>
      </c>
      <c r="Q19" s="212"/>
      <c r="S19" s="212"/>
      <c r="T19" s="212"/>
    </row>
    <row r="20" spans="1:20" ht="37.5" customHeight="1" thickBot="1" x14ac:dyDescent="0.3">
      <c r="A20" s="545" t="s">
        <v>1504</v>
      </c>
      <c r="B20" s="504"/>
      <c r="C20" s="347"/>
      <c r="D20" s="347"/>
      <c r="E20" s="347"/>
      <c r="F20" s="347"/>
      <c r="G20" s="513" t="s">
        <v>904</v>
      </c>
      <c r="H20" s="468" t="s">
        <v>1537</v>
      </c>
      <c r="I20" s="418" t="s">
        <v>1395</v>
      </c>
      <c r="J20" s="504"/>
      <c r="K20" s="347"/>
      <c r="L20" s="347"/>
      <c r="M20" s="510" t="s">
        <v>1145</v>
      </c>
      <c r="N20" s="553" t="s">
        <v>1564</v>
      </c>
      <c r="O20" s="513">
        <v>1.1496527777777779E-3</v>
      </c>
      <c r="P20" s="641">
        <v>1.1496527777777779E-3</v>
      </c>
      <c r="Q20" s="212"/>
      <c r="S20" s="212"/>
      <c r="T20" s="212"/>
    </row>
    <row r="21" spans="1:20" ht="37.5" customHeight="1" thickBot="1" x14ac:dyDescent="0.3">
      <c r="A21" s="545" t="s">
        <v>1505</v>
      </c>
      <c r="B21" s="504"/>
      <c r="C21" s="347"/>
      <c r="D21" s="347"/>
      <c r="E21" s="347"/>
      <c r="F21" s="347"/>
      <c r="G21" s="507" t="s">
        <v>1538</v>
      </c>
      <c r="H21" s="410" t="s">
        <v>928</v>
      </c>
      <c r="I21" s="566" t="s">
        <v>1396</v>
      </c>
      <c r="J21" s="504"/>
      <c r="K21" s="347"/>
      <c r="L21" s="347"/>
      <c r="M21" s="505" t="s">
        <v>1565</v>
      </c>
      <c r="N21" s="547" t="s">
        <v>1566</v>
      </c>
      <c r="O21" s="507">
        <v>1.0664351851851852E-3</v>
      </c>
      <c r="P21" s="410">
        <v>1.0685185185185186E-3</v>
      </c>
      <c r="Q21" s="211"/>
      <c r="R21" s="211"/>
      <c r="S21" s="211"/>
      <c r="T21" s="211"/>
    </row>
    <row r="22" spans="1:20" ht="37.5" customHeight="1" thickBot="1" x14ac:dyDescent="0.3">
      <c r="A22" s="545" t="s">
        <v>1506</v>
      </c>
      <c r="B22" s="504"/>
      <c r="C22" s="347"/>
      <c r="D22" s="347"/>
      <c r="E22" s="347"/>
      <c r="F22" s="347"/>
      <c r="G22" s="507" t="s">
        <v>1539</v>
      </c>
      <c r="H22" s="410" t="s">
        <v>1540</v>
      </c>
      <c r="I22" s="418" t="s">
        <v>1397</v>
      </c>
      <c r="J22" s="504"/>
      <c r="K22" s="347"/>
      <c r="L22" s="347"/>
      <c r="M22" s="505" t="s">
        <v>1567</v>
      </c>
      <c r="N22" s="547" t="s">
        <v>1568</v>
      </c>
      <c r="O22" s="420">
        <v>9.6782407407407407E-4</v>
      </c>
      <c r="P22" s="521">
        <v>9.6655092592592593E-4</v>
      </c>
      <c r="Q22" s="212"/>
      <c r="S22" s="212"/>
    </row>
    <row r="23" spans="1:20" ht="37.5" customHeight="1" thickBot="1" x14ac:dyDescent="0.3">
      <c r="A23" s="548" t="s">
        <v>1507</v>
      </c>
      <c r="B23" s="466"/>
      <c r="C23" s="347"/>
      <c r="D23" s="347"/>
      <c r="E23" s="347"/>
      <c r="F23" s="347"/>
      <c r="G23" s="420" t="s">
        <v>1541</v>
      </c>
      <c r="H23" s="410" t="s">
        <v>1542</v>
      </c>
      <c r="I23" s="418" t="s">
        <v>1398</v>
      </c>
      <c r="J23" s="504"/>
      <c r="K23" s="347"/>
      <c r="L23" s="347"/>
      <c r="M23" s="510" t="s">
        <v>1570</v>
      </c>
      <c r="N23" s="553" t="s">
        <v>1569</v>
      </c>
      <c r="O23" s="467">
        <v>8.0937500000000009E-4</v>
      </c>
      <c r="P23" s="531">
        <v>8.0937500000000009E-4</v>
      </c>
      <c r="Q23" s="212"/>
      <c r="S23" s="212"/>
    </row>
    <row r="24" spans="1:20" ht="37.5" customHeight="1" thickBot="1" x14ac:dyDescent="0.3">
      <c r="A24" s="418"/>
      <c r="B24" s="419"/>
      <c r="C24" s="347"/>
      <c r="D24" s="347"/>
      <c r="E24" s="347"/>
      <c r="F24" s="347"/>
      <c r="G24" s="348"/>
      <c r="H24" s="348"/>
      <c r="I24" s="634"/>
      <c r="J24" s="435"/>
      <c r="K24" s="347"/>
      <c r="L24" s="347"/>
      <c r="M24" s="380"/>
      <c r="N24" s="380"/>
      <c r="O24" s="373"/>
      <c r="P24" s="374"/>
      <c r="Q24" s="212"/>
      <c r="S24" s="212"/>
    </row>
    <row r="25" spans="1:20" ht="37.5" customHeight="1" thickBot="1" x14ac:dyDescent="0.3">
      <c r="A25" s="204" t="s">
        <v>2167</v>
      </c>
      <c r="B25" s="398" t="s">
        <v>1084</v>
      </c>
      <c r="C25" s="344"/>
      <c r="D25" s="344"/>
      <c r="E25" s="561" t="s">
        <v>33</v>
      </c>
      <c r="F25" s="562" t="s">
        <v>32</v>
      </c>
      <c r="G25" s="561" t="s">
        <v>11</v>
      </c>
      <c r="H25" s="563" t="s">
        <v>54</v>
      </c>
      <c r="I25" s="204" t="s">
        <v>2169</v>
      </c>
      <c r="J25" s="398" t="s">
        <v>1084</v>
      </c>
      <c r="K25" s="344"/>
      <c r="L25" s="343"/>
      <c r="M25" s="561" t="s">
        <v>33</v>
      </c>
      <c r="N25" s="562" t="s">
        <v>32</v>
      </c>
      <c r="O25" s="561" t="s">
        <v>11</v>
      </c>
      <c r="P25" s="563" t="s">
        <v>54</v>
      </c>
      <c r="Q25" s="212"/>
      <c r="S25" s="212"/>
    </row>
    <row r="26" spans="1:20" ht="37.5" customHeight="1" thickBot="1" x14ac:dyDescent="0.3">
      <c r="A26" s="545" t="s">
        <v>1012</v>
      </c>
      <c r="B26" s="504"/>
      <c r="C26" s="347"/>
      <c r="D26" s="347"/>
      <c r="E26" s="510" t="s">
        <v>1214</v>
      </c>
      <c r="F26" s="553" t="s">
        <v>1543</v>
      </c>
      <c r="G26" s="467">
        <v>1.1819444444444444E-3</v>
      </c>
      <c r="H26" s="528">
        <v>1.1809027777777777E-3</v>
      </c>
      <c r="I26" s="418" t="s">
        <v>1399</v>
      </c>
      <c r="J26" s="504"/>
      <c r="K26" s="347"/>
      <c r="L26" s="347"/>
      <c r="M26" s="510" t="s">
        <v>1571</v>
      </c>
      <c r="N26" s="553">
        <v>7.1307870370370362E-4</v>
      </c>
      <c r="O26" s="513">
        <v>1.3138888888888887E-3</v>
      </c>
      <c r="P26" s="468">
        <v>1.3149305555555555E-3</v>
      </c>
      <c r="Q26" s="211"/>
      <c r="R26" s="211"/>
      <c r="S26" s="211"/>
      <c r="T26" s="211"/>
    </row>
    <row r="27" spans="1:20" ht="37.5" customHeight="1" thickBot="1" x14ac:dyDescent="0.3">
      <c r="A27" s="545" t="s">
        <v>814</v>
      </c>
      <c r="B27" s="504"/>
      <c r="C27" s="347"/>
      <c r="D27" s="347"/>
      <c r="E27" s="505" t="s">
        <v>1263</v>
      </c>
      <c r="F27" s="547" t="s">
        <v>1544</v>
      </c>
      <c r="G27" s="420">
        <v>1.0934027777777778E-3</v>
      </c>
      <c r="H27" s="410">
        <v>1.0925925925925925E-3</v>
      </c>
      <c r="I27" s="566" t="s">
        <v>1400</v>
      </c>
      <c r="J27" s="504"/>
      <c r="K27" s="347"/>
      <c r="L27" s="347"/>
      <c r="M27" s="505" t="s">
        <v>1572</v>
      </c>
      <c r="N27" s="547" t="s">
        <v>1573</v>
      </c>
      <c r="O27" s="507">
        <v>1.0270833333333334E-3</v>
      </c>
      <c r="P27" s="410">
        <v>1.0280092592592591E-3</v>
      </c>
    </row>
    <row r="28" spans="1:20" ht="37.5" customHeight="1" thickBot="1" x14ac:dyDescent="0.3">
      <c r="A28" s="545" t="s">
        <v>1393</v>
      </c>
      <c r="B28" s="504"/>
      <c r="C28" s="347"/>
      <c r="D28" s="347"/>
      <c r="E28" s="505" t="s">
        <v>1545</v>
      </c>
      <c r="F28" s="547" t="s">
        <v>1546</v>
      </c>
      <c r="G28" s="507">
        <v>9.0277777777777784E-4</v>
      </c>
      <c r="H28" s="410">
        <v>9.0532407407407402E-4</v>
      </c>
      <c r="I28" s="418" t="s">
        <v>1054</v>
      </c>
      <c r="J28" s="504"/>
      <c r="K28" s="347"/>
      <c r="L28" s="347"/>
      <c r="M28" s="505" t="s">
        <v>967</v>
      </c>
      <c r="N28" s="547" t="s">
        <v>1574</v>
      </c>
      <c r="O28" s="420">
        <v>1.1103009259259258E-3</v>
      </c>
      <c r="P28" s="410">
        <v>1.1138888888888889E-3</v>
      </c>
    </row>
    <row r="29" spans="1:20" ht="37.5" customHeight="1" thickBot="1" x14ac:dyDescent="0.3">
      <c r="A29" s="548" t="s">
        <v>1394</v>
      </c>
      <c r="B29" s="466"/>
      <c r="C29" s="347"/>
      <c r="D29" s="347"/>
      <c r="E29" s="510" t="s">
        <v>1548</v>
      </c>
      <c r="F29" s="553" t="s">
        <v>1547</v>
      </c>
      <c r="G29" s="420">
        <v>7.4513888888888883E-4</v>
      </c>
      <c r="H29" s="523">
        <v>7.4513888888888883E-4</v>
      </c>
      <c r="I29" s="545" t="s">
        <v>1401</v>
      </c>
      <c r="J29" s="466"/>
      <c r="K29" s="347"/>
      <c r="L29" s="347"/>
      <c r="M29" s="510" t="s">
        <v>1575</v>
      </c>
      <c r="N29" s="553" t="s">
        <v>1576</v>
      </c>
      <c r="O29" s="467">
        <v>9.7187499999999997E-4</v>
      </c>
      <c r="P29" s="468">
        <v>9.7245370370370367E-4</v>
      </c>
    </row>
    <row r="30" spans="1:20" ht="37.5" customHeight="1" thickBot="1" x14ac:dyDescent="0.3">
      <c r="A30" s="418"/>
      <c r="B30" s="419"/>
      <c r="C30" s="347"/>
      <c r="D30" s="347"/>
      <c r="E30" s="380"/>
      <c r="F30" s="380"/>
      <c r="G30" s="348"/>
      <c r="H30" s="348"/>
      <c r="I30" s="634"/>
      <c r="J30" s="429"/>
      <c r="K30" s="347"/>
      <c r="L30" s="347"/>
      <c r="M30" s="380"/>
      <c r="N30" s="380"/>
      <c r="O30" s="373"/>
      <c r="P30" s="374"/>
    </row>
    <row r="31" spans="1:20" ht="37.5" customHeight="1" thickBot="1" x14ac:dyDescent="0.3">
      <c r="A31" s="204" t="s">
        <v>2168</v>
      </c>
      <c r="B31" s="398" t="s">
        <v>1084</v>
      </c>
      <c r="C31" s="344"/>
      <c r="D31" s="344"/>
      <c r="E31" s="561" t="s">
        <v>33</v>
      </c>
      <c r="F31" s="562" t="s">
        <v>32</v>
      </c>
      <c r="G31" s="561" t="s">
        <v>11</v>
      </c>
      <c r="H31" s="563" t="s">
        <v>54</v>
      </c>
      <c r="I31" s="204" t="s">
        <v>2170</v>
      </c>
      <c r="J31" s="559" t="s">
        <v>1084</v>
      </c>
      <c r="K31" s="561" t="s">
        <v>37</v>
      </c>
      <c r="L31" s="562" t="s">
        <v>36</v>
      </c>
      <c r="M31" s="562" t="s">
        <v>35</v>
      </c>
      <c r="N31" s="562" t="s">
        <v>34</v>
      </c>
      <c r="O31" s="561" t="s">
        <v>11</v>
      </c>
      <c r="P31" s="563" t="s">
        <v>54</v>
      </c>
    </row>
    <row r="32" spans="1:20" ht="37.5" customHeight="1" thickBot="1" x14ac:dyDescent="0.3">
      <c r="A32" s="545" t="s">
        <v>1379</v>
      </c>
      <c r="B32" s="504"/>
      <c r="C32" s="347"/>
      <c r="D32" s="347"/>
      <c r="E32" s="510" t="s">
        <v>973</v>
      </c>
      <c r="F32" s="553" t="s">
        <v>1186</v>
      </c>
      <c r="G32" s="513">
        <v>1.1251157407407405E-3</v>
      </c>
      <c r="H32" s="468">
        <v>1.1253472222222222E-3</v>
      </c>
      <c r="I32" s="418" t="s">
        <v>1500</v>
      </c>
      <c r="J32" s="504"/>
      <c r="K32" s="644">
        <v>7.8935185185185185E-4</v>
      </c>
      <c r="L32" s="596">
        <v>8.3101851851851859E-4</v>
      </c>
      <c r="M32" s="511">
        <v>7.9895833333333338E-4</v>
      </c>
      <c r="N32" s="645">
        <v>7.7743055555555551E-4</v>
      </c>
      <c r="O32" s="513">
        <v>3.196759259259259E-3</v>
      </c>
      <c r="P32" s="468">
        <v>3.1987268518518519E-3</v>
      </c>
    </row>
    <row r="33" spans="1:16" ht="37.5" customHeight="1" thickBot="1" x14ac:dyDescent="0.3">
      <c r="A33" s="545" t="s">
        <v>1510</v>
      </c>
      <c r="B33" s="504"/>
      <c r="C33" s="347"/>
      <c r="D33" s="347"/>
      <c r="E33" s="505" t="s">
        <v>1549</v>
      </c>
      <c r="F33" s="547" t="s">
        <v>1550</v>
      </c>
      <c r="G33" s="420">
        <v>8.9791666666666665E-4</v>
      </c>
      <c r="H33" s="521">
        <v>8.9652777777777777E-4</v>
      </c>
      <c r="I33" s="622" t="s">
        <v>1502</v>
      </c>
      <c r="J33" s="623"/>
      <c r="K33" s="636">
        <v>9.0648148148148163E-4</v>
      </c>
      <c r="L33" s="637">
        <v>9.072916666666666E-4</v>
      </c>
      <c r="M33" s="637">
        <v>9.156250000000001E-4</v>
      </c>
      <c r="N33" s="646">
        <v>8.6631944444444441E-4</v>
      </c>
      <c r="O33" s="638">
        <v>3.5957175925925926E-3</v>
      </c>
      <c r="P33" s="628">
        <v>3.5964120370370369E-3</v>
      </c>
    </row>
    <row r="34" spans="1:16" ht="37.5" customHeight="1" thickBot="1" x14ac:dyDescent="0.3">
      <c r="A34" s="545" t="s">
        <v>1374</v>
      </c>
      <c r="B34" s="504"/>
      <c r="C34" s="347"/>
      <c r="D34" s="347"/>
      <c r="E34" s="505" t="s">
        <v>1551</v>
      </c>
      <c r="F34" s="547" t="s">
        <v>1552</v>
      </c>
      <c r="G34" s="420">
        <v>8.7372685185185177E-4</v>
      </c>
      <c r="H34" s="527">
        <v>8.7615740740740742E-4</v>
      </c>
      <c r="I34" s="918" t="s">
        <v>1499</v>
      </c>
      <c r="J34" s="919"/>
      <c r="K34" s="919"/>
      <c r="L34" s="919"/>
      <c r="M34" s="919"/>
      <c r="N34" s="919"/>
      <c r="O34" s="919"/>
      <c r="P34" s="920"/>
    </row>
    <row r="35" spans="1:16" ht="37.5" customHeight="1" thickBot="1" x14ac:dyDescent="0.3">
      <c r="A35" s="548" t="s">
        <v>1247</v>
      </c>
      <c r="B35" s="466"/>
      <c r="C35" s="347"/>
      <c r="D35" s="347"/>
      <c r="E35" s="510" t="s">
        <v>873</v>
      </c>
      <c r="F35" s="553" t="s">
        <v>1553</v>
      </c>
      <c r="G35" s="467">
        <v>8.0069444444444448E-4</v>
      </c>
      <c r="H35" s="514">
        <v>8.0231481481481484E-4</v>
      </c>
      <c r="I35" s="912" t="s">
        <v>1501</v>
      </c>
      <c r="J35" s="913"/>
      <c r="K35" s="913"/>
      <c r="L35" s="913"/>
      <c r="M35" s="913"/>
      <c r="N35" s="913"/>
      <c r="O35" s="913"/>
      <c r="P35" s="914"/>
    </row>
    <row r="36" spans="1:16" ht="37.5" customHeight="1" thickBot="1" x14ac:dyDescent="0.3">
      <c r="A36" s="424"/>
      <c r="B36" s="425"/>
      <c r="C36" s="388"/>
      <c r="D36" s="388"/>
      <c r="E36" s="355"/>
      <c r="F36" s="355"/>
      <c r="G36" s="361"/>
      <c r="H36" s="362"/>
      <c r="I36" s="363" t="s">
        <v>1403</v>
      </c>
      <c r="J36" s="629"/>
      <c r="K36" s="368"/>
      <c r="L36" s="591" t="s">
        <v>51</v>
      </c>
      <c r="M36" s="592" t="s">
        <v>52</v>
      </c>
      <c r="N36" s="593" t="s">
        <v>53</v>
      </c>
      <c r="O36" s="369"/>
      <c r="P36" s="436"/>
    </row>
  </sheetData>
  <mergeCells count="6">
    <mergeCell ref="I17:P17"/>
    <mergeCell ref="I34:P34"/>
    <mergeCell ref="I35:P35"/>
    <mergeCell ref="A4:H4"/>
    <mergeCell ref="A5:H5"/>
    <mergeCell ref="I16:P16"/>
  </mergeCells>
  <printOptions horizontalCentered="1" verticalCentered="1"/>
  <pageMargins left="0.25" right="0.25" top="0.25" bottom="0.25" header="0.25" footer="0.25"/>
  <pageSetup scale="44" orientation="landscape" horizontalDpi="4294967293" verticalDpi="4294967293" copies="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EED6-78ED-45C3-A833-F584A1B03B64}">
  <sheetPr>
    <pageSetUpPr fitToPage="1"/>
  </sheetPr>
  <dimension ref="A1:T67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217" customWidth="1"/>
    <col min="2" max="2" width="12.5546875" style="586" customWidth="1"/>
    <col min="3" max="6" width="12.5546875" style="207" customWidth="1"/>
    <col min="7" max="7" width="17.6640625" style="207" customWidth="1"/>
    <col min="8" max="8" width="17.6640625" style="217" customWidth="1"/>
    <col min="9" max="9" width="55.6640625" style="207" customWidth="1"/>
    <col min="10" max="14" width="12.5546875" style="207" customWidth="1"/>
    <col min="15" max="16" width="17.6640625" style="207" customWidth="1"/>
    <col min="17" max="17" width="12" style="207" bestFit="1" customWidth="1"/>
    <col min="18" max="18" width="11.5546875" style="207" bestFit="1" customWidth="1"/>
    <col min="19" max="19" width="9.109375" style="207" bestFit="1" customWidth="1"/>
    <col min="20" max="20" width="12.5546875" style="207" bestFit="1" customWidth="1"/>
    <col min="21" max="16384" width="11.44140625" style="207"/>
  </cols>
  <sheetData>
    <row r="1" spans="1:20" s="205" customFormat="1" ht="37.5" customHeight="1" thickBot="1" x14ac:dyDescent="0.3">
      <c r="A1" s="204" t="s">
        <v>2163</v>
      </c>
      <c r="B1" s="580" t="s">
        <v>1084</v>
      </c>
      <c r="C1" s="561" t="s">
        <v>19</v>
      </c>
      <c r="D1" s="562" t="s">
        <v>20</v>
      </c>
      <c r="E1" s="562" t="s">
        <v>21</v>
      </c>
      <c r="F1" s="562" t="s">
        <v>22</v>
      </c>
      <c r="G1" s="561" t="s">
        <v>11</v>
      </c>
      <c r="H1" s="562" t="s">
        <v>54</v>
      </c>
      <c r="I1" s="204" t="s">
        <v>2171</v>
      </c>
      <c r="J1" s="561" t="s">
        <v>37</v>
      </c>
      <c r="K1" s="562" t="s">
        <v>36</v>
      </c>
      <c r="L1" s="562" t="s">
        <v>35</v>
      </c>
      <c r="M1" s="562" t="s">
        <v>34</v>
      </c>
      <c r="N1" s="562" t="s">
        <v>43</v>
      </c>
      <c r="O1" s="561" t="s">
        <v>11</v>
      </c>
      <c r="P1" s="563" t="s">
        <v>54</v>
      </c>
    </row>
    <row r="2" spans="1:20" ht="37.5" customHeight="1" thickBot="1" x14ac:dyDescent="0.3">
      <c r="A2" s="545" t="s">
        <v>1703</v>
      </c>
      <c r="B2" s="581">
        <v>3</v>
      </c>
      <c r="C2" s="546" t="s">
        <v>537</v>
      </c>
      <c r="D2" s="230" t="s">
        <v>1799</v>
      </c>
      <c r="E2" s="230" t="s">
        <v>1800</v>
      </c>
      <c r="F2" s="517" t="s">
        <v>1801</v>
      </c>
      <c r="G2" s="420">
        <v>1.5153935185185186E-3</v>
      </c>
      <c r="H2" s="595">
        <v>1.5146990740740739E-3</v>
      </c>
      <c r="I2" s="554" t="s">
        <v>1073</v>
      </c>
      <c r="J2" s="407" t="s">
        <v>911</v>
      </c>
      <c r="K2" s="138" t="s">
        <v>1827</v>
      </c>
      <c r="L2" s="138" t="s">
        <v>1828</v>
      </c>
      <c r="M2" s="138" t="s">
        <v>1829</v>
      </c>
      <c r="N2" s="408" t="s">
        <v>1830</v>
      </c>
      <c r="O2" s="520">
        <v>4.7209490740740745E-3</v>
      </c>
      <c r="P2" s="468">
        <v>4.7187499999999999E-3</v>
      </c>
    </row>
    <row r="3" spans="1:20" ht="37.5" customHeight="1" thickBot="1" x14ac:dyDescent="0.3">
      <c r="A3" s="545" t="s">
        <v>1702</v>
      </c>
      <c r="B3" s="581">
        <v>6</v>
      </c>
      <c r="C3" s="546" t="s">
        <v>769</v>
      </c>
      <c r="D3" s="516" t="s">
        <v>1280</v>
      </c>
      <c r="E3" s="516" t="s">
        <v>1802</v>
      </c>
      <c r="F3" s="547" t="s">
        <v>1803</v>
      </c>
      <c r="G3" s="420">
        <v>1.6594907407407409E-3</v>
      </c>
      <c r="H3" s="594">
        <v>1.6560185185185185E-3</v>
      </c>
      <c r="I3" s="555" t="s">
        <v>1730</v>
      </c>
      <c r="J3" s="422" t="s">
        <v>1831</v>
      </c>
      <c r="K3" s="140" t="s">
        <v>1255</v>
      </c>
      <c r="L3" s="140" t="s">
        <v>1832</v>
      </c>
      <c r="M3" s="140" t="s">
        <v>1833</v>
      </c>
      <c r="N3" s="423" t="s">
        <v>1834</v>
      </c>
      <c r="O3" s="348"/>
      <c r="P3" s="389"/>
    </row>
    <row r="4" spans="1:20" ht="37.5" customHeight="1" thickBot="1" x14ac:dyDescent="0.3">
      <c r="A4" s="556"/>
      <c r="B4" s="582"/>
      <c r="C4" s="347"/>
      <c r="D4" s="347"/>
      <c r="E4" s="347"/>
      <c r="F4" s="347"/>
      <c r="G4" s="348"/>
      <c r="H4" s="348"/>
      <c r="I4" s="402" t="s">
        <v>1385</v>
      </c>
      <c r="J4" s="407" t="s">
        <v>1835</v>
      </c>
      <c r="K4" s="138" t="s">
        <v>1836</v>
      </c>
      <c r="L4" s="138" t="s">
        <v>1837</v>
      </c>
      <c r="M4" s="138" t="s">
        <v>1838</v>
      </c>
      <c r="N4" s="408" t="s">
        <v>1839</v>
      </c>
      <c r="O4" s="409">
        <v>4.721412037037037E-3</v>
      </c>
      <c r="P4" s="521">
        <v>4.7185185185185186E-3</v>
      </c>
    </row>
    <row r="5" spans="1:20" ht="37.5" customHeight="1" thickBot="1" x14ac:dyDescent="0.3">
      <c r="A5" s="556"/>
      <c r="B5" s="582"/>
      <c r="C5" s="347"/>
      <c r="D5" s="347"/>
      <c r="E5" s="347"/>
      <c r="F5" s="347"/>
      <c r="G5" s="348"/>
      <c r="H5" s="348"/>
      <c r="I5" s="576" t="s">
        <v>1731</v>
      </c>
      <c r="J5" s="422" t="s">
        <v>1525</v>
      </c>
      <c r="K5" s="140" t="s">
        <v>1459</v>
      </c>
      <c r="L5" s="140" t="s">
        <v>749</v>
      </c>
      <c r="M5" s="140" t="s">
        <v>1840</v>
      </c>
      <c r="N5" s="423" t="s">
        <v>1254</v>
      </c>
      <c r="O5" s="348"/>
      <c r="P5" s="389"/>
    </row>
    <row r="6" spans="1:20" ht="37.5" customHeight="1" thickBot="1" x14ac:dyDescent="0.3">
      <c r="A6" s="434"/>
      <c r="B6" s="376"/>
      <c r="C6" s="347"/>
      <c r="D6" s="347"/>
      <c r="E6" s="347"/>
      <c r="F6" s="347"/>
      <c r="G6" s="348"/>
      <c r="H6" s="348"/>
      <c r="I6" s="556"/>
      <c r="J6" s="347"/>
      <c r="K6" s="347"/>
      <c r="L6" s="347"/>
      <c r="M6" s="347"/>
      <c r="N6" s="347"/>
      <c r="O6" s="348"/>
      <c r="P6" s="389"/>
    </row>
    <row r="7" spans="1:20" ht="37.5" customHeight="1" thickBot="1" x14ac:dyDescent="0.3">
      <c r="A7" s="204" t="s">
        <v>2164</v>
      </c>
      <c r="B7" s="583" t="s">
        <v>1084</v>
      </c>
      <c r="C7" s="561" t="s">
        <v>33</v>
      </c>
      <c r="D7" s="562" t="s">
        <v>32</v>
      </c>
      <c r="E7" s="562" t="s">
        <v>40</v>
      </c>
      <c r="F7" s="562" t="s">
        <v>39</v>
      </c>
      <c r="G7" s="561" t="s">
        <v>11</v>
      </c>
      <c r="H7" s="562" t="s">
        <v>54</v>
      </c>
      <c r="I7" s="556"/>
      <c r="J7" s="347"/>
      <c r="K7" s="347"/>
      <c r="L7" s="347"/>
      <c r="M7" s="347"/>
      <c r="N7" s="347"/>
      <c r="O7" s="348"/>
      <c r="P7" s="389"/>
    </row>
    <row r="8" spans="1:20" ht="37.5" customHeight="1" thickBot="1" x14ac:dyDescent="0.3">
      <c r="A8" s="545" t="s">
        <v>1704</v>
      </c>
      <c r="B8" s="581">
        <v>3</v>
      </c>
      <c r="C8" s="546" t="s">
        <v>1804</v>
      </c>
      <c r="D8" s="230" t="s">
        <v>1430</v>
      </c>
      <c r="E8" s="230" t="s">
        <v>523</v>
      </c>
      <c r="F8" s="547" t="s">
        <v>1227</v>
      </c>
      <c r="G8" s="420">
        <v>1.6128472222222221E-3</v>
      </c>
      <c r="H8" s="595">
        <v>1.6116898148148149E-3</v>
      </c>
      <c r="I8" s="556"/>
      <c r="J8" s="347"/>
      <c r="K8" s="347"/>
      <c r="L8" s="347"/>
      <c r="M8" s="347"/>
      <c r="N8" s="347"/>
      <c r="O8" s="348"/>
      <c r="P8" s="389"/>
    </row>
    <row r="9" spans="1:20" ht="37.5" customHeight="1" thickBot="1" x14ac:dyDescent="0.3">
      <c r="A9" s="545" t="s">
        <v>1705</v>
      </c>
      <c r="B9" s="581">
        <v>6</v>
      </c>
      <c r="C9" s="546" t="s">
        <v>1805</v>
      </c>
      <c r="D9" s="230" t="s">
        <v>1537</v>
      </c>
      <c r="E9" s="230" t="s">
        <v>1806</v>
      </c>
      <c r="F9" s="547" t="s">
        <v>1807</v>
      </c>
      <c r="G9" s="420">
        <v>1.7763888888888888E-3</v>
      </c>
      <c r="H9" s="527">
        <v>1.7758101851851852E-3</v>
      </c>
      <c r="I9" s="556"/>
      <c r="J9" s="347"/>
      <c r="K9" s="347"/>
      <c r="L9" s="347"/>
      <c r="M9" s="347"/>
      <c r="N9" s="347"/>
      <c r="O9" s="348"/>
      <c r="P9" s="389"/>
    </row>
    <row r="10" spans="1:20" ht="37.5" customHeight="1" x14ac:dyDescent="0.25">
      <c r="A10" s="556"/>
      <c r="B10" s="582"/>
      <c r="C10" s="347"/>
      <c r="D10" s="347"/>
      <c r="E10" s="347"/>
      <c r="F10" s="347"/>
      <c r="G10" s="348"/>
      <c r="H10" s="348"/>
      <c r="I10" s="579"/>
      <c r="J10" s="347"/>
      <c r="K10" s="347"/>
      <c r="L10" s="347"/>
      <c r="M10" s="347"/>
      <c r="N10" s="347"/>
      <c r="O10" s="348"/>
      <c r="P10" s="389"/>
    </row>
    <row r="11" spans="1:20" ht="37.5" customHeight="1" x14ac:dyDescent="0.25">
      <c r="A11" s="556"/>
      <c r="B11" s="582"/>
      <c r="C11" s="347"/>
      <c r="D11" s="347"/>
      <c r="E11" s="347"/>
      <c r="F11" s="347"/>
      <c r="G11" s="348"/>
      <c r="H11" s="348"/>
      <c r="I11" s="578"/>
      <c r="J11" s="572"/>
      <c r="K11" s="344"/>
      <c r="L11" s="344"/>
      <c r="M11" s="344"/>
      <c r="N11" s="344"/>
      <c r="O11" s="344"/>
      <c r="P11" s="574"/>
      <c r="Q11" s="210"/>
      <c r="R11" s="211"/>
      <c r="S11" s="211"/>
      <c r="T11" s="211"/>
    </row>
    <row r="12" spans="1:20" ht="37.5" customHeight="1" thickBot="1" x14ac:dyDescent="0.3">
      <c r="A12" s="577"/>
      <c r="B12" s="584"/>
      <c r="C12" s="347"/>
      <c r="D12" s="347"/>
      <c r="E12" s="347"/>
      <c r="F12" s="347"/>
      <c r="G12" s="348"/>
      <c r="H12" s="348"/>
      <c r="I12" s="556"/>
      <c r="J12" s="443"/>
      <c r="K12" s="347"/>
      <c r="L12" s="347"/>
      <c r="M12" s="347"/>
      <c r="N12" s="347"/>
      <c r="O12" s="348"/>
      <c r="P12" s="389"/>
      <c r="Q12" s="210"/>
    </row>
    <row r="13" spans="1:20" ht="37.5" customHeight="1" thickBot="1" x14ac:dyDescent="0.3">
      <c r="A13" s="204" t="s">
        <v>2165</v>
      </c>
      <c r="B13" s="583" t="s">
        <v>1084</v>
      </c>
      <c r="C13" s="561" t="s">
        <v>21</v>
      </c>
      <c r="D13" s="562" t="s">
        <v>19</v>
      </c>
      <c r="E13" s="562" t="s">
        <v>20</v>
      </c>
      <c r="F13" s="562" t="s">
        <v>22</v>
      </c>
      <c r="G13" s="561" t="s">
        <v>11</v>
      </c>
      <c r="H13" s="562" t="s">
        <v>54</v>
      </c>
      <c r="I13" s="204" t="s">
        <v>2172</v>
      </c>
      <c r="J13" s="580" t="s">
        <v>1084</v>
      </c>
      <c r="K13" s="561" t="s">
        <v>33</v>
      </c>
      <c r="L13" s="562" t="s">
        <v>32</v>
      </c>
      <c r="M13" s="562" t="s">
        <v>40</v>
      </c>
      <c r="N13" s="562" t="s">
        <v>39</v>
      </c>
      <c r="O13" s="561" t="s">
        <v>11</v>
      </c>
      <c r="P13" s="563" t="s">
        <v>54</v>
      </c>
      <c r="Q13" s="210"/>
    </row>
    <row r="14" spans="1:20" ht="37.5" customHeight="1" thickBot="1" x14ac:dyDescent="0.3">
      <c r="A14" s="545" t="s">
        <v>1706</v>
      </c>
      <c r="B14" s="581">
        <v>3</v>
      </c>
      <c r="C14" s="546" t="s">
        <v>1808</v>
      </c>
      <c r="D14" s="230" t="s">
        <v>1809</v>
      </c>
      <c r="E14" s="230" t="s">
        <v>1810</v>
      </c>
      <c r="F14" s="547" t="s">
        <v>1811</v>
      </c>
      <c r="G14" s="420">
        <v>2.126388888888889E-3</v>
      </c>
      <c r="H14" s="527">
        <v>2.1233796296296296E-3</v>
      </c>
      <c r="I14" s="418" t="s">
        <v>1732</v>
      </c>
      <c r="J14" s="581">
        <v>3</v>
      </c>
      <c r="K14" s="515" t="s">
        <v>710</v>
      </c>
      <c r="L14" s="230" t="s">
        <v>1841</v>
      </c>
      <c r="M14" s="516" t="s">
        <v>1842</v>
      </c>
      <c r="N14" s="547" t="s">
        <v>1843</v>
      </c>
      <c r="O14" s="420">
        <v>1.4769675925925924E-3</v>
      </c>
      <c r="P14" s="410">
        <v>1.4699074074074074E-3</v>
      </c>
      <c r="Q14" s="210"/>
    </row>
    <row r="15" spans="1:20" ht="37.5" customHeight="1" thickBot="1" x14ac:dyDescent="0.3">
      <c r="A15" s="545" t="s">
        <v>1707</v>
      </c>
      <c r="B15" s="581">
        <v>6</v>
      </c>
      <c r="C15" s="546" t="s">
        <v>1429</v>
      </c>
      <c r="D15" s="230" t="s">
        <v>1812</v>
      </c>
      <c r="E15" s="230" t="s">
        <v>1813</v>
      </c>
      <c r="F15" s="547" t="s">
        <v>1814</v>
      </c>
      <c r="G15" s="420">
        <v>2.1471064814814812E-3</v>
      </c>
      <c r="H15" s="527">
        <v>2.1453703703703704E-3</v>
      </c>
      <c r="I15" s="418" t="s">
        <v>1733</v>
      </c>
      <c r="J15" s="581">
        <v>6</v>
      </c>
      <c r="K15" s="515" t="s">
        <v>1844</v>
      </c>
      <c r="L15" s="230" t="s">
        <v>1845</v>
      </c>
      <c r="M15" s="516" t="s">
        <v>484</v>
      </c>
      <c r="N15" s="547" t="s">
        <v>1846</v>
      </c>
      <c r="O15" s="420">
        <v>1.5693287037037039E-3</v>
      </c>
      <c r="P15" s="410">
        <v>1.5682870370370371E-3</v>
      </c>
      <c r="Q15" s="210"/>
    </row>
    <row r="16" spans="1:20" ht="37.5" customHeight="1" x14ac:dyDescent="0.25">
      <c r="A16" s="556"/>
      <c r="B16" s="582"/>
      <c r="C16" s="347"/>
      <c r="D16" s="347"/>
      <c r="E16" s="347"/>
      <c r="F16" s="347"/>
      <c r="G16" s="348"/>
      <c r="H16" s="348"/>
      <c r="I16" s="556"/>
      <c r="J16" s="582"/>
      <c r="K16" s="347"/>
      <c r="L16" s="347"/>
      <c r="M16" s="347"/>
      <c r="N16" s="347"/>
      <c r="O16" s="348"/>
      <c r="P16" s="389"/>
      <c r="Q16" s="210"/>
      <c r="R16" s="211"/>
      <c r="S16" s="211"/>
      <c r="T16" s="211"/>
    </row>
    <row r="17" spans="1:20" ht="37.5" customHeight="1" x14ac:dyDescent="0.25">
      <c r="A17" s="556"/>
      <c r="B17" s="582"/>
      <c r="C17" s="347"/>
      <c r="D17" s="347"/>
      <c r="E17" s="347"/>
      <c r="F17" s="347"/>
      <c r="G17" s="348"/>
      <c r="H17" s="348"/>
      <c r="I17" s="556"/>
      <c r="J17" s="582"/>
      <c r="K17" s="347"/>
      <c r="L17" s="347"/>
      <c r="M17" s="347"/>
      <c r="N17" s="347"/>
      <c r="O17" s="348"/>
      <c r="P17" s="389"/>
      <c r="Q17" s="210"/>
      <c r="S17" s="212"/>
      <c r="T17" s="212"/>
    </row>
    <row r="18" spans="1:20" ht="37.5" customHeight="1" thickBot="1" x14ac:dyDescent="0.3">
      <c r="A18" s="577"/>
      <c r="B18" s="584"/>
      <c r="C18" s="347"/>
      <c r="D18" s="347"/>
      <c r="E18" s="347"/>
      <c r="F18" s="347"/>
      <c r="G18" s="348"/>
      <c r="H18" s="348"/>
      <c r="I18" s="434"/>
      <c r="J18" s="376"/>
      <c r="K18" s="347"/>
      <c r="L18" s="347"/>
      <c r="M18" s="347"/>
      <c r="N18" s="347"/>
      <c r="O18" s="348"/>
      <c r="P18" s="389"/>
      <c r="Q18" s="212"/>
      <c r="S18" s="212"/>
      <c r="T18" s="212"/>
    </row>
    <row r="19" spans="1:20" ht="37.5" customHeight="1" thickBot="1" x14ac:dyDescent="0.3">
      <c r="A19" s="204" t="s">
        <v>2166</v>
      </c>
      <c r="B19" s="585" t="s">
        <v>1084</v>
      </c>
      <c r="C19" s="343"/>
      <c r="D19" s="343"/>
      <c r="E19" s="343"/>
      <c r="F19" s="344"/>
      <c r="G19" s="561" t="s">
        <v>11</v>
      </c>
      <c r="H19" s="562" t="s">
        <v>54</v>
      </c>
      <c r="I19" s="204" t="s">
        <v>2173</v>
      </c>
      <c r="J19" s="585" t="s">
        <v>1084</v>
      </c>
      <c r="K19" s="344"/>
      <c r="L19" s="343"/>
      <c r="M19" s="561" t="s">
        <v>33</v>
      </c>
      <c r="N19" s="562" t="s">
        <v>32</v>
      </c>
      <c r="O19" s="561" t="s">
        <v>11</v>
      </c>
      <c r="P19" s="563" t="s">
        <v>54</v>
      </c>
      <c r="Q19" s="212"/>
      <c r="S19" s="212"/>
      <c r="T19" s="212"/>
    </row>
    <row r="20" spans="1:20" ht="37.5" customHeight="1" thickBot="1" x14ac:dyDescent="0.3">
      <c r="A20" s="545" t="s">
        <v>1708</v>
      </c>
      <c r="B20" s="581">
        <v>3</v>
      </c>
      <c r="C20" s="347"/>
      <c r="D20" s="347"/>
      <c r="E20" s="347"/>
      <c r="F20" s="347"/>
      <c r="G20" s="420" t="s">
        <v>1815</v>
      </c>
      <c r="H20" s="595" t="s">
        <v>1816</v>
      </c>
      <c r="I20" s="418" t="s">
        <v>1365</v>
      </c>
      <c r="J20" s="581">
        <v>3</v>
      </c>
      <c r="K20" s="347"/>
      <c r="L20" s="347"/>
      <c r="M20" s="505" t="s">
        <v>1847</v>
      </c>
      <c r="N20" s="547" t="s">
        <v>1848</v>
      </c>
      <c r="O20" s="420">
        <v>8.3333333333333339E-4</v>
      </c>
      <c r="P20" s="523">
        <v>8.1597222222222227E-4</v>
      </c>
      <c r="Q20" s="212"/>
      <c r="S20" s="212"/>
      <c r="T20" s="212"/>
    </row>
    <row r="21" spans="1:20" ht="37.5" customHeight="1" thickBot="1" x14ac:dyDescent="0.3">
      <c r="A21" s="545" t="s">
        <v>1509</v>
      </c>
      <c r="B21" s="581">
        <v>6</v>
      </c>
      <c r="C21" s="347"/>
      <c r="D21" s="347"/>
      <c r="E21" s="347"/>
      <c r="F21" s="347"/>
      <c r="G21" s="420" t="s">
        <v>1817</v>
      </c>
      <c r="H21" s="527" t="s">
        <v>1818</v>
      </c>
      <c r="I21" s="418" t="s">
        <v>1616</v>
      </c>
      <c r="J21" s="581">
        <v>6</v>
      </c>
      <c r="K21" s="347"/>
      <c r="L21" s="347"/>
      <c r="M21" s="505" t="s">
        <v>1849</v>
      </c>
      <c r="N21" s="547" t="s">
        <v>1416</v>
      </c>
      <c r="O21" s="420">
        <v>1.0072916666666665E-3</v>
      </c>
      <c r="P21" s="410">
        <v>1.0081018518518518E-3</v>
      </c>
      <c r="Q21" s="211"/>
      <c r="R21" s="211"/>
      <c r="S21" s="211"/>
      <c r="T21" s="211"/>
    </row>
    <row r="22" spans="1:20" ht="37.5" customHeight="1" x14ac:dyDescent="0.25">
      <c r="A22" s="556"/>
      <c r="B22" s="582"/>
      <c r="C22" s="347"/>
      <c r="D22" s="347"/>
      <c r="E22" s="347"/>
      <c r="F22" s="347"/>
      <c r="G22" s="348"/>
      <c r="H22" s="348"/>
      <c r="I22" s="556"/>
      <c r="J22" s="582"/>
      <c r="K22" s="347"/>
      <c r="L22" s="347"/>
      <c r="M22" s="347"/>
      <c r="N22" s="347"/>
      <c r="O22" s="348"/>
      <c r="P22" s="389"/>
      <c r="Q22" s="212"/>
      <c r="S22" s="212"/>
    </row>
    <row r="23" spans="1:20" ht="37.5" customHeight="1" x14ac:dyDescent="0.25">
      <c r="A23" s="556"/>
      <c r="B23" s="582"/>
      <c r="C23" s="347"/>
      <c r="D23" s="347"/>
      <c r="E23" s="347"/>
      <c r="F23" s="347"/>
      <c r="G23" s="348"/>
      <c r="H23" s="348"/>
      <c r="I23" s="556"/>
      <c r="J23" s="582"/>
      <c r="K23" s="347"/>
      <c r="L23" s="347"/>
      <c r="M23" s="347"/>
      <c r="N23" s="347"/>
      <c r="O23" s="348"/>
      <c r="P23" s="389"/>
      <c r="Q23" s="212"/>
      <c r="S23" s="212"/>
    </row>
    <row r="24" spans="1:20" ht="37.5" customHeight="1" thickBot="1" x14ac:dyDescent="0.3">
      <c r="A24" s="434"/>
      <c r="B24" s="376"/>
      <c r="C24" s="347"/>
      <c r="D24" s="347"/>
      <c r="E24" s="347"/>
      <c r="F24" s="347"/>
      <c r="G24" s="348"/>
      <c r="H24" s="348"/>
      <c r="I24" s="577"/>
      <c r="J24" s="376"/>
      <c r="K24" s="347"/>
      <c r="L24" s="347"/>
      <c r="M24" s="347"/>
      <c r="N24" s="347"/>
      <c r="O24" s="348"/>
      <c r="P24" s="389"/>
      <c r="Q24" s="212"/>
      <c r="S24" s="212"/>
    </row>
    <row r="25" spans="1:20" ht="37.5" customHeight="1" thickBot="1" x14ac:dyDescent="0.3">
      <c r="A25" s="204" t="s">
        <v>2167</v>
      </c>
      <c r="B25" s="585" t="s">
        <v>1084</v>
      </c>
      <c r="C25" s="344"/>
      <c r="D25" s="344"/>
      <c r="E25" s="561" t="s">
        <v>33</v>
      </c>
      <c r="F25" s="562" t="s">
        <v>32</v>
      </c>
      <c r="G25" s="561" t="s">
        <v>11</v>
      </c>
      <c r="H25" s="562" t="s">
        <v>54</v>
      </c>
      <c r="I25" s="204" t="s">
        <v>2169</v>
      </c>
      <c r="J25" s="585" t="s">
        <v>1084</v>
      </c>
      <c r="K25" s="344"/>
      <c r="L25" s="343"/>
      <c r="M25" s="561" t="s">
        <v>33</v>
      </c>
      <c r="N25" s="562" t="s">
        <v>32</v>
      </c>
      <c r="O25" s="561" t="s">
        <v>11</v>
      </c>
      <c r="P25" s="563" t="s">
        <v>54</v>
      </c>
      <c r="Q25" s="212"/>
      <c r="S25" s="212"/>
    </row>
    <row r="26" spans="1:20" ht="37.5" customHeight="1" thickBot="1" x14ac:dyDescent="0.3">
      <c r="A26" s="545" t="s">
        <v>1741</v>
      </c>
      <c r="B26" s="581">
        <v>3</v>
      </c>
      <c r="C26" s="347"/>
      <c r="D26" s="347"/>
      <c r="E26" s="505" t="s">
        <v>1819</v>
      </c>
      <c r="F26" s="547" t="s">
        <v>1820</v>
      </c>
      <c r="G26" s="420">
        <v>1.2246527777777778E-3</v>
      </c>
      <c r="H26" s="527">
        <v>1.2231481481481483E-3</v>
      </c>
      <c r="I26" s="418" t="s">
        <v>1734</v>
      </c>
      <c r="J26" s="581">
        <v>3</v>
      </c>
      <c r="K26" s="347"/>
      <c r="L26" s="347"/>
      <c r="M26" s="505" t="s">
        <v>1850</v>
      </c>
      <c r="N26" s="547" t="s">
        <v>1473</v>
      </c>
      <c r="O26" s="420">
        <v>9.6099537037037041E-4</v>
      </c>
      <c r="P26" s="518">
        <v>9.5787037037037032E-4</v>
      </c>
      <c r="Q26" s="211"/>
      <c r="R26" s="211"/>
      <c r="S26" s="211"/>
      <c r="T26" s="211"/>
    </row>
    <row r="27" spans="1:20" ht="37.5" customHeight="1" thickBot="1" x14ac:dyDescent="0.3">
      <c r="A27" s="545" t="s">
        <v>1709</v>
      </c>
      <c r="B27" s="581">
        <v>6</v>
      </c>
      <c r="C27" s="347"/>
      <c r="D27" s="347"/>
      <c r="E27" s="533" t="s">
        <v>1821</v>
      </c>
      <c r="F27" s="547" t="s">
        <v>1822</v>
      </c>
      <c r="G27" s="507">
        <v>1.1329861111111111E-3</v>
      </c>
      <c r="H27" s="527">
        <v>1.1336805555555555E-3</v>
      </c>
      <c r="I27" s="418" t="s">
        <v>1401</v>
      </c>
      <c r="J27" s="581">
        <v>6</v>
      </c>
      <c r="K27" s="347"/>
      <c r="L27" s="347"/>
      <c r="M27" s="505" t="s">
        <v>1851</v>
      </c>
      <c r="N27" s="547" t="s">
        <v>1852</v>
      </c>
      <c r="O27" s="420">
        <v>9.8055555555555548E-4</v>
      </c>
      <c r="P27" s="410">
        <v>9.7962962962962956E-4</v>
      </c>
    </row>
    <row r="28" spans="1:20" ht="37.5" customHeight="1" x14ac:dyDescent="0.25">
      <c r="A28" s="556"/>
      <c r="B28" s="582"/>
      <c r="C28" s="347"/>
      <c r="D28" s="347"/>
      <c r="E28" s="347"/>
      <c r="F28" s="347"/>
      <c r="G28" s="348"/>
      <c r="H28" s="348"/>
      <c r="I28" s="556"/>
      <c r="J28" s="582"/>
      <c r="K28" s="347"/>
      <c r="L28" s="347"/>
      <c r="M28" s="347"/>
      <c r="N28" s="347"/>
      <c r="O28" s="348"/>
      <c r="P28" s="389"/>
    </row>
    <row r="29" spans="1:20" ht="37.5" customHeight="1" x14ac:dyDescent="0.25">
      <c r="A29" s="556"/>
      <c r="B29" s="582"/>
      <c r="C29" s="347"/>
      <c r="D29" s="347"/>
      <c r="E29" s="347"/>
      <c r="F29" s="347"/>
      <c r="G29" s="348"/>
      <c r="H29" s="348"/>
      <c r="I29" s="556"/>
      <c r="J29" s="582"/>
      <c r="K29" s="347"/>
      <c r="L29" s="347"/>
      <c r="M29" s="347"/>
      <c r="N29" s="347"/>
      <c r="O29" s="348"/>
      <c r="P29" s="389"/>
    </row>
    <row r="30" spans="1:20" ht="37.5" customHeight="1" thickBot="1" x14ac:dyDescent="0.3">
      <c r="A30" s="434"/>
      <c r="B30" s="376"/>
      <c r="C30" s="347"/>
      <c r="D30" s="347"/>
      <c r="E30" s="347"/>
      <c r="F30" s="347"/>
      <c r="G30" s="348"/>
      <c r="H30" s="348"/>
      <c r="I30" s="579"/>
      <c r="J30" s="582"/>
      <c r="K30" s="347"/>
      <c r="L30" s="347"/>
      <c r="M30" s="347"/>
      <c r="N30" s="347"/>
      <c r="O30" s="348"/>
      <c r="P30" s="389"/>
    </row>
    <row r="31" spans="1:20" ht="37.5" customHeight="1" thickBot="1" x14ac:dyDescent="0.3">
      <c r="A31" s="204" t="s">
        <v>2168</v>
      </c>
      <c r="B31" s="585" t="s">
        <v>1084</v>
      </c>
      <c r="C31" s="344"/>
      <c r="D31" s="344"/>
      <c r="E31" s="561" t="s">
        <v>33</v>
      </c>
      <c r="F31" s="562" t="s">
        <v>32</v>
      </c>
      <c r="G31" s="561" t="s">
        <v>11</v>
      </c>
      <c r="H31" s="562" t="s">
        <v>54</v>
      </c>
      <c r="I31" s="204" t="s">
        <v>2170</v>
      </c>
      <c r="J31" s="580" t="s">
        <v>1084</v>
      </c>
      <c r="K31" s="561" t="s">
        <v>37</v>
      </c>
      <c r="L31" s="562" t="s">
        <v>36</v>
      </c>
      <c r="M31" s="562" t="s">
        <v>35</v>
      </c>
      <c r="N31" s="562" t="s">
        <v>34</v>
      </c>
      <c r="O31" s="561" t="s">
        <v>11</v>
      </c>
      <c r="P31" s="563" t="s">
        <v>54</v>
      </c>
    </row>
    <row r="32" spans="1:20" ht="37.5" customHeight="1" thickBot="1" x14ac:dyDescent="0.3">
      <c r="A32" s="545" t="s">
        <v>1611</v>
      </c>
      <c r="B32" s="581">
        <v>3</v>
      </c>
      <c r="C32" s="347"/>
      <c r="D32" s="347"/>
      <c r="E32" s="510" t="s">
        <v>1823</v>
      </c>
      <c r="F32" s="553" t="s">
        <v>1824</v>
      </c>
      <c r="G32" s="467">
        <v>7.5856481481481478E-4</v>
      </c>
      <c r="H32" s="514">
        <v>7.6168981481481487E-4</v>
      </c>
      <c r="I32" s="418" t="s">
        <v>1735</v>
      </c>
      <c r="J32" s="581">
        <v>3</v>
      </c>
      <c r="K32" s="643">
        <v>7.1006944444444448E-4</v>
      </c>
      <c r="L32" s="511">
        <v>7.6319444444444438E-4</v>
      </c>
      <c r="M32" s="511">
        <v>7.8275462962962966E-4</v>
      </c>
      <c r="N32" s="645">
        <v>7.2557870370370365E-4</v>
      </c>
      <c r="O32" s="467">
        <v>2.9815972222222223E-3</v>
      </c>
      <c r="P32" s="642">
        <v>2.9810185185185183E-3</v>
      </c>
    </row>
    <row r="33" spans="1:16" ht="37.5" customHeight="1" thickBot="1" x14ac:dyDescent="0.3">
      <c r="A33" s="545" t="s">
        <v>1710</v>
      </c>
      <c r="B33" s="581">
        <v>6</v>
      </c>
      <c r="C33" s="347"/>
      <c r="D33" s="347"/>
      <c r="E33" s="505" t="s">
        <v>1825</v>
      </c>
      <c r="F33" s="547" t="s">
        <v>1826</v>
      </c>
      <c r="G33" s="420">
        <v>7.7916666666666672E-4</v>
      </c>
      <c r="H33" s="594">
        <v>7.765046296296297E-4</v>
      </c>
      <c r="I33" s="418" t="s">
        <v>1736</v>
      </c>
      <c r="J33" s="581">
        <v>6</v>
      </c>
      <c r="K33" s="546">
        <v>8.5254629629629623E-4</v>
      </c>
      <c r="L33" s="230">
        <v>9.0138888888888896E-4</v>
      </c>
      <c r="M33" s="516">
        <v>9.0277777777777784E-4</v>
      </c>
      <c r="N33" s="517">
        <v>8.5208333333333327E-4</v>
      </c>
      <c r="O33" s="420">
        <v>3.5087962962962963E-3</v>
      </c>
      <c r="P33" s="410">
        <v>3.5069444444444445E-3</v>
      </c>
    </row>
    <row r="34" spans="1:16" ht="37.5" customHeight="1" x14ac:dyDescent="0.25">
      <c r="A34" s="556"/>
      <c r="B34" s="582"/>
      <c r="C34" s="347"/>
      <c r="D34" s="347"/>
      <c r="E34" s="347"/>
      <c r="F34" s="347"/>
      <c r="G34" s="348"/>
      <c r="H34" s="348"/>
      <c r="I34" s="556"/>
      <c r="J34" s="582"/>
      <c r="K34" s="347"/>
      <c r="L34" s="347"/>
      <c r="M34" s="347"/>
      <c r="N34" s="347"/>
      <c r="O34" s="348"/>
      <c r="P34" s="389"/>
    </row>
    <row r="35" spans="1:16" ht="37.5" customHeight="1" thickBot="1" x14ac:dyDescent="0.3">
      <c r="A35" s="556"/>
      <c r="B35" s="582"/>
      <c r="C35" s="347"/>
      <c r="D35" s="347"/>
      <c r="E35" s="347"/>
      <c r="F35" s="347"/>
      <c r="G35" s="348"/>
      <c r="H35" s="348"/>
      <c r="I35" s="434"/>
      <c r="J35" s="376"/>
      <c r="K35" s="388"/>
      <c r="L35" s="388"/>
      <c r="M35" s="388"/>
      <c r="N35" s="388"/>
      <c r="O35" s="377"/>
      <c r="P35" s="378"/>
    </row>
    <row r="36" spans="1:16" ht="37.5" customHeight="1" thickBot="1" x14ac:dyDescent="0.3">
      <c r="A36" s="577"/>
      <c r="B36" s="584"/>
      <c r="C36" s="388"/>
      <c r="D36" s="388"/>
      <c r="E36" s="388"/>
      <c r="F36" s="388"/>
      <c r="G36" s="377"/>
      <c r="H36" s="377"/>
      <c r="I36" s="363" t="s">
        <v>1766</v>
      </c>
      <c r="J36" s="590"/>
      <c r="K36" s="368"/>
      <c r="L36" s="500" t="s">
        <v>51</v>
      </c>
      <c r="M36" s="501" t="s">
        <v>52</v>
      </c>
      <c r="N36" s="502" t="s">
        <v>53</v>
      </c>
      <c r="O36" s="369"/>
      <c r="P36" s="436"/>
    </row>
    <row r="37" spans="1:16" ht="37.5" customHeight="1" thickBot="1" x14ac:dyDescent="0.3"/>
    <row r="38" spans="1:16" ht="37.5" customHeight="1" thickBot="1" x14ac:dyDescent="0.3">
      <c r="A38" s="954" t="s">
        <v>44</v>
      </c>
      <c r="B38" s="955"/>
      <c r="C38" s="955"/>
      <c r="D38" s="955"/>
      <c r="E38" s="955"/>
      <c r="F38" s="955"/>
      <c r="G38" s="955"/>
      <c r="H38" s="956"/>
    </row>
    <row r="39" spans="1:16" ht="37.5" customHeight="1" x14ac:dyDescent="0.25">
      <c r="A39" s="918" t="s">
        <v>1711</v>
      </c>
      <c r="B39" s="919"/>
      <c r="C39" s="919"/>
      <c r="D39" s="919"/>
      <c r="E39" s="919"/>
      <c r="F39" s="919"/>
      <c r="G39" s="919"/>
      <c r="H39" s="920"/>
    </row>
    <row r="40" spans="1:16" ht="37.5" customHeight="1" thickBot="1" x14ac:dyDescent="0.3">
      <c r="A40" s="912" t="s">
        <v>1712</v>
      </c>
      <c r="B40" s="913"/>
      <c r="C40" s="913"/>
      <c r="D40" s="913"/>
      <c r="E40" s="913"/>
      <c r="F40" s="913"/>
      <c r="G40" s="913"/>
      <c r="H40" s="914"/>
    </row>
    <row r="41" spans="1:16" ht="37.5" customHeight="1" thickBot="1" x14ac:dyDescent="0.3">
      <c r="A41" s="954" t="s">
        <v>41</v>
      </c>
      <c r="B41" s="955"/>
      <c r="C41" s="955"/>
      <c r="D41" s="955"/>
      <c r="E41" s="955"/>
      <c r="F41" s="955"/>
      <c r="G41" s="955"/>
      <c r="H41" s="956"/>
    </row>
    <row r="42" spans="1:16" ht="37.5" customHeight="1" x14ac:dyDescent="0.25">
      <c r="A42" s="918" t="s">
        <v>1713</v>
      </c>
      <c r="B42" s="919"/>
      <c r="C42" s="919"/>
      <c r="D42" s="919"/>
      <c r="E42" s="919"/>
      <c r="F42" s="919"/>
      <c r="G42" s="919"/>
      <c r="H42" s="920"/>
    </row>
    <row r="43" spans="1:16" ht="37.5" customHeight="1" thickBot="1" x14ac:dyDescent="0.3">
      <c r="A43" s="912" t="s">
        <v>1714</v>
      </c>
      <c r="B43" s="913"/>
      <c r="C43" s="913"/>
      <c r="D43" s="913"/>
      <c r="E43" s="913"/>
      <c r="F43" s="913"/>
      <c r="G43" s="913"/>
      <c r="H43" s="914"/>
    </row>
    <row r="44" spans="1:16" ht="37.5" customHeight="1" thickBot="1" x14ac:dyDescent="0.3">
      <c r="A44" s="954" t="s">
        <v>38</v>
      </c>
      <c r="B44" s="955"/>
      <c r="C44" s="955"/>
      <c r="D44" s="955"/>
      <c r="E44" s="955"/>
      <c r="F44" s="955"/>
      <c r="G44" s="955"/>
      <c r="H44" s="956"/>
    </row>
    <row r="45" spans="1:16" ht="37.5" customHeight="1" x14ac:dyDescent="0.25">
      <c r="A45" s="918" t="s">
        <v>1715</v>
      </c>
      <c r="B45" s="919"/>
      <c r="C45" s="919"/>
      <c r="D45" s="919"/>
      <c r="E45" s="919"/>
      <c r="F45" s="919"/>
      <c r="G45" s="919"/>
      <c r="H45" s="920"/>
    </row>
    <row r="46" spans="1:16" ht="37.5" customHeight="1" thickBot="1" x14ac:dyDescent="0.3">
      <c r="A46" s="912" t="s">
        <v>1716</v>
      </c>
      <c r="B46" s="913"/>
      <c r="C46" s="913"/>
      <c r="D46" s="913"/>
      <c r="E46" s="913"/>
      <c r="F46" s="913"/>
      <c r="G46" s="913"/>
      <c r="H46" s="914"/>
    </row>
    <row r="47" spans="1:16" ht="37.5" customHeight="1" thickBot="1" x14ac:dyDescent="0.3">
      <c r="A47" s="216" t="s">
        <v>625</v>
      </c>
      <c r="B47" s="585" t="s">
        <v>1084</v>
      </c>
      <c r="C47" s="567"/>
      <c r="D47" s="567"/>
      <c r="E47" s="567"/>
      <c r="F47" s="568"/>
      <c r="G47" s="561" t="s">
        <v>11</v>
      </c>
      <c r="H47" s="563" t="s">
        <v>54</v>
      </c>
    </row>
    <row r="48" spans="1:16" ht="37.5" customHeight="1" thickBot="1" x14ac:dyDescent="0.3">
      <c r="A48" s="545" t="s">
        <v>425</v>
      </c>
      <c r="B48" s="581" t="s">
        <v>1771</v>
      </c>
      <c r="C48" s="347"/>
      <c r="D48" s="347"/>
      <c r="E48" s="347"/>
      <c r="F48" s="347"/>
      <c r="G48" s="420" t="s">
        <v>1853</v>
      </c>
      <c r="H48" s="410" t="s">
        <v>1338</v>
      </c>
    </row>
    <row r="49" spans="1:8" ht="37.5" customHeight="1" thickBot="1" x14ac:dyDescent="0.3">
      <c r="A49" s="545" t="s">
        <v>1717</v>
      </c>
      <c r="B49" s="581" t="s">
        <v>1772</v>
      </c>
      <c r="C49" s="347"/>
      <c r="D49" s="347"/>
      <c r="E49" s="347"/>
      <c r="F49" s="347"/>
      <c r="G49" s="420" t="s">
        <v>723</v>
      </c>
      <c r="H49" s="410" t="s">
        <v>723</v>
      </c>
    </row>
    <row r="50" spans="1:8" ht="37.5" customHeight="1" thickBot="1" x14ac:dyDescent="0.3">
      <c r="A50" s="545" t="s">
        <v>1369</v>
      </c>
      <c r="B50" s="581" t="s">
        <v>1773</v>
      </c>
      <c r="C50" s="347"/>
      <c r="D50" s="347"/>
      <c r="E50" s="347"/>
      <c r="F50" s="347"/>
      <c r="G50" s="507" t="s">
        <v>1854</v>
      </c>
      <c r="H50" s="410" t="s">
        <v>1855</v>
      </c>
    </row>
    <row r="51" spans="1:8" ht="37.5" customHeight="1" thickBot="1" x14ac:dyDescent="0.3">
      <c r="A51" s="545" t="s">
        <v>1718</v>
      </c>
      <c r="B51" s="581" t="s">
        <v>1774</v>
      </c>
      <c r="C51" s="347"/>
      <c r="D51" s="347"/>
      <c r="E51" s="347"/>
      <c r="F51" s="347"/>
      <c r="G51" s="420" t="s">
        <v>535</v>
      </c>
      <c r="H51" s="410" t="s">
        <v>1856</v>
      </c>
    </row>
    <row r="52" spans="1:8" ht="37.5" customHeight="1" thickBot="1" x14ac:dyDescent="0.3">
      <c r="A52" s="545" t="s">
        <v>1719</v>
      </c>
      <c r="B52" s="581" t="s">
        <v>1775</v>
      </c>
      <c r="C52" s="347"/>
      <c r="D52" s="347"/>
      <c r="E52" s="347"/>
      <c r="F52" s="347"/>
      <c r="G52" s="420" t="s">
        <v>1857</v>
      </c>
      <c r="H52" s="410" t="s">
        <v>1858</v>
      </c>
    </row>
    <row r="53" spans="1:8" ht="37.5" customHeight="1" thickBot="1" x14ac:dyDescent="0.3">
      <c r="A53" s="545" t="s">
        <v>1720</v>
      </c>
      <c r="B53" s="581" t="s">
        <v>1776</v>
      </c>
      <c r="C53" s="347"/>
      <c r="D53" s="347"/>
      <c r="E53" s="347"/>
      <c r="F53" s="347"/>
      <c r="G53" s="513" t="s">
        <v>959</v>
      </c>
      <c r="H53" s="468" t="s">
        <v>1601</v>
      </c>
    </row>
    <row r="54" spans="1:8" ht="37.5" customHeight="1" thickBot="1" x14ac:dyDescent="0.3">
      <c r="A54" s="545" t="s">
        <v>1721</v>
      </c>
      <c r="B54" s="581" t="s">
        <v>1777</v>
      </c>
      <c r="C54" s="347"/>
      <c r="D54" s="347"/>
      <c r="E54" s="347"/>
      <c r="F54" s="347"/>
      <c r="G54" s="467" t="s">
        <v>1430</v>
      </c>
      <c r="H54" s="528" t="s">
        <v>1858</v>
      </c>
    </row>
    <row r="55" spans="1:8" ht="37.5" customHeight="1" thickBot="1" x14ac:dyDescent="0.3">
      <c r="A55" s="545" t="s">
        <v>1722</v>
      </c>
      <c r="B55" s="581" t="s">
        <v>1778</v>
      </c>
      <c r="C55" s="347"/>
      <c r="D55" s="347"/>
      <c r="E55" s="347"/>
      <c r="F55" s="347"/>
      <c r="G55" s="467" t="s">
        <v>723</v>
      </c>
      <c r="H55" s="468" t="s">
        <v>723</v>
      </c>
    </row>
    <row r="56" spans="1:8" ht="37.5" customHeight="1" thickBot="1" x14ac:dyDescent="0.3">
      <c r="A56" s="545" t="s">
        <v>1723</v>
      </c>
      <c r="B56" s="581" t="s">
        <v>1779</v>
      </c>
      <c r="C56" s="347"/>
      <c r="D56" s="347"/>
      <c r="E56" s="347"/>
      <c r="F56" s="347"/>
      <c r="G56" s="467" t="s">
        <v>747</v>
      </c>
      <c r="H56" s="468" t="s">
        <v>740</v>
      </c>
    </row>
    <row r="57" spans="1:8" ht="37.5" customHeight="1" thickBot="1" x14ac:dyDescent="0.3">
      <c r="A57" s="737"/>
      <c r="B57" s="587"/>
      <c r="C57" s="347"/>
      <c r="D57" s="347"/>
      <c r="E57" s="348"/>
      <c r="F57" s="348"/>
      <c r="G57" s="348"/>
      <c r="H57" s="570"/>
    </row>
    <row r="58" spans="1:8" ht="37.5" customHeight="1" thickBot="1" x14ac:dyDescent="0.3">
      <c r="A58" s="216" t="s">
        <v>627</v>
      </c>
      <c r="B58" s="585" t="s">
        <v>1084</v>
      </c>
      <c r="C58" s="344"/>
      <c r="D58" s="344"/>
      <c r="E58" s="561" t="s">
        <v>33</v>
      </c>
      <c r="F58" s="562" t="s">
        <v>32</v>
      </c>
      <c r="G58" s="561" t="s">
        <v>11</v>
      </c>
      <c r="H58" s="563" t="s">
        <v>54</v>
      </c>
    </row>
    <row r="59" spans="1:8" ht="37.5" customHeight="1" thickBot="1" x14ac:dyDescent="0.3">
      <c r="A59" s="545" t="s">
        <v>1724</v>
      </c>
      <c r="B59" s="581" t="s">
        <v>1780</v>
      </c>
      <c r="C59" s="347"/>
      <c r="D59" s="347"/>
      <c r="E59" s="510" t="s">
        <v>1309</v>
      </c>
      <c r="F59" s="553" t="s">
        <v>1859</v>
      </c>
      <c r="G59" s="467">
        <v>8.3553240740740734E-4</v>
      </c>
      <c r="H59" s="528">
        <v>8.3414351851851846E-4</v>
      </c>
    </row>
    <row r="60" spans="1:8" ht="37.5" customHeight="1" thickBot="1" x14ac:dyDescent="0.3">
      <c r="A60" s="545" t="s">
        <v>1725</v>
      </c>
      <c r="B60" s="581" t="s">
        <v>1771</v>
      </c>
      <c r="C60" s="347"/>
      <c r="D60" s="347"/>
      <c r="E60" s="510" t="s">
        <v>1860</v>
      </c>
      <c r="F60" s="553" t="s">
        <v>923</v>
      </c>
      <c r="G60" s="467">
        <v>1.0438657407407406E-3</v>
      </c>
      <c r="H60" s="468">
        <v>1.0423611111111111E-3</v>
      </c>
    </row>
    <row r="61" spans="1:8" ht="37.5" customHeight="1" thickBot="1" x14ac:dyDescent="0.3">
      <c r="A61" s="545" t="s">
        <v>1726</v>
      </c>
      <c r="B61" s="581" t="s">
        <v>1781</v>
      </c>
      <c r="C61" s="347"/>
      <c r="D61" s="347"/>
      <c r="E61" s="510" t="s">
        <v>1433</v>
      </c>
      <c r="F61" s="553" t="s">
        <v>1461</v>
      </c>
      <c r="G61" s="467">
        <v>9.0763888888888882E-4</v>
      </c>
      <c r="H61" s="468">
        <v>9.0520833333333339E-4</v>
      </c>
    </row>
    <row r="62" spans="1:8" ht="37.5" customHeight="1" thickBot="1" x14ac:dyDescent="0.3">
      <c r="A62" s="545" t="s">
        <v>1727</v>
      </c>
      <c r="B62" s="581" t="s">
        <v>1775</v>
      </c>
      <c r="C62" s="347"/>
      <c r="D62" s="347"/>
      <c r="E62" s="510" t="s">
        <v>728</v>
      </c>
      <c r="F62" s="553" t="s">
        <v>1861</v>
      </c>
      <c r="G62" s="467">
        <v>9.2731481481481473E-4</v>
      </c>
      <c r="H62" s="468">
        <v>9.2430555555555549E-4</v>
      </c>
    </row>
    <row r="63" spans="1:8" ht="37.5" customHeight="1" thickBot="1" x14ac:dyDescent="0.3">
      <c r="A63" s="545" t="s">
        <v>1728</v>
      </c>
      <c r="B63" s="581" t="s">
        <v>1782</v>
      </c>
      <c r="C63" s="347"/>
      <c r="D63" s="347"/>
      <c r="E63" s="510" t="s">
        <v>1174</v>
      </c>
      <c r="F63" s="553" t="s">
        <v>1862</v>
      </c>
      <c r="G63" s="467">
        <v>9.5775462962962958E-4</v>
      </c>
      <c r="H63" s="528">
        <v>9.5740740740740736E-4</v>
      </c>
    </row>
    <row r="64" spans="1:8" ht="37.5" customHeight="1" thickBot="1" x14ac:dyDescent="0.3">
      <c r="A64" s="545" t="s">
        <v>1045</v>
      </c>
      <c r="B64" s="581" t="s">
        <v>1774</v>
      </c>
      <c r="C64" s="347"/>
      <c r="D64" s="347"/>
      <c r="E64" s="505" t="s">
        <v>1863</v>
      </c>
      <c r="F64" s="547" t="s">
        <v>1864</v>
      </c>
      <c r="G64" s="420">
        <v>8.3287037037037043E-4</v>
      </c>
      <c r="H64" s="410">
        <v>8.3182870370370366E-4</v>
      </c>
    </row>
    <row r="65" spans="1:8" ht="37.5" customHeight="1" thickBot="1" x14ac:dyDescent="0.3">
      <c r="A65" s="545"/>
      <c r="B65" s="581"/>
      <c r="C65" s="347"/>
      <c r="D65" s="347"/>
      <c r="E65" s="505"/>
      <c r="F65" s="547"/>
      <c r="G65" s="420"/>
      <c r="H65" s="410"/>
    </row>
    <row r="66" spans="1:8" ht="37.5" customHeight="1" thickBot="1" x14ac:dyDescent="0.3">
      <c r="A66" s="465"/>
      <c r="B66" s="588"/>
      <c r="C66" s="388"/>
      <c r="D66" s="388"/>
      <c r="E66" s="388"/>
      <c r="F66" s="377"/>
      <c r="G66" s="377"/>
      <c r="H66" s="569"/>
    </row>
    <row r="67" spans="1:8" ht="27.75" customHeight="1" x14ac:dyDescent="0.25">
      <c r="A67" s="345"/>
      <c r="B67" s="589"/>
      <c r="C67" s="212"/>
      <c r="D67" s="212"/>
      <c r="E67" s="212"/>
      <c r="F67" s="212"/>
      <c r="G67" s="212"/>
      <c r="H67" s="345"/>
    </row>
  </sheetData>
  <mergeCells count="9">
    <mergeCell ref="A44:H44"/>
    <mergeCell ref="A45:H45"/>
    <mergeCell ref="A46:H46"/>
    <mergeCell ref="A38:H38"/>
    <mergeCell ref="A39:H39"/>
    <mergeCell ref="A40:H40"/>
    <mergeCell ref="A41:H41"/>
    <mergeCell ref="A42:H42"/>
    <mergeCell ref="A43:H43"/>
  </mergeCells>
  <printOptions horizontalCentered="1" verticalCentered="1"/>
  <pageMargins left="0.25" right="0.2" top="0.25" bottom="0.25" header="0.25" footer="0.25"/>
  <pageSetup scale="44" orientation="landscape" horizontalDpi="4294967293" verticalDpi="4294967293" copies="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FFA5-0668-4E50-9BB1-AEE94F137D1D}">
  <sheetPr>
    <pageSetUpPr fitToPage="1"/>
  </sheetPr>
  <dimension ref="A1:T62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217" customWidth="1"/>
    <col min="2" max="6" width="12.5546875" style="207" customWidth="1"/>
    <col min="7" max="7" width="17.6640625" style="207" customWidth="1"/>
    <col min="8" max="8" width="17.6640625" style="217" customWidth="1"/>
    <col min="9" max="9" width="55.6640625" style="207" customWidth="1"/>
    <col min="10" max="14" width="12.5546875" style="207" customWidth="1"/>
    <col min="15" max="16" width="17.6640625" style="207" customWidth="1"/>
    <col min="17" max="17" width="12" style="207" bestFit="1" customWidth="1"/>
    <col min="18" max="18" width="11.5546875" style="207" bestFit="1" customWidth="1"/>
    <col min="19" max="19" width="9.109375" style="207" bestFit="1" customWidth="1"/>
    <col min="20" max="20" width="12.5546875" style="207" bestFit="1" customWidth="1"/>
    <col min="21" max="16384" width="11.44140625" style="207"/>
  </cols>
  <sheetData>
    <row r="1" spans="1:20" s="205" customFormat="1" ht="37.5" customHeight="1" thickBot="1" x14ac:dyDescent="0.3">
      <c r="A1" s="204" t="s">
        <v>2163</v>
      </c>
      <c r="B1" s="559" t="s">
        <v>1084</v>
      </c>
      <c r="C1" s="561" t="s">
        <v>19</v>
      </c>
      <c r="D1" s="562" t="s">
        <v>20</v>
      </c>
      <c r="E1" s="562" t="s">
        <v>21</v>
      </c>
      <c r="F1" s="562" t="s">
        <v>22</v>
      </c>
      <c r="G1" s="561" t="s">
        <v>11</v>
      </c>
      <c r="H1" s="563" t="s">
        <v>54</v>
      </c>
      <c r="I1" s="204" t="s">
        <v>2171</v>
      </c>
      <c r="J1" s="561" t="s">
        <v>37</v>
      </c>
      <c r="K1" s="562" t="s">
        <v>36</v>
      </c>
      <c r="L1" s="562" t="s">
        <v>35</v>
      </c>
      <c r="M1" s="562" t="s">
        <v>34</v>
      </c>
      <c r="N1" s="562" t="s">
        <v>43</v>
      </c>
      <c r="O1" s="561" t="s">
        <v>11</v>
      </c>
      <c r="P1" s="563" t="s">
        <v>54</v>
      </c>
    </row>
    <row r="2" spans="1:20" ht="37.5" customHeight="1" thickBot="1" x14ac:dyDescent="0.3">
      <c r="A2" s="545" t="s">
        <v>1872</v>
      </c>
      <c r="B2" s="504" t="s">
        <v>1764</v>
      </c>
      <c r="C2" s="644" t="s">
        <v>1865</v>
      </c>
      <c r="D2" s="511" t="s">
        <v>1866</v>
      </c>
      <c r="E2" s="596" t="s">
        <v>1867</v>
      </c>
      <c r="F2" s="645" t="s">
        <v>1868</v>
      </c>
      <c r="G2" s="467">
        <v>1.4847222222222221E-3</v>
      </c>
      <c r="H2" s="531">
        <v>1.4847222222222221E-3</v>
      </c>
      <c r="I2" s="554" t="s">
        <v>1744</v>
      </c>
      <c r="J2" s="452" t="s">
        <v>723</v>
      </c>
      <c r="K2" s="134" t="s">
        <v>723</v>
      </c>
      <c r="L2" s="134" t="s">
        <v>723</v>
      </c>
      <c r="M2" s="134" t="s">
        <v>723</v>
      </c>
      <c r="N2" s="453" t="s">
        <v>723</v>
      </c>
      <c r="O2" s="520" t="s">
        <v>723</v>
      </c>
      <c r="P2" s="468" t="s">
        <v>723</v>
      </c>
    </row>
    <row r="3" spans="1:20" ht="37.5" customHeight="1" thickBot="1" x14ac:dyDescent="0.3">
      <c r="A3" s="545" t="s">
        <v>1874</v>
      </c>
      <c r="B3" s="504" t="s">
        <v>1764</v>
      </c>
      <c r="C3" s="515" t="s">
        <v>737</v>
      </c>
      <c r="D3" s="230" t="s">
        <v>546</v>
      </c>
      <c r="E3" s="230" t="s">
        <v>1869</v>
      </c>
      <c r="F3" s="517" t="s">
        <v>1870</v>
      </c>
      <c r="G3" s="420">
        <v>1.7061342592592595E-3</v>
      </c>
      <c r="H3" s="508">
        <v>1.7061342592592595E-3</v>
      </c>
      <c r="I3" s="555"/>
      <c r="J3" s="422" t="s">
        <v>723</v>
      </c>
      <c r="K3" s="140" t="s">
        <v>723</v>
      </c>
      <c r="L3" s="140" t="s">
        <v>723</v>
      </c>
      <c r="M3" s="140" t="s">
        <v>723</v>
      </c>
      <c r="N3" s="423" t="s">
        <v>723</v>
      </c>
      <c r="O3" s="348"/>
      <c r="P3" s="389"/>
    </row>
    <row r="4" spans="1:20" ht="37.5" customHeight="1" thickBot="1" x14ac:dyDescent="0.3">
      <c r="A4" s="951" t="s">
        <v>1871</v>
      </c>
      <c r="B4" s="952"/>
      <c r="C4" s="952"/>
      <c r="D4" s="952"/>
      <c r="E4" s="952"/>
      <c r="F4" s="952"/>
      <c r="G4" s="952"/>
      <c r="H4" s="953"/>
      <c r="I4" s="554" t="s">
        <v>1795</v>
      </c>
      <c r="J4" s="407" t="s">
        <v>1905</v>
      </c>
      <c r="K4" s="138" t="s">
        <v>1906</v>
      </c>
      <c r="L4" s="138" t="s">
        <v>1550</v>
      </c>
      <c r="M4" s="138" t="s">
        <v>1318</v>
      </c>
      <c r="N4" s="408" t="s">
        <v>1836</v>
      </c>
      <c r="O4" s="409">
        <v>4.6693287037037042E-3</v>
      </c>
      <c r="P4" s="521">
        <v>4.6663194444444443E-3</v>
      </c>
    </row>
    <row r="5" spans="1:20" ht="37.5" customHeight="1" thickBot="1" x14ac:dyDescent="0.3">
      <c r="A5" s="921" t="s">
        <v>1873</v>
      </c>
      <c r="B5" s="922"/>
      <c r="C5" s="922"/>
      <c r="D5" s="922"/>
      <c r="E5" s="922"/>
      <c r="F5" s="922"/>
      <c r="G5" s="922"/>
      <c r="H5" s="923"/>
      <c r="I5" s="555"/>
      <c r="J5" s="422" t="s">
        <v>1907</v>
      </c>
      <c r="K5" s="140" t="s">
        <v>1908</v>
      </c>
      <c r="L5" s="140" t="s">
        <v>1909</v>
      </c>
      <c r="M5" s="140" t="s">
        <v>1444</v>
      </c>
      <c r="N5" s="423" t="s">
        <v>1910</v>
      </c>
      <c r="O5" s="348"/>
      <c r="P5" s="389"/>
    </row>
    <row r="6" spans="1:20" ht="37.5" customHeight="1" thickBot="1" x14ac:dyDescent="0.3">
      <c r="A6" s="418"/>
      <c r="B6" s="419"/>
      <c r="C6" s="380"/>
      <c r="D6" s="380"/>
      <c r="E6" s="380"/>
      <c r="F6" s="380"/>
      <c r="G6" s="373"/>
      <c r="H6" s="374"/>
      <c r="I6" s="554" t="s">
        <v>1730</v>
      </c>
      <c r="J6" s="407" t="s">
        <v>1911</v>
      </c>
      <c r="K6" s="138" t="s">
        <v>1912</v>
      </c>
      <c r="L6" s="138" t="s">
        <v>530</v>
      </c>
      <c r="M6" s="138" t="s">
        <v>492</v>
      </c>
      <c r="N6" s="408" t="s">
        <v>1643</v>
      </c>
      <c r="O6" s="409">
        <v>4.5866898148148151E-3</v>
      </c>
      <c r="P6" s="521">
        <v>4.5866898148148151E-3</v>
      </c>
    </row>
    <row r="7" spans="1:20" ht="37.5" customHeight="1" thickBot="1" x14ac:dyDescent="0.3">
      <c r="A7" s="204" t="s">
        <v>2164</v>
      </c>
      <c r="B7" s="559" t="s">
        <v>1084</v>
      </c>
      <c r="C7" s="561" t="s">
        <v>33</v>
      </c>
      <c r="D7" s="562" t="s">
        <v>32</v>
      </c>
      <c r="E7" s="562" t="s">
        <v>40</v>
      </c>
      <c r="F7" s="562" t="s">
        <v>39</v>
      </c>
      <c r="G7" s="561" t="s">
        <v>11</v>
      </c>
      <c r="H7" s="563" t="s">
        <v>54</v>
      </c>
      <c r="I7" s="565"/>
      <c r="J7" s="422" t="s">
        <v>1913</v>
      </c>
      <c r="K7" s="140" t="s">
        <v>1914</v>
      </c>
      <c r="L7" s="140" t="s">
        <v>1915</v>
      </c>
      <c r="M7" s="140" t="s">
        <v>1916</v>
      </c>
      <c r="N7" s="423" t="s">
        <v>1901</v>
      </c>
      <c r="O7" s="348"/>
      <c r="P7" s="389"/>
    </row>
    <row r="8" spans="1:20" ht="37.5" customHeight="1" thickBot="1" x14ac:dyDescent="0.3">
      <c r="A8" s="545" t="s">
        <v>1503</v>
      </c>
      <c r="B8" s="504"/>
      <c r="C8" s="560" t="s">
        <v>1881</v>
      </c>
      <c r="D8" s="511" t="s">
        <v>1424</v>
      </c>
      <c r="E8" s="511" t="s">
        <v>894</v>
      </c>
      <c r="F8" s="553" t="s">
        <v>1882</v>
      </c>
      <c r="G8" s="513">
        <v>1.9071759259259259E-3</v>
      </c>
      <c r="H8" s="468">
        <v>1.9103009259259262E-3</v>
      </c>
      <c r="I8" s="573"/>
      <c r="J8" s="347"/>
      <c r="K8" s="347"/>
      <c r="L8" s="347"/>
      <c r="M8" s="347"/>
      <c r="N8" s="347"/>
      <c r="O8" s="348"/>
      <c r="P8" s="389"/>
    </row>
    <row r="9" spans="1:20" ht="37.5" customHeight="1" thickBot="1" x14ac:dyDescent="0.3">
      <c r="A9" s="545" t="s">
        <v>1737</v>
      </c>
      <c r="B9" s="504"/>
      <c r="C9" s="546" t="s">
        <v>1511</v>
      </c>
      <c r="D9" s="230" t="s">
        <v>1878</v>
      </c>
      <c r="E9" s="230" t="s">
        <v>1879</v>
      </c>
      <c r="F9" s="547" t="s">
        <v>1880</v>
      </c>
      <c r="G9" s="420">
        <v>1.7427083333333333E-3</v>
      </c>
      <c r="H9" s="410">
        <v>1.7438657407407405E-3</v>
      </c>
      <c r="I9" s="573"/>
      <c r="J9" s="347"/>
      <c r="K9" s="347"/>
      <c r="L9" s="347"/>
      <c r="M9" s="347"/>
      <c r="N9" s="347"/>
      <c r="O9" s="348"/>
      <c r="P9" s="389"/>
    </row>
    <row r="10" spans="1:20" ht="37.5" customHeight="1" thickBot="1" x14ac:dyDescent="0.3">
      <c r="A10" s="545" t="s">
        <v>1705</v>
      </c>
      <c r="B10" s="504"/>
      <c r="C10" s="546" t="s">
        <v>1875</v>
      </c>
      <c r="D10" s="230" t="s">
        <v>1876</v>
      </c>
      <c r="E10" s="230" t="s">
        <v>1877</v>
      </c>
      <c r="F10" s="547" t="s">
        <v>1538</v>
      </c>
      <c r="G10" s="420">
        <v>1.6138888888888887E-3</v>
      </c>
      <c r="H10" s="523">
        <v>1.6138888888888887E-3</v>
      </c>
      <c r="I10" s="634"/>
      <c r="J10" s="347"/>
      <c r="K10" s="347"/>
      <c r="L10" s="347"/>
      <c r="M10" s="347"/>
      <c r="N10" s="347"/>
      <c r="O10" s="348"/>
      <c r="P10" s="389"/>
    </row>
    <row r="11" spans="1:20" ht="37.5" customHeight="1" x14ac:dyDescent="0.25">
      <c r="A11" s="556"/>
      <c r="B11" s="443"/>
      <c r="C11" s="347"/>
      <c r="D11" s="347"/>
      <c r="E11" s="347"/>
      <c r="F11" s="347"/>
      <c r="G11" s="348"/>
      <c r="H11" s="348"/>
      <c r="I11" s="571"/>
      <c r="J11" s="572"/>
      <c r="K11" s="344"/>
      <c r="L11" s="344"/>
      <c r="M11" s="344"/>
      <c r="N11" s="344"/>
      <c r="O11" s="344"/>
      <c r="P11" s="574"/>
      <c r="Q11" s="210"/>
      <c r="R11" s="211"/>
      <c r="S11" s="211"/>
      <c r="T11" s="211"/>
    </row>
    <row r="12" spans="1:20" ht="37.5" customHeight="1" thickBot="1" x14ac:dyDescent="0.3">
      <c r="A12" s="577"/>
      <c r="B12" s="444"/>
      <c r="C12" s="388"/>
      <c r="D12" s="388"/>
      <c r="E12" s="388"/>
      <c r="F12" s="388"/>
      <c r="G12" s="377"/>
      <c r="H12" s="377"/>
      <c r="I12" s="743"/>
      <c r="J12" s="435"/>
      <c r="K12" s="388"/>
      <c r="L12" s="388"/>
      <c r="M12" s="388"/>
      <c r="N12" s="388"/>
      <c r="O12" s="377"/>
      <c r="P12" s="378"/>
      <c r="Q12" s="210"/>
    </row>
    <row r="13" spans="1:20" ht="37.5" customHeight="1" thickBot="1" x14ac:dyDescent="0.3">
      <c r="A13" s="204" t="s">
        <v>2165</v>
      </c>
      <c r="B13" s="559" t="s">
        <v>1084</v>
      </c>
      <c r="C13" s="561" t="s">
        <v>21</v>
      </c>
      <c r="D13" s="562" t="s">
        <v>19</v>
      </c>
      <c r="E13" s="562" t="s">
        <v>20</v>
      </c>
      <c r="F13" s="562" t="s">
        <v>22</v>
      </c>
      <c r="G13" s="561" t="s">
        <v>11</v>
      </c>
      <c r="H13" s="562" t="s">
        <v>54</v>
      </c>
      <c r="I13" s="204" t="s">
        <v>2172</v>
      </c>
      <c r="J13" s="559" t="s">
        <v>1084</v>
      </c>
      <c r="K13" s="561" t="s">
        <v>33</v>
      </c>
      <c r="L13" s="562" t="s">
        <v>32</v>
      </c>
      <c r="M13" s="562" t="s">
        <v>40</v>
      </c>
      <c r="N13" s="562" t="s">
        <v>39</v>
      </c>
      <c r="O13" s="561" t="s">
        <v>11</v>
      </c>
      <c r="P13" s="563" t="s">
        <v>54</v>
      </c>
      <c r="Q13" s="210"/>
    </row>
    <row r="14" spans="1:20" ht="37.5" customHeight="1" thickBot="1" x14ac:dyDescent="0.3">
      <c r="A14" s="545" t="s">
        <v>1738</v>
      </c>
      <c r="B14" s="504"/>
      <c r="C14" s="560" t="s">
        <v>1886</v>
      </c>
      <c r="D14" s="511" t="s">
        <v>1833</v>
      </c>
      <c r="E14" s="511" t="s">
        <v>1887</v>
      </c>
      <c r="F14" s="553" t="s">
        <v>901</v>
      </c>
      <c r="G14" s="513">
        <v>1.9702546296296295E-3</v>
      </c>
      <c r="H14" s="514">
        <v>1.9716435185185188E-3</v>
      </c>
      <c r="I14" s="418" t="s">
        <v>1918</v>
      </c>
      <c r="J14" s="504" t="s">
        <v>1764</v>
      </c>
      <c r="K14" s="560" t="s">
        <v>1921</v>
      </c>
      <c r="L14" s="511" t="s">
        <v>1598</v>
      </c>
      <c r="M14" s="511" t="s">
        <v>1469</v>
      </c>
      <c r="N14" s="553" t="s">
        <v>1224</v>
      </c>
      <c r="O14" s="467">
        <v>1.5486111111111111E-3</v>
      </c>
      <c r="P14" s="468">
        <v>1.5486111111111111E-3</v>
      </c>
      <c r="Q14" s="210"/>
    </row>
    <row r="15" spans="1:20" ht="37.5" customHeight="1" thickBot="1" x14ac:dyDescent="0.3">
      <c r="A15" s="545" t="s">
        <v>1739</v>
      </c>
      <c r="B15" s="504"/>
      <c r="C15" s="546" t="s">
        <v>1883</v>
      </c>
      <c r="D15" s="230" t="s">
        <v>696</v>
      </c>
      <c r="E15" s="230" t="s">
        <v>1884</v>
      </c>
      <c r="F15" s="547" t="s">
        <v>1885</v>
      </c>
      <c r="G15" s="420">
        <v>1.7438657407407405E-3</v>
      </c>
      <c r="H15" s="752">
        <v>1.7438657407407405E-3</v>
      </c>
      <c r="I15" s="418" t="s">
        <v>1920</v>
      </c>
      <c r="J15" s="504" t="s">
        <v>1764</v>
      </c>
      <c r="K15" s="515" t="s">
        <v>1922</v>
      </c>
      <c r="L15" s="516" t="s">
        <v>1923</v>
      </c>
      <c r="M15" s="516" t="s">
        <v>523</v>
      </c>
      <c r="N15" s="517" t="s">
        <v>1924</v>
      </c>
      <c r="O15" s="420">
        <v>1.6478009259259258E-3</v>
      </c>
      <c r="P15" s="521">
        <v>1.6478009259259258E-3</v>
      </c>
      <c r="Q15" s="210"/>
    </row>
    <row r="16" spans="1:20" ht="37.5" customHeight="1" thickBot="1" x14ac:dyDescent="0.3">
      <c r="A16" s="545" t="s">
        <v>1740</v>
      </c>
      <c r="B16" s="504"/>
      <c r="C16" s="546" t="s">
        <v>723</v>
      </c>
      <c r="D16" s="230" t="s">
        <v>723</v>
      </c>
      <c r="E16" s="230" t="s">
        <v>723</v>
      </c>
      <c r="F16" s="547" t="s">
        <v>723</v>
      </c>
      <c r="G16" s="420" t="s">
        <v>723</v>
      </c>
      <c r="H16" s="527" t="s">
        <v>723</v>
      </c>
      <c r="I16" s="951" t="s">
        <v>1917</v>
      </c>
      <c r="J16" s="952"/>
      <c r="K16" s="952"/>
      <c r="L16" s="952"/>
      <c r="M16" s="952"/>
      <c r="N16" s="952"/>
      <c r="O16" s="952"/>
      <c r="P16" s="953"/>
      <c r="Q16" s="210"/>
      <c r="R16" s="211"/>
      <c r="S16" s="211"/>
      <c r="T16" s="211"/>
    </row>
    <row r="17" spans="1:20" ht="37.5" customHeight="1" thickBot="1" x14ac:dyDescent="0.3">
      <c r="A17" s="204" t="s">
        <v>2166</v>
      </c>
      <c r="B17" s="398" t="s">
        <v>1084</v>
      </c>
      <c r="C17" s="343"/>
      <c r="D17" s="343"/>
      <c r="E17" s="343"/>
      <c r="F17" s="344"/>
      <c r="G17" s="561" t="s">
        <v>11</v>
      </c>
      <c r="H17" s="563" t="s">
        <v>54</v>
      </c>
      <c r="I17" s="921" t="s">
        <v>1919</v>
      </c>
      <c r="J17" s="922"/>
      <c r="K17" s="922"/>
      <c r="L17" s="922"/>
      <c r="M17" s="922"/>
      <c r="N17" s="922"/>
      <c r="O17" s="922"/>
      <c r="P17" s="923"/>
      <c r="Q17" s="210"/>
      <c r="S17" s="212"/>
      <c r="T17" s="212"/>
    </row>
    <row r="18" spans="1:20" ht="37.5" customHeight="1" thickBot="1" x14ac:dyDescent="0.3">
      <c r="A18" s="545" t="s">
        <v>1792</v>
      </c>
      <c r="B18" s="504"/>
      <c r="C18" s="347"/>
      <c r="D18" s="347"/>
      <c r="E18" s="347"/>
      <c r="F18" s="347"/>
      <c r="G18" s="507" t="s">
        <v>1888</v>
      </c>
      <c r="H18" s="410" t="s">
        <v>1889</v>
      </c>
      <c r="I18" s="566"/>
      <c r="J18" s="419"/>
      <c r="K18" s="380"/>
      <c r="L18" s="380"/>
      <c r="M18" s="380"/>
      <c r="N18" s="380"/>
      <c r="O18" s="373"/>
      <c r="P18" s="374"/>
      <c r="Q18" s="212"/>
      <c r="S18" s="212"/>
      <c r="T18" s="212"/>
    </row>
    <row r="19" spans="1:20" ht="37.5" customHeight="1" thickBot="1" x14ac:dyDescent="0.3">
      <c r="A19" s="545" t="s">
        <v>1719</v>
      </c>
      <c r="B19" s="504"/>
      <c r="C19" s="347"/>
      <c r="D19" s="347"/>
      <c r="E19" s="347"/>
      <c r="F19" s="347"/>
      <c r="G19" s="507" t="s">
        <v>1890</v>
      </c>
      <c r="H19" s="410" t="s">
        <v>1467</v>
      </c>
      <c r="I19" s="204" t="s">
        <v>2173</v>
      </c>
      <c r="J19" s="398" t="s">
        <v>1084</v>
      </c>
      <c r="K19" s="344"/>
      <c r="L19" s="343"/>
      <c r="M19" s="561" t="s">
        <v>33</v>
      </c>
      <c r="N19" s="562" t="s">
        <v>32</v>
      </c>
      <c r="O19" s="561" t="s">
        <v>11</v>
      </c>
      <c r="P19" s="563" t="s">
        <v>54</v>
      </c>
      <c r="Q19" s="212"/>
      <c r="S19" s="212"/>
      <c r="T19" s="212"/>
    </row>
    <row r="20" spans="1:20" ht="37.5" customHeight="1" thickBot="1" x14ac:dyDescent="0.3">
      <c r="A20" s="545" t="s">
        <v>1793</v>
      </c>
      <c r="B20" s="504"/>
      <c r="C20" s="347"/>
      <c r="D20" s="347"/>
      <c r="E20" s="347"/>
      <c r="F20" s="347"/>
      <c r="G20" s="507" t="s">
        <v>1891</v>
      </c>
      <c r="H20" s="410" t="s">
        <v>1656</v>
      </c>
      <c r="I20" s="418" t="s">
        <v>1745</v>
      </c>
      <c r="J20" s="504"/>
      <c r="K20" s="347"/>
      <c r="L20" s="347"/>
      <c r="M20" s="872" t="s">
        <v>1929</v>
      </c>
      <c r="N20" s="553" t="s">
        <v>1930</v>
      </c>
      <c r="O20" s="513">
        <v>1.2938657407407406E-3</v>
      </c>
      <c r="P20" s="468">
        <v>1.301273148148148E-3</v>
      </c>
      <c r="Q20" s="212"/>
      <c r="S20" s="212"/>
      <c r="T20" s="212"/>
    </row>
    <row r="21" spans="1:20" ht="37.5" customHeight="1" thickBot="1" x14ac:dyDescent="0.3">
      <c r="A21" s="548" t="s">
        <v>425</v>
      </c>
      <c r="B21" s="466"/>
      <c r="C21" s="347"/>
      <c r="D21" s="347"/>
      <c r="E21" s="347"/>
      <c r="F21" s="347"/>
      <c r="G21" s="467" t="s">
        <v>1892</v>
      </c>
      <c r="H21" s="468" t="s">
        <v>1893</v>
      </c>
      <c r="I21" s="566" t="s">
        <v>1746</v>
      </c>
      <c r="J21" s="504"/>
      <c r="K21" s="347"/>
      <c r="L21" s="347"/>
      <c r="M21" s="505" t="s">
        <v>1927</v>
      </c>
      <c r="N21" s="547" t="s">
        <v>1928</v>
      </c>
      <c r="O21" s="420">
        <v>1.1226851851851851E-3</v>
      </c>
      <c r="P21" s="521">
        <v>1.1214120370370371E-3</v>
      </c>
      <c r="Q21" s="211"/>
      <c r="R21" s="211"/>
      <c r="S21" s="211"/>
      <c r="T21" s="211"/>
    </row>
    <row r="22" spans="1:20" ht="37.5" customHeight="1" thickBot="1" x14ac:dyDescent="0.3">
      <c r="A22" s="545" t="s">
        <v>1039</v>
      </c>
      <c r="B22" s="504"/>
      <c r="C22" s="347"/>
      <c r="D22" s="347"/>
      <c r="E22" s="347"/>
      <c r="F22" s="347"/>
      <c r="G22" s="420" t="s">
        <v>1894</v>
      </c>
      <c r="H22" s="410" t="s">
        <v>1895</v>
      </c>
      <c r="I22" s="418" t="s">
        <v>1747</v>
      </c>
      <c r="J22" s="504"/>
      <c r="K22" s="347"/>
      <c r="L22" s="347"/>
      <c r="M22" s="505" t="s">
        <v>1925</v>
      </c>
      <c r="N22" s="547" t="s">
        <v>1926</v>
      </c>
      <c r="O22" s="507">
        <v>1.0840277777777777E-3</v>
      </c>
      <c r="P22" s="410">
        <v>1.0909722222222221E-3</v>
      </c>
      <c r="Q22" s="212"/>
      <c r="S22" s="212"/>
    </row>
    <row r="23" spans="1:20" ht="37.5" customHeight="1" thickBot="1" x14ac:dyDescent="0.3">
      <c r="A23" s="545" t="s">
        <v>1509</v>
      </c>
      <c r="B23" s="504"/>
      <c r="C23" s="347"/>
      <c r="D23" s="347"/>
      <c r="E23" s="347"/>
      <c r="F23" s="347"/>
      <c r="G23" s="420" t="s">
        <v>1896</v>
      </c>
      <c r="H23" s="523" t="s">
        <v>1896</v>
      </c>
      <c r="I23" s="556" t="s">
        <v>1748</v>
      </c>
      <c r="J23" s="466"/>
      <c r="K23" s="347"/>
      <c r="L23" s="347"/>
      <c r="M23" s="510" t="s">
        <v>723</v>
      </c>
      <c r="N23" s="553" t="s">
        <v>723</v>
      </c>
      <c r="O23" s="467" t="s">
        <v>723</v>
      </c>
      <c r="P23" s="468" t="s">
        <v>723</v>
      </c>
      <c r="Q23" s="212"/>
      <c r="S23" s="212"/>
    </row>
    <row r="24" spans="1:20" ht="37.5" customHeight="1" thickBot="1" x14ac:dyDescent="0.3">
      <c r="A24" s="418"/>
      <c r="B24" s="419"/>
      <c r="C24" s="347"/>
      <c r="D24" s="347"/>
      <c r="E24" s="347"/>
      <c r="F24" s="347"/>
      <c r="G24" s="348"/>
      <c r="H24" s="348"/>
      <c r="I24" s="744"/>
      <c r="J24" s="419"/>
      <c r="K24" s="347"/>
      <c r="L24" s="347"/>
      <c r="M24" s="380"/>
      <c r="N24" s="380"/>
      <c r="O24" s="373"/>
      <c r="P24" s="374"/>
      <c r="Q24" s="212"/>
      <c r="S24" s="212"/>
    </row>
    <row r="25" spans="1:20" ht="37.5" customHeight="1" thickBot="1" x14ac:dyDescent="0.3">
      <c r="A25" s="204" t="s">
        <v>2167</v>
      </c>
      <c r="B25" s="398" t="s">
        <v>1084</v>
      </c>
      <c r="C25" s="344"/>
      <c r="D25" s="344"/>
      <c r="E25" s="561" t="s">
        <v>33</v>
      </c>
      <c r="F25" s="562" t="s">
        <v>32</v>
      </c>
      <c r="G25" s="561" t="s">
        <v>11</v>
      </c>
      <c r="H25" s="563" t="s">
        <v>54</v>
      </c>
      <c r="I25" s="204" t="s">
        <v>2169</v>
      </c>
      <c r="J25" s="398" t="s">
        <v>1084</v>
      </c>
      <c r="K25" s="344"/>
      <c r="L25" s="343"/>
      <c r="M25" s="561" t="s">
        <v>33</v>
      </c>
      <c r="N25" s="562" t="s">
        <v>32</v>
      </c>
      <c r="O25" s="561" t="s">
        <v>11</v>
      </c>
      <c r="P25" s="563" t="s">
        <v>54</v>
      </c>
      <c r="Q25" s="212"/>
      <c r="S25" s="212"/>
    </row>
    <row r="26" spans="1:20" ht="37.5" customHeight="1" thickBot="1" x14ac:dyDescent="0.3">
      <c r="A26" s="545" t="s">
        <v>1742</v>
      </c>
      <c r="B26" s="504"/>
      <c r="C26" s="347"/>
      <c r="D26" s="347"/>
      <c r="E26" s="872" t="s">
        <v>1478</v>
      </c>
      <c r="F26" s="553">
        <v>7.7083333333333344E-4</v>
      </c>
      <c r="G26" s="420">
        <v>1.293287037037037E-3</v>
      </c>
      <c r="H26" s="521">
        <v>1.2929398148148147E-3</v>
      </c>
      <c r="I26" s="418" t="s">
        <v>1054</v>
      </c>
      <c r="J26" s="504"/>
      <c r="K26" s="347"/>
      <c r="L26" s="347"/>
      <c r="M26" s="510" t="s">
        <v>1462</v>
      </c>
      <c r="N26" s="553" t="s">
        <v>1934</v>
      </c>
      <c r="O26" s="467">
        <v>1.0641203703703704E-3</v>
      </c>
      <c r="P26" s="528">
        <v>1.0614583333333333E-3</v>
      </c>
      <c r="Q26" s="211"/>
      <c r="R26" s="211"/>
      <c r="S26" s="211"/>
      <c r="T26" s="211"/>
    </row>
    <row r="27" spans="1:20" ht="37.5" customHeight="1" thickBot="1" x14ac:dyDescent="0.3">
      <c r="A27" s="545" t="s">
        <v>1741</v>
      </c>
      <c r="B27" s="504"/>
      <c r="C27" s="347"/>
      <c r="D27" s="347"/>
      <c r="E27" s="533" t="s">
        <v>1887</v>
      </c>
      <c r="F27" s="547" t="s">
        <v>1899</v>
      </c>
      <c r="G27" s="507">
        <v>1.2133101851851851E-3</v>
      </c>
      <c r="H27" s="508">
        <v>1.2133101851851851E-3</v>
      </c>
      <c r="I27" s="566" t="s">
        <v>1749</v>
      </c>
      <c r="J27" s="504"/>
      <c r="K27" s="347"/>
      <c r="L27" s="347"/>
      <c r="M27" s="505" t="s">
        <v>1935</v>
      </c>
      <c r="N27" s="547" t="s">
        <v>1191</v>
      </c>
      <c r="O27" s="420">
        <v>1.1016203703703704E-3</v>
      </c>
      <c r="P27" s="410">
        <v>1.1031250000000002E-3</v>
      </c>
    </row>
    <row r="28" spans="1:20" ht="37.5" customHeight="1" thickBot="1" x14ac:dyDescent="0.3">
      <c r="A28" s="545" t="s">
        <v>1361</v>
      </c>
      <c r="B28" s="504"/>
      <c r="C28" s="347"/>
      <c r="D28" s="347"/>
      <c r="E28" s="505" t="s">
        <v>1897</v>
      </c>
      <c r="F28" s="547" t="s">
        <v>1898</v>
      </c>
      <c r="G28" s="420">
        <v>7.5682870370370368E-4</v>
      </c>
      <c r="H28" s="523">
        <v>7.5682870370370368E-4</v>
      </c>
      <c r="I28" s="418" t="s">
        <v>1750</v>
      </c>
      <c r="J28" s="504"/>
      <c r="K28" s="347"/>
      <c r="L28" s="347"/>
      <c r="M28" s="505" t="s">
        <v>1933</v>
      </c>
      <c r="N28" s="547" t="s">
        <v>1215</v>
      </c>
      <c r="O28" s="420">
        <v>9.7766203703703708E-4</v>
      </c>
      <c r="P28" s="410">
        <v>9.8194444444444436E-4</v>
      </c>
    </row>
    <row r="29" spans="1:20" ht="37.5" customHeight="1" thickBot="1" x14ac:dyDescent="0.3">
      <c r="A29" s="548" t="s">
        <v>1743</v>
      </c>
      <c r="B29" s="466"/>
      <c r="C29" s="347"/>
      <c r="D29" s="347"/>
      <c r="E29" s="510" t="s">
        <v>723</v>
      </c>
      <c r="F29" s="553" t="s">
        <v>723</v>
      </c>
      <c r="G29" s="467" t="s">
        <v>723</v>
      </c>
      <c r="H29" s="468" t="s">
        <v>723</v>
      </c>
      <c r="I29" s="556" t="s">
        <v>1401</v>
      </c>
      <c r="J29" s="466"/>
      <c r="K29" s="347"/>
      <c r="L29" s="347"/>
      <c r="M29" s="510" t="s">
        <v>1931</v>
      </c>
      <c r="N29" s="553" t="s">
        <v>1932</v>
      </c>
      <c r="O29" s="467">
        <v>9.679398148148147E-4</v>
      </c>
      <c r="P29" s="468">
        <v>9.6736111111111111E-4</v>
      </c>
    </row>
    <row r="30" spans="1:20" ht="37.5" customHeight="1" thickBot="1" x14ac:dyDescent="0.3">
      <c r="A30" s="418"/>
      <c r="B30" s="419"/>
      <c r="C30" s="347"/>
      <c r="D30" s="347"/>
      <c r="E30" s="380"/>
      <c r="F30" s="380"/>
      <c r="G30" s="348"/>
      <c r="H30" s="348"/>
      <c r="I30" s="745"/>
      <c r="J30" s="429"/>
      <c r="K30" s="347"/>
      <c r="L30" s="347"/>
      <c r="M30" s="380"/>
      <c r="N30" s="380"/>
      <c r="O30" s="373"/>
      <c r="P30" s="374"/>
    </row>
    <row r="31" spans="1:20" ht="37.5" customHeight="1" thickBot="1" x14ac:dyDescent="0.3">
      <c r="A31" s="204" t="s">
        <v>2168</v>
      </c>
      <c r="B31" s="398" t="s">
        <v>1084</v>
      </c>
      <c r="C31" s="344"/>
      <c r="D31" s="344"/>
      <c r="E31" s="561" t="s">
        <v>33</v>
      </c>
      <c r="F31" s="562" t="s">
        <v>32</v>
      </c>
      <c r="G31" s="561" t="s">
        <v>11</v>
      </c>
      <c r="H31" s="563" t="s">
        <v>54</v>
      </c>
      <c r="I31" s="204" t="s">
        <v>2170</v>
      </c>
      <c r="J31" s="559" t="s">
        <v>1084</v>
      </c>
      <c r="K31" s="561" t="s">
        <v>37</v>
      </c>
      <c r="L31" s="562" t="s">
        <v>36</v>
      </c>
      <c r="M31" s="562" t="s">
        <v>35</v>
      </c>
      <c r="N31" s="562" t="s">
        <v>34</v>
      </c>
      <c r="O31" s="561" t="s">
        <v>11</v>
      </c>
      <c r="P31" s="563" t="s">
        <v>54</v>
      </c>
    </row>
    <row r="32" spans="1:20" ht="37.5" customHeight="1" thickBot="1" x14ac:dyDescent="0.3">
      <c r="A32" s="545" t="s">
        <v>1729</v>
      </c>
      <c r="B32" s="504"/>
      <c r="C32" s="347"/>
      <c r="D32" s="347"/>
      <c r="E32" s="510" t="s">
        <v>1904</v>
      </c>
      <c r="F32" s="553" t="s">
        <v>896</v>
      </c>
      <c r="G32" s="513">
        <v>9.7638888888888873E-4</v>
      </c>
      <c r="H32" s="468">
        <v>9.8645833333333333E-4</v>
      </c>
      <c r="I32" s="418" t="s">
        <v>1938</v>
      </c>
      <c r="J32" s="504"/>
      <c r="K32" s="644">
        <v>7.4398148148148143E-4</v>
      </c>
      <c r="L32" s="596">
        <v>7.3703703703703691E-4</v>
      </c>
      <c r="M32" s="596">
        <v>7.7476851851851849E-4</v>
      </c>
      <c r="N32" s="645" t="s">
        <v>1937</v>
      </c>
      <c r="O32" s="467">
        <v>2.9363425925925928E-3</v>
      </c>
      <c r="P32" s="531">
        <v>2.9363425925925928E-3</v>
      </c>
    </row>
    <row r="33" spans="1:16" ht="37.5" customHeight="1" thickBot="1" x14ac:dyDescent="0.3">
      <c r="A33" s="545" t="s">
        <v>1727</v>
      </c>
      <c r="B33" s="504"/>
      <c r="C33" s="347"/>
      <c r="D33" s="347"/>
      <c r="E33" s="505" t="s">
        <v>723</v>
      </c>
      <c r="F33" s="547" t="s">
        <v>723</v>
      </c>
      <c r="G33" s="420" t="s">
        <v>723</v>
      </c>
      <c r="H33" s="410" t="s">
        <v>723</v>
      </c>
      <c r="I33" s="566" t="s">
        <v>1940</v>
      </c>
      <c r="J33" s="504"/>
      <c r="K33" s="515">
        <v>7.8668981481481483E-4</v>
      </c>
      <c r="L33" s="230">
        <v>8.66550925925926E-4</v>
      </c>
      <c r="M33" s="516">
        <v>8.1724537037037041E-4</v>
      </c>
      <c r="N33" s="547">
        <v>8.155092592592592E-4</v>
      </c>
      <c r="O33" s="420">
        <v>3.2802083333333329E-3</v>
      </c>
      <c r="P33" s="410">
        <v>3.2802083333333329E-3</v>
      </c>
    </row>
    <row r="34" spans="1:16" ht="37.5" customHeight="1" thickBot="1" x14ac:dyDescent="0.3">
      <c r="A34" s="545" t="s">
        <v>1725</v>
      </c>
      <c r="B34" s="504"/>
      <c r="C34" s="347"/>
      <c r="D34" s="347"/>
      <c r="E34" s="505" t="s">
        <v>1339</v>
      </c>
      <c r="F34" s="547" t="s">
        <v>1903</v>
      </c>
      <c r="G34" s="420">
        <v>9.4270833333333327E-4</v>
      </c>
      <c r="H34" s="410">
        <v>9.4293981481481475E-4</v>
      </c>
      <c r="I34" s="951" t="s">
        <v>1936</v>
      </c>
      <c r="J34" s="952"/>
      <c r="K34" s="952"/>
      <c r="L34" s="952"/>
      <c r="M34" s="952"/>
      <c r="N34" s="952"/>
      <c r="O34" s="952"/>
      <c r="P34" s="953"/>
    </row>
    <row r="35" spans="1:16" ht="37.5" customHeight="1" thickBot="1" x14ac:dyDescent="0.3">
      <c r="A35" s="548" t="s">
        <v>1794</v>
      </c>
      <c r="B35" s="466"/>
      <c r="C35" s="347"/>
      <c r="D35" s="347"/>
      <c r="E35" s="510" t="s">
        <v>479</v>
      </c>
      <c r="F35" s="553" t="s">
        <v>1902</v>
      </c>
      <c r="G35" s="513">
        <v>7.9895833333333338E-4</v>
      </c>
      <c r="H35" s="514">
        <v>8.0162037037037018E-4</v>
      </c>
      <c r="I35" s="921" t="s">
        <v>1939</v>
      </c>
      <c r="J35" s="922"/>
      <c r="K35" s="922"/>
      <c r="L35" s="922"/>
      <c r="M35" s="922"/>
      <c r="N35" s="922"/>
      <c r="O35" s="922"/>
      <c r="P35" s="923"/>
    </row>
    <row r="36" spans="1:16" ht="37.5" customHeight="1" thickBot="1" x14ac:dyDescent="0.3">
      <c r="A36" s="545" t="s">
        <v>1247</v>
      </c>
      <c r="B36" s="504"/>
      <c r="C36" s="388"/>
      <c r="D36" s="388"/>
      <c r="E36" s="510" t="s">
        <v>1900</v>
      </c>
      <c r="F36" s="553" t="s">
        <v>1901</v>
      </c>
      <c r="G36" s="467">
        <v>8.0173611111111114E-4</v>
      </c>
      <c r="H36" s="468">
        <v>8.045138888888889E-4</v>
      </c>
      <c r="I36" s="216" t="s">
        <v>1755</v>
      </c>
      <c r="J36" s="464"/>
      <c r="K36" s="221"/>
      <c r="L36" s="500" t="s">
        <v>51</v>
      </c>
      <c r="M36" s="501" t="s">
        <v>52</v>
      </c>
      <c r="N36" s="502" t="s">
        <v>53</v>
      </c>
      <c r="O36" s="222"/>
      <c r="P36" s="575"/>
    </row>
    <row r="37" spans="1:16" ht="37.5" customHeight="1" thickBot="1" x14ac:dyDescent="0.3"/>
    <row r="38" spans="1:16" ht="37.5" customHeight="1" thickBot="1" x14ac:dyDescent="0.3">
      <c r="A38" s="954" t="s">
        <v>44</v>
      </c>
      <c r="B38" s="955"/>
      <c r="C38" s="955"/>
      <c r="D38" s="955"/>
      <c r="E38" s="955"/>
      <c r="F38" s="955"/>
      <c r="G38" s="955"/>
      <c r="H38" s="956"/>
    </row>
    <row r="39" spans="1:16" ht="37.5" customHeight="1" x14ac:dyDescent="0.25">
      <c r="A39" s="951" t="s">
        <v>1797</v>
      </c>
      <c r="B39" s="952"/>
      <c r="C39" s="952"/>
      <c r="D39" s="952"/>
      <c r="E39" s="952"/>
      <c r="F39" s="952"/>
      <c r="G39" s="952"/>
      <c r="H39" s="953"/>
    </row>
    <row r="40" spans="1:16" ht="37.5" customHeight="1" x14ac:dyDescent="0.25">
      <c r="A40" s="921" t="s">
        <v>1752</v>
      </c>
      <c r="B40" s="922"/>
      <c r="C40" s="922"/>
      <c r="D40" s="922"/>
      <c r="E40" s="922"/>
      <c r="F40" s="922"/>
      <c r="G40" s="922"/>
      <c r="H40" s="923"/>
    </row>
    <row r="41" spans="1:16" ht="37.5" customHeight="1" thickBot="1" x14ac:dyDescent="0.3">
      <c r="A41" s="912"/>
      <c r="B41" s="913"/>
      <c r="C41" s="913"/>
      <c r="D41" s="913"/>
      <c r="E41" s="913"/>
      <c r="F41" s="913"/>
      <c r="G41" s="913"/>
      <c r="H41" s="914"/>
    </row>
    <row r="42" spans="1:16" ht="37.5" customHeight="1" thickBot="1" x14ac:dyDescent="0.3">
      <c r="A42" s="954" t="s">
        <v>41</v>
      </c>
      <c r="B42" s="955"/>
      <c r="C42" s="955"/>
      <c r="D42" s="955"/>
      <c r="E42" s="955"/>
      <c r="F42" s="955"/>
      <c r="G42" s="955"/>
      <c r="H42" s="956"/>
    </row>
    <row r="43" spans="1:16" ht="37.5" customHeight="1" x14ac:dyDescent="0.25">
      <c r="A43" s="951" t="s">
        <v>1756</v>
      </c>
      <c r="B43" s="952"/>
      <c r="C43" s="952"/>
      <c r="D43" s="952"/>
      <c r="E43" s="952"/>
      <c r="F43" s="952"/>
      <c r="G43" s="952"/>
      <c r="H43" s="953"/>
    </row>
    <row r="44" spans="1:16" ht="37.5" customHeight="1" x14ac:dyDescent="0.25">
      <c r="A44" s="921" t="s">
        <v>1798</v>
      </c>
      <c r="B44" s="922"/>
      <c r="C44" s="922"/>
      <c r="D44" s="922"/>
      <c r="E44" s="922"/>
      <c r="F44" s="922"/>
      <c r="G44" s="922"/>
      <c r="H44" s="923"/>
    </row>
    <row r="45" spans="1:16" ht="37.5" customHeight="1" thickBot="1" x14ac:dyDescent="0.3">
      <c r="A45" s="912"/>
      <c r="B45" s="913"/>
      <c r="C45" s="913"/>
      <c r="D45" s="913"/>
      <c r="E45" s="913"/>
      <c r="F45" s="913"/>
      <c r="G45" s="913"/>
      <c r="H45" s="914"/>
    </row>
    <row r="46" spans="1:16" ht="37.5" customHeight="1" thickBot="1" x14ac:dyDescent="0.3">
      <c r="A46" s="954" t="s">
        <v>38</v>
      </c>
      <c r="B46" s="955"/>
      <c r="C46" s="955"/>
      <c r="D46" s="955"/>
      <c r="E46" s="955"/>
      <c r="F46" s="955"/>
      <c r="G46" s="955"/>
      <c r="H46" s="956"/>
    </row>
    <row r="47" spans="1:16" ht="37.5" customHeight="1" x14ac:dyDescent="0.25">
      <c r="A47" s="951" t="s">
        <v>1753</v>
      </c>
      <c r="B47" s="952"/>
      <c r="C47" s="952"/>
      <c r="D47" s="952"/>
      <c r="E47" s="952"/>
      <c r="F47" s="952"/>
      <c r="G47" s="952"/>
      <c r="H47" s="953"/>
    </row>
    <row r="48" spans="1:16" ht="37.5" customHeight="1" x14ac:dyDescent="0.25">
      <c r="A48" s="921" t="s">
        <v>1796</v>
      </c>
      <c r="B48" s="922"/>
      <c r="C48" s="922"/>
      <c r="D48" s="922"/>
      <c r="E48" s="922"/>
      <c r="F48" s="922"/>
      <c r="G48" s="922"/>
      <c r="H48" s="923"/>
    </row>
    <row r="49" spans="1:9" ht="37.5" customHeight="1" thickBot="1" x14ac:dyDescent="0.3">
      <c r="A49" s="912"/>
      <c r="B49" s="913"/>
      <c r="C49" s="913"/>
      <c r="D49" s="913"/>
      <c r="E49" s="913"/>
      <c r="F49" s="913"/>
      <c r="G49" s="913"/>
      <c r="H49" s="914"/>
    </row>
    <row r="50" spans="1:9" ht="37.5" customHeight="1" thickBot="1" x14ac:dyDescent="0.3">
      <c r="A50" s="216" t="s">
        <v>625</v>
      </c>
      <c r="B50" s="398" t="s">
        <v>1084</v>
      </c>
      <c r="C50" s="567"/>
      <c r="D50" s="567"/>
      <c r="E50" s="567"/>
      <c r="F50" s="568"/>
      <c r="G50" s="561" t="s">
        <v>11</v>
      </c>
      <c r="H50" s="563" t="s">
        <v>54</v>
      </c>
    </row>
    <row r="51" spans="1:9" ht="37.5" customHeight="1" x14ac:dyDescent="0.25"/>
    <row r="52" spans="1:9" ht="37.5" customHeight="1" x14ac:dyDescent="0.25"/>
    <row r="53" spans="1:9" ht="37.5" customHeight="1" thickBot="1" x14ac:dyDescent="0.3">
      <c r="A53" s="556"/>
      <c r="B53" s="443"/>
      <c r="C53" s="347"/>
      <c r="D53" s="347"/>
      <c r="E53" s="347"/>
      <c r="F53" s="347"/>
      <c r="G53" s="348"/>
      <c r="H53" s="389"/>
    </row>
    <row r="54" spans="1:9" ht="37.5" customHeight="1" thickBot="1" x14ac:dyDescent="0.3">
      <c r="A54" s="216" t="s">
        <v>627</v>
      </c>
      <c r="B54" s="398" t="s">
        <v>1084</v>
      </c>
      <c r="C54" s="344"/>
      <c r="D54" s="344"/>
      <c r="E54" s="561" t="s">
        <v>33</v>
      </c>
      <c r="F54" s="562" t="s">
        <v>32</v>
      </c>
      <c r="G54" s="561" t="s">
        <v>11</v>
      </c>
      <c r="H54" s="563" t="s">
        <v>54</v>
      </c>
    </row>
    <row r="55" spans="1:9" ht="37.5" customHeight="1" x14ac:dyDescent="0.25"/>
    <row r="56" spans="1:9" ht="37.5" customHeight="1" thickBot="1" x14ac:dyDescent="0.3">
      <c r="A56" s="434"/>
      <c r="B56" s="435"/>
      <c r="C56" s="388"/>
      <c r="D56" s="388"/>
      <c r="E56" s="388"/>
      <c r="F56" s="388"/>
      <c r="G56" s="377"/>
      <c r="H56" s="378"/>
    </row>
    <row r="57" spans="1:9" ht="37.5" customHeight="1" x14ac:dyDescent="0.25">
      <c r="A57" s="573"/>
      <c r="B57" s="443"/>
      <c r="C57" s="347"/>
      <c r="D57" s="347"/>
      <c r="E57" s="347"/>
      <c r="F57" s="347"/>
      <c r="G57" s="348"/>
      <c r="H57" s="348"/>
      <c r="I57" s="212"/>
    </row>
    <row r="58" spans="1:9" ht="37.5" customHeight="1" x14ac:dyDescent="0.25">
      <c r="A58" s="573"/>
      <c r="B58" s="443"/>
      <c r="C58" s="347"/>
      <c r="D58" s="347"/>
      <c r="E58" s="347"/>
      <c r="F58" s="347"/>
      <c r="G58" s="348"/>
      <c r="H58" s="348"/>
      <c r="I58" s="212"/>
    </row>
    <row r="59" spans="1:9" ht="37.5" customHeight="1" x14ac:dyDescent="0.25">
      <c r="A59" s="573"/>
      <c r="B59" s="443"/>
      <c r="C59" s="347"/>
      <c r="D59" s="347"/>
      <c r="E59" s="347"/>
      <c r="F59" s="347"/>
      <c r="G59" s="348"/>
      <c r="H59" s="348"/>
      <c r="I59" s="212"/>
    </row>
    <row r="60" spans="1:9" ht="37.5" customHeight="1" x14ac:dyDescent="0.25">
      <c r="A60" s="573"/>
      <c r="B60" s="443"/>
      <c r="C60" s="347"/>
      <c r="D60" s="347"/>
      <c r="E60" s="347"/>
      <c r="F60" s="347"/>
      <c r="G60" s="348"/>
      <c r="H60" s="348"/>
    </row>
    <row r="61" spans="1:9" ht="37.5" customHeight="1" x14ac:dyDescent="0.25">
      <c r="A61" s="738"/>
      <c r="B61" s="347"/>
      <c r="C61" s="347"/>
      <c r="D61" s="347"/>
      <c r="E61" s="347"/>
      <c r="F61" s="348"/>
      <c r="G61" s="348"/>
      <c r="H61" s="345"/>
    </row>
    <row r="62" spans="1:9" ht="27.75" customHeight="1" x14ac:dyDescent="0.25">
      <c r="A62" s="345"/>
      <c r="B62" s="212"/>
      <c r="C62" s="212"/>
      <c r="D62" s="212"/>
      <c r="E62" s="212"/>
      <c r="F62" s="212"/>
      <c r="G62" s="212"/>
      <c r="H62" s="345"/>
    </row>
  </sheetData>
  <mergeCells count="18">
    <mergeCell ref="A4:H4"/>
    <mergeCell ref="A5:H5"/>
    <mergeCell ref="I34:P34"/>
    <mergeCell ref="I35:P35"/>
    <mergeCell ref="I16:P16"/>
    <mergeCell ref="I17:P17"/>
    <mergeCell ref="A49:H49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</mergeCells>
  <printOptions horizontalCentered="1" verticalCentered="1"/>
  <pageMargins left="0.25" right="0.25" top="0.25" bottom="0.25" header="0.25" footer="0.25"/>
  <pageSetup scale="44" orientation="landscape" horizontalDpi="4294967293" verticalDpi="4294967293" copies="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83560-B83A-4581-93C9-F38C3D5702B2}">
  <sheetPr>
    <pageSetUpPr fitToPage="1"/>
  </sheetPr>
  <dimension ref="A1:T59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217" customWidth="1"/>
    <col min="2" max="6" width="12.5546875" style="207" customWidth="1"/>
    <col min="7" max="7" width="17.6640625" style="207" customWidth="1"/>
    <col min="8" max="8" width="17.6640625" style="217" customWidth="1"/>
    <col min="9" max="9" width="55.6640625" style="207" customWidth="1"/>
    <col min="10" max="14" width="12.5546875" style="207" customWidth="1"/>
    <col min="15" max="16" width="17.6640625" style="207" customWidth="1"/>
    <col min="17" max="17" width="12" style="207" bestFit="1" customWidth="1"/>
    <col min="18" max="18" width="11.5546875" style="207" bestFit="1" customWidth="1"/>
    <col min="19" max="19" width="9.109375" style="207" bestFit="1" customWidth="1"/>
    <col min="20" max="20" width="12.5546875" style="207" bestFit="1" customWidth="1"/>
    <col min="21" max="16384" width="11.44140625" style="207"/>
  </cols>
  <sheetData>
    <row r="1" spans="1:20" s="205" customFormat="1" ht="37.5" customHeight="1" thickBot="1" x14ac:dyDescent="0.3">
      <c r="A1" s="204" t="s">
        <v>2163</v>
      </c>
      <c r="B1" s="559" t="s">
        <v>1084</v>
      </c>
      <c r="C1" s="561" t="s">
        <v>19</v>
      </c>
      <c r="D1" s="562" t="s">
        <v>20</v>
      </c>
      <c r="E1" s="562" t="s">
        <v>21</v>
      </c>
      <c r="F1" s="562" t="s">
        <v>22</v>
      </c>
      <c r="G1" s="561" t="s">
        <v>11</v>
      </c>
      <c r="H1" s="563" t="s">
        <v>54</v>
      </c>
      <c r="I1" s="204" t="s">
        <v>2171</v>
      </c>
      <c r="J1" s="561" t="s">
        <v>37</v>
      </c>
      <c r="K1" s="562" t="s">
        <v>36</v>
      </c>
      <c r="L1" s="562" t="s">
        <v>35</v>
      </c>
      <c r="M1" s="562" t="s">
        <v>34</v>
      </c>
      <c r="N1" s="562" t="s">
        <v>43</v>
      </c>
      <c r="O1" s="561" t="s">
        <v>11</v>
      </c>
      <c r="P1" s="563" t="s">
        <v>54</v>
      </c>
    </row>
    <row r="2" spans="1:20" ht="37.5" customHeight="1" thickBot="1" x14ac:dyDescent="0.3">
      <c r="A2" s="545" t="s">
        <v>1981</v>
      </c>
      <c r="B2" s="504"/>
      <c r="C2" s="644" t="s">
        <v>1982</v>
      </c>
      <c r="D2" s="596" t="s">
        <v>873</v>
      </c>
      <c r="E2" s="596" t="s">
        <v>1983</v>
      </c>
      <c r="F2" s="645" t="s">
        <v>1984</v>
      </c>
      <c r="G2" s="467">
        <v>1.3818287037037037E-3</v>
      </c>
      <c r="H2" s="764">
        <v>1.3818287037037037E-3</v>
      </c>
      <c r="I2" s="554" t="s">
        <v>1976</v>
      </c>
      <c r="J2" s="452" t="s">
        <v>2016</v>
      </c>
      <c r="K2" s="134" t="s">
        <v>1879</v>
      </c>
      <c r="L2" s="134" t="s">
        <v>2017</v>
      </c>
      <c r="M2" s="134" t="s">
        <v>1463</v>
      </c>
      <c r="N2" s="453" t="s">
        <v>1806</v>
      </c>
      <c r="O2" s="767">
        <v>4.6204861111111108E-3</v>
      </c>
      <c r="P2" s="468">
        <v>4.6212962962962961E-3</v>
      </c>
    </row>
    <row r="3" spans="1:20" ht="37.5" customHeight="1" thickBot="1" x14ac:dyDescent="0.3">
      <c r="A3" s="545" t="s">
        <v>1966</v>
      </c>
      <c r="B3" s="504"/>
      <c r="C3" s="515" t="s">
        <v>1985</v>
      </c>
      <c r="D3" s="230" t="s">
        <v>1986</v>
      </c>
      <c r="E3" s="516" t="s">
        <v>753</v>
      </c>
      <c r="F3" s="547" t="s">
        <v>1523</v>
      </c>
      <c r="G3" s="420">
        <v>1.7716435185185185E-3</v>
      </c>
      <c r="H3" s="508">
        <v>1.7716435185185185E-3</v>
      </c>
      <c r="I3" s="555"/>
      <c r="J3" s="422" t="s">
        <v>2016</v>
      </c>
      <c r="K3" s="140" t="s">
        <v>2018</v>
      </c>
      <c r="L3" s="140" t="s">
        <v>2019</v>
      </c>
      <c r="M3" s="140" t="s">
        <v>2020</v>
      </c>
      <c r="N3" s="423" t="s">
        <v>2021</v>
      </c>
      <c r="O3" s="348"/>
      <c r="P3" s="389"/>
    </row>
    <row r="4" spans="1:20" ht="37.5" customHeight="1" thickBot="1" x14ac:dyDescent="0.3">
      <c r="A4" s="951" t="s">
        <v>1980</v>
      </c>
      <c r="B4" s="952"/>
      <c r="C4" s="952"/>
      <c r="D4" s="952"/>
      <c r="E4" s="952"/>
      <c r="F4" s="952"/>
      <c r="G4" s="952"/>
      <c r="H4" s="953"/>
      <c r="I4" s="554" t="s">
        <v>1977</v>
      </c>
      <c r="J4" s="407" t="s">
        <v>723</v>
      </c>
      <c r="K4" s="138" t="s">
        <v>723</v>
      </c>
      <c r="L4" s="138" t="s">
        <v>723</v>
      </c>
      <c r="M4" s="138" t="s">
        <v>723</v>
      </c>
      <c r="N4" s="408" t="s">
        <v>723</v>
      </c>
      <c r="O4" s="409" t="s">
        <v>723</v>
      </c>
      <c r="P4" s="410" t="s">
        <v>723</v>
      </c>
    </row>
    <row r="5" spans="1:20" ht="37.5" customHeight="1" thickBot="1" x14ac:dyDescent="0.3">
      <c r="A5" s="921" t="s">
        <v>1965</v>
      </c>
      <c r="B5" s="922"/>
      <c r="C5" s="922"/>
      <c r="D5" s="922"/>
      <c r="E5" s="922"/>
      <c r="F5" s="922"/>
      <c r="G5" s="922"/>
      <c r="H5" s="923"/>
      <c r="I5" s="555"/>
      <c r="J5" s="422" t="s">
        <v>723</v>
      </c>
      <c r="K5" s="140" t="s">
        <v>723</v>
      </c>
      <c r="L5" s="140" t="s">
        <v>723</v>
      </c>
      <c r="M5" s="140" t="s">
        <v>723</v>
      </c>
      <c r="N5" s="423" t="s">
        <v>723</v>
      </c>
      <c r="O5" s="348"/>
      <c r="P5" s="389"/>
    </row>
    <row r="6" spans="1:20" ht="37.5" customHeight="1" thickBot="1" x14ac:dyDescent="0.3">
      <c r="A6" s="418"/>
      <c r="B6" s="419"/>
      <c r="C6" s="380"/>
      <c r="D6" s="380"/>
      <c r="E6" s="380"/>
      <c r="F6" s="380"/>
      <c r="G6" s="373"/>
      <c r="H6" s="374"/>
      <c r="I6" s="554" t="s">
        <v>1978</v>
      </c>
      <c r="J6" s="407" t="s">
        <v>723</v>
      </c>
      <c r="K6" s="138" t="s">
        <v>723</v>
      </c>
      <c r="L6" s="138" t="s">
        <v>723</v>
      </c>
      <c r="M6" s="138" t="s">
        <v>723</v>
      </c>
      <c r="N6" s="408" t="s">
        <v>723</v>
      </c>
      <c r="O6" s="409" t="s">
        <v>723</v>
      </c>
      <c r="P6" s="410" t="s">
        <v>723</v>
      </c>
    </row>
    <row r="7" spans="1:20" ht="37.5" customHeight="1" thickBot="1" x14ac:dyDescent="0.3">
      <c r="A7" s="204" t="s">
        <v>2164</v>
      </c>
      <c r="B7" s="559" t="s">
        <v>1084</v>
      </c>
      <c r="C7" s="561" t="s">
        <v>33</v>
      </c>
      <c r="D7" s="562" t="s">
        <v>32</v>
      </c>
      <c r="E7" s="562" t="s">
        <v>40</v>
      </c>
      <c r="F7" s="562" t="s">
        <v>39</v>
      </c>
      <c r="G7" s="561" t="s">
        <v>11</v>
      </c>
      <c r="H7" s="563" t="s">
        <v>54</v>
      </c>
      <c r="I7" s="565"/>
      <c r="J7" s="422" t="s">
        <v>723</v>
      </c>
      <c r="K7" s="140" t="s">
        <v>723</v>
      </c>
      <c r="L7" s="140" t="s">
        <v>723</v>
      </c>
      <c r="M7" s="140" t="s">
        <v>723</v>
      </c>
      <c r="N7" s="423" t="s">
        <v>723</v>
      </c>
      <c r="O7" s="348"/>
      <c r="P7" s="389"/>
    </row>
    <row r="8" spans="1:20" ht="37.5" customHeight="1" thickBot="1" x14ac:dyDescent="0.3">
      <c r="A8" s="545" t="s">
        <v>1758</v>
      </c>
      <c r="B8" s="504"/>
      <c r="C8" s="560" t="s">
        <v>1987</v>
      </c>
      <c r="D8" s="511" t="s">
        <v>1988</v>
      </c>
      <c r="E8" s="511" t="s">
        <v>714</v>
      </c>
      <c r="F8" s="553" t="s">
        <v>1989</v>
      </c>
      <c r="G8" s="467">
        <v>2.0641203703703702E-3</v>
      </c>
      <c r="H8" s="528">
        <v>2.0641203703703702E-3</v>
      </c>
      <c r="I8" s="573"/>
      <c r="J8" s="347"/>
      <c r="K8" s="347"/>
      <c r="L8" s="347"/>
      <c r="M8" s="347"/>
      <c r="N8" s="347"/>
      <c r="O8" s="348"/>
      <c r="P8" s="389"/>
    </row>
    <row r="9" spans="1:20" ht="37.5" customHeight="1" thickBot="1" x14ac:dyDescent="0.3">
      <c r="A9" s="545" t="s">
        <v>1967</v>
      </c>
      <c r="B9" s="504"/>
      <c r="C9" s="560" t="s">
        <v>524</v>
      </c>
      <c r="D9" s="511" t="s">
        <v>1908</v>
      </c>
      <c r="E9" s="511" t="s">
        <v>1990</v>
      </c>
      <c r="F9" s="553" t="s">
        <v>1991</v>
      </c>
      <c r="G9" s="467">
        <v>1.836574074074074E-3</v>
      </c>
      <c r="H9" s="528">
        <v>1.836574074074074E-3</v>
      </c>
      <c r="I9" s="573"/>
      <c r="J9" s="347"/>
      <c r="K9" s="347"/>
      <c r="L9" s="347"/>
      <c r="M9" s="347"/>
      <c r="N9" s="347"/>
      <c r="O9" s="348"/>
      <c r="P9" s="389"/>
    </row>
    <row r="10" spans="1:20" ht="37.5" customHeight="1" thickBot="1" x14ac:dyDescent="0.3">
      <c r="A10" s="545" t="s">
        <v>1737</v>
      </c>
      <c r="B10" s="504"/>
      <c r="C10" s="546" t="s">
        <v>1130</v>
      </c>
      <c r="D10" s="230" t="s">
        <v>1869</v>
      </c>
      <c r="E10" s="230" t="s">
        <v>1992</v>
      </c>
      <c r="F10" s="547" t="s">
        <v>1993</v>
      </c>
      <c r="G10" s="420">
        <v>1.7098379629629631E-3</v>
      </c>
      <c r="H10" s="521">
        <v>1.7098379629629631E-3</v>
      </c>
      <c r="I10" s="634"/>
      <c r="J10" s="347"/>
      <c r="K10" s="347"/>
      <c r="L10" s="347"/>
      <c r="M10" s="347"/>
      <c r="N10" s="347"/>
      <c r="O10" s="348"/>
      <c r="P10" s="389"/>
    </row>
    <row r="11" spans="1:20" ht="37.5" customHeight="1" thickBot="1" x14ac:dyDescent="0.3">
      <c r="A11" s="545" t="s">
        <v>1968</v>
      </c>
      <c r="B11" s="504"/>
      <c r="C11" s="546" t="s">
        <v>595</v>
      </c>
      <c r="D11" s="230" t="s">
        <v>1994</v>
      </c>
      <c r="E11" s="230" t="s">
        <v>1995</v>
      </c>
      <c r="F11" s="547" t="s">
        <v>1996</v>
      </c>
      <c r="G11" s="420">
        <v>1.585300925925926E-3</v>
      </c>
      <c r="H11" s="523">
        <v>1.585300925925926E-3</v>
      </c>
      <c r="I11" s="571"/>
      <c r="J11" s="572"/>
      <c r="K11" s="344"/>
      <c r="L11" s="344"/>
      <c r="M11" s="344"/>
      <c r="N11" s="344"/>
      <c r="O11" s="344"/>
      <c r="P11" s="574"/>
      <c r="Q11" s="210"/>
      <c r="R11" s="211"/>
      <c r="S11" s="211"/>
      <c r="T11" s="211"/>
    </row>
    <row r="12" spans="1:20" ht="37.5" customHeight="1" thickBot="1" x14ac:dyDescent="0.3">
      <c r="A12" s="577"/>
      <c r="B12" s="444"/>
      <c r="C12" s="388"/>
      <c r="D12" s="768"/>
      <c r="E12" s="388"/>
      <c r="F12" s="388"/>
      <c r="G12" s="377"/>
      <c r="H12" s="377"/>
      <c r="I12" s="743"/>
      <c r="J12" s="435"/>
      <c r="K12" s="388"/>
      <c r="L12" s="388"/>
      <c r="M12" s="388"/>
      <c r="N12" s="388"/>
      <c r="O12" s="377"/>
      <c r="P12" s="378"/>
      <c r="Q12" s="210"/>
    </row>
    <row r="13" spans="1:20" ht="37.5" customHeight="1" thickBot="1" x14ac:dyDescent="0.3">
      <c r="A13" s="204" t="s">
        <v>2165</v>
      </c>
      <c r="B13" s="559" t="s">
        <v>1084</v>
      </c>
      <c r="C13" s="561" t="s">
        <v>21</v>
      </c>
      <c r="D13" s="562" t="s">
        <v>19</v>
      </c>
      <c r="E13" s="562" t="s">
        <v>20</v>
      </c>
      <c r="F13" s="562" t="s">
        <v>22</v>
      </c>
      <c r="G13" s="561" t="s">
        <v>11</v>
      </c>
      <c r="H13" s="562" t="s">
        <v>54</v>
      </c>
      <c r="I13" s="204" t="s">
        <v>2172</v>
      </c>
      <c r="J13" s="559" t="s">
        <v>1084</v>
      </c>
      <c r="K13" s="561" t="s">
        <v>33</v>
      </c>
      <c r="L13" s="562" t="s">
        <v>32</v>
      </c>
      <c r="M13" s="562" t="s">
        <v>40</v>
      </c>
      <c r="N13" s="562" t="s">
        <v>39</v>
      </c>
      <c r="O13" s="561" t="s">
        <v>11</v>
      </c>
      <c r="P13" s="563" t="s">
        <v>54</v>
      </c>
      <c r="Q13" s="210"/>
    </row>
    <row r="14" spans="1:20" ht="37.5" customHeight="1" thickBot="1" x14ac:dyDescent="0.3">
      <c r="A14" s="545" t="s">
        <v>1759</v>
      </c>
      <c r="B14" s="504"/>
      <c r="C14" s="560" t="s">
        <v>1135</v>
      </c>
      <c r="D14" s="511">
        <v>7.5115740740740742E-4</v>
      </c>
      <c r="E14" s="511" t="s">
        <v>1997</v>
      </c>
      <c r="F14" s="553" t="s">
        <v>1998</v>
      </c>
      <c r="G14" s="467">
        <v>2.4481481481481481E-3</v>
      </c>
      <c r="H14" s="522">
        <v>2.4481481481481481E-3</v>
      </c>
      <c r="I14" s="418" t="s">
        <v>2028</v>
      </c>
      <c r="J14" s="504"/>
      <c r="K14" s="643" t="s">
        <v>2022</v>
      </c>
      <c r="L14" s="511" t="s">
        <v>2023</v>
      </c>
      <c r="M14" s="511" t="s">
        <v>2024</v>
      </c>
      <c r="N14" s="645" t="s">
        <v>2025</v>
      </c>
      <c r="O14" s="467">
        <v>1.2737268518518516E-3</v>
      </c>
      <c r="P14" s="642">
        <v>1.2737268518518516E-3</v>
      </c>
      <c r="Q14" s="210"/>
    </row>
    <row r="15" spans="1:20" ht="37.5" customHeight="1" thickBot="1" x14ac:dyDescent="0.3">
      <c r="A15" s="545" t="s">
        <v>1391</v>
      </c>
      <c r="B15" s="504"/>
      <c r="C15" s="546" t="s">
        <v>1833</v>
      </c>
      <c r="D15" s="230" t="s">
        <v>1999</v>
      </c>
      <c r="E15" s="230">
        <v>6.9699074074074075E-4</v>
      </c>
      <c r="F15" s="547" t="s">
        <v>2000</v>
      </c>
      <c r="G15" s="420">
        <v>2.3847222222222225E-3</v>
      </c>
      <c r="H15" s="765">
        <v>2.3847222222222225E-3</v>
      </c>
      <c r="I15" s="418" t="s">
        <v>2031</v>
      </c>
      <c r="J15" s="504"/>
      <c r="K15" s="770" t="s">
        <v>1896</v>
      </c>
      <c r="L15" s="516" t="s">
        <v>2026</v>
      </c>
      <c r="M15" s="230" t="s">
        <v>2027</v>
      </c>
      <c r="N15" s="517" t="s">
        <v>1420</v>
      </c>
      <c r="O15" s="420">
        <v>1.3530092592592593E-3</v>
      </c>
      <c r="P15" s="523">
        <v>1.3530092592592593E-3</v>
      </c>
      <c r="Q15" s="210"/>
    </row>
    <row r="16" spans="1:20" ht="37.5" customHeight="1" thickBot="1" x14ac:dyDescent="0.3">
      <c r="A16" s="545" t="s">
        <v>1969</v>
      </c>
      <c r="B16" s="504"/>
      <c r="C16" s="546" t="s">
        <v>2001</v>
      </c>
      <c r="D16" s="230" t="s">
        <v>1840</v>
      </c>
      <c r="E16" s="230" t="s">
        <v>1449</v>
      </c>
      <c r="F16" s="547" t="s">
        <v>2002</v>
      </c>
      <c r="G16" s="420">
        <v>1.9076388888888886E-3</v>
      </c>
      <c r="H16" s="594">
        <v>1.9071759259259259E-3</v>
      </c>
      <c r="I16" s="951" t="s">
        <v>2029</v>
      </c>
      <c r="J16" s="952"/>
      <c r="K16" s="952"/>
      <c r="L16" s="952"/>
      <c r="M16" s="952"/>
      <c r="N16" s="952"/>
      <c r="O16" s="952"/>
      <c r="P16" s="953"/>
      <c r="Q16" s="210"/>
      <c r="R16" s="211"/>
      <c r="S16" s="211"/>
      <c r="T16" s="211"/>
    </row>
    <row r="17" spans="1:20" ht="37.5" customHeight="1" thickBot="1" x14ac:dyDescent="0.3">
      <c r="A17" s="556"/>
      <c r="B17" s="443"/>
      <c r="C17" s="347"/>
      <c r="D17" s="347"/>
      <c r="E17" s="347"/>
      <c r="F17" s="347"/>
      <c r="G17" s="348"/>
      <c r="H17" s="348"/>
      <c r="I17" s="921" t="s">
        <v>2030</v>
      </c>
      <c r="J17" s="922"/>
      <c r="K17" s="922"/>
      <c r="L17" s="922"/>
      <c r="M17" s="922"/>
      <c r="N17" s="922"/>
      <c r="O17" s="922"/>
      <c r="P17" s="923"/>
      <c r="Q17" s="210"/>
      <c r="S17" s="212"/>
      <c r="T17" s="212"/>
    </row>
    <row r="18" spans="1:20" ht="37.5" customHeight="1" thickBot="1" x14ac:dyDescent="0.3">
      <c r="A18" s="577"/>
      <c r="B18" s="444"/>
      <c r="C18" s="347"/>
      <c r="D18" s="347"/>
      <c r="E18" s="347"/>
      <c r="F18" s="347"/>
      <c r="G18" s="348"/>
      <c r="H18" s="348"/>
      <c r="I18" s="566"/>
      <c r="J18" s="419"/>
      <c r="K18" s="380"/>
      <c r="L18" s="380"/>
      <c r="M18" s="380"/>
      <c r="N18" s="380"/>
      <c r="O18" s="373"/>
      <c r="P18" s="374"/>
      <c r="Q18" s="212"/>
      <c r="S18" s="212"/>
      <c r="T18" s="212"/>
    </row>
    <row r="19" spans="1:20" ht="37.5" customHeight="1" thickBot="1" x14ac:dyDescent="0.3">
      <c r="A19" s="204" t="s">
        <v>2166</v>
      </c>
      <c r="B19" s="398" t="s">
        <v>1084</v>
      </c>
      <c r="C19" s="343"/>
      <c r="D19" s="343"/>
      <c r="E19" s="343"/>
      <c r="F19" s="344"/>
      <c r="G19" s="561" t="s">
        <v>11</v>
      </c>
      <c r="H19" s="563" t="s">
        <v>54</v>
      </c>
      <c r="I19" s="204" t="s">
        <v>2173</v>
      </c>
      <c r="J19" s="398" t="s">
        <v>1084</v>
      </c>
      <c r="K19" s="344"/>
      <c r="L19" s="343"/>
      <c r="M19" s="561" t="s">
        <v>33</v>
      </c>
      <c r="N19" s="562" t="s">
        <v>32</v>
      </c>
      <c r="O19" s="561" t="s">
        <v>11</v>
      </c>
      <c r="P19" s="563" t="s">
        <v>54</v>
      </c>
      <c r="Q19" s="212"/>
      <c r="S19" s="212"/>
      <c r="T19" s="212"/>
    </row>
    <row r="20" spans="1:20" ht="37.5" customHeight="1" thickBot="1" x14ac:dyDescent="0.3">
      <c r="A20" s="545" t="s">
        <v>1979</v>
      </c>
      <c r="B20" s="504"/>
      <c r="C20" s="347"/>
      <c r="D20" s="347"/>
      <c r="E20" s="347"/>
      <c r="F20" s="347"/>
      <c r="G20" s="420" t="s">
        <v>2003</v>
      </c>
      <c r="H20" s="523" t="s">
        <v>2003</v>
      </c>
      <c r="I20" s="418" t="s">
        <v>2032</v>
      </c>
      <c r="J20" s="504"/>
      <c r="K20" s="347"/>
      <c r="L20" s="347"/>
      <c r="M20" s="510" t="s">
        <v>2033</v>
      </c>
      <c r="N20" s="553" t="s">
        <v>2034</v>
      </c>
      <c r="O20" s="467">
        <v>1.1244212962962963E-3</v>
      </c>
      <c r="P20" s="468">
        <v>1.1244212962962963E-3</v>
      </c>
      <c r="Q20" s="212"/>
      <c r="S20" s="212"/>
      <c r="T20" s="212"/>
    </row>
    <row r="21" spans="1:20" ht="37.5" customHeight="1" thickBot="1" x14ac:dyDescent="0.3">
      <c r="A21" s="545" t="s">
        <v>1970</v>
      </c>
      <c r="B21" s="504"/>
      <c r="C21" s="347"/>
      <c r="D21" s="347"/>
      <c r="E21" s="347"/>
      <c r="F21" s="347"/>
      <c r="G21" s="420" t="s">
        <v>2004</v>
      </c>
      <c r="H21" s="410" t="s">
        <v>934</v>
      </c>
      <c r="I21" s="566" t="s">
        <v>2079</v>
      </c>
      <c r="J21" s="504"/>
      <c r="K21" s="347"/>
      <c r="L21" s="347"/>
      <c r="M21" s="505" t="s">
        <v>2035</v>
      </c>
      <c r="N21" s="547" t="s">
        <v>2036</v>
      </c>
      <c r="O21" s="420">
        <v>1.08125E-3</v>
      </c>
      <c r="P21" s="521">
        <v>1.08125E-3</v>
      </c>
      <c r="Q21" s="211"/>
      <c r="R21" s="211"/>
      <c r="S21" s="211"/>
      <c r="T21" s="211"/>
    </row>
    <row r="22" spans="1:20" ht="37.5" customHeight="1" thickBot="1" x14ac:dyDescent="0.3">
      <c r="A22" s="545" t="s">
        <v>1971</v>
      </c>
      <c r="B22" s="504"/>
      <c r="C22" s="347"/>
      <c r="D22" s="347"/>
      <c r="E22" s="347"/>
      <c r="F22" s="347"/>
      <c r="G22" s="420" t="s">
        <v>2005</v>
      </c>
      <c r="H22" s="410" t="s">
        <v>1652</v>
      </c>
      <c r="I22" s="418" t="s">
        <v>1748</v>
      </c>
      <c r="J22" s="504"/>
      <c r="K22" s="347"/>
      <c r="L22" s="347"/>
      <c r="M22" s="505" t="s">
        <v>287</v>
      </c>
      <c r="N22" s="547" t="s">
        <v>287</v>
      </c>
      <c r="O22" s="420">
        <v>1.0961805555555555E-3</v>
      </c>
      <c r="P22" s="410">
        <v>1.0961805555555555E-3</v>
      </c>
      <c r="Q22" s="212"/>
      <c r="S22" s="212"/>
    </row>
    <row r="23" spans="1:20" ht="37.5" customHeight="1" thickBot="1" x14ac:dyDescent="0.3">
      <c r="A23" s="548" t="s">
        <v>425</v>
      </c>
      <c r="B23" s="466"/>
      <c r="C23" s="347"/>
      <c r="D23" s="347"/>
      <c r="E23" s="347"/>
      <c r="F23" s="347"/>
      <c r="G23" s="467" t="s">
        <v>1865</v>
      </c>
      <c r="H23" s="468" t="s">
        <v>1865</v>
      </c>
      <c r="I23" s="556" t="s">
        <v>1761</v>
      </c>
      <c r="J23" s="466"/>
      <c r="K23" s="347"/>
      <c r="L23" s="347"/>
      <c r="M23" s="510" t="s">
        <v>2037</v>
      </c>
      <c r="N23" s="553" t="s">
        <v>2038</v>
      </c>
      <c r="O23" s="467">
        <v>7.6990740740740741E-4</v>
      </c>
      <c r="P23" s="531">
        <v>7.6990740740740741E-4</v>
      </c>
      <c r="Q23" s="212"/>
      <c r="S23" s="212"/>
    </row>
    <row r="24" spans="1:20" ht="37.5" customHeight="1" thickBot="1" x14ac:dyDescent="0.3">
      <c r="A24" s="545" t="s">
        <v>1039</v>
      </c>
      <c r="B24" s="504"/>
      <c r="C24" s="347"/>
      <c r="D24" s="347"/>
      <c r="E24" s="347"/>
      <c r="F24" s="347"/>
      <c r="G24" s="420" t="s">
        <v>2006</v>
      </c>
      <c r="H24" s="521" t="s">
        <v>2006</v>
      </c>
      <c r="I24" s="744"/>
      <c r="J24" s="419"/>
      <c r="K24" s="347"/>
      <c r="L24" s="347"/>
      <c r="M24" s="380"/>
      <c r="N24" s="380"/>
      <c r="O24" s="373"/>
      <c r="P24" s="374"/>
      <c r="Q24" s="212"/>
      <c r="S24" s="212"/>
    </row>
    <row r="25" spans="1:20" ht="37.5" customHeight="1" thickBot="1" x14ac:dyDescent="0.3">
      <c r="A25" s="204" t="s">
        <v>2167</v>
      </c>
      <c r="B25" s="398" t="s">
        <v>1084</v>
      </c>
      <c r="C25" s="344"/>
      <c r="D25" s="344"/>
      <c r="E25" s="561" t="s">
        <v>33</v>
      </c>
      <c r="F25" s="562" t="s">
        <v>32</v>
      </c>
      <c r="G25" s="561" t="s">
        <v>11</v>
      </c>
      <c r="H25" s="563" t="s">
        <v>54</v>
      </c>
      <c r="I25" s="204" t="s">
        <v>2169</v>
      </c>
      <c r="J25" s="398" t="s">
        <v>1084</v>
      </c>
      <c r="K25" s="344"/>
      <c r="L25" s="343"/>
      <c r="M25" s="561" t="s">
        <v>33</v>
      </c>
      <c r="N25" s="562" t="s">
        <v>32</v>
      </c>
      <c r="O25" s="561" t="s">
        <v>11</v>
      </c>
      <c r="P25" s="563" t="s">
        <v>54</v>
      </c>
      <c r="Q25" s="212"/>
      <c r="S25" s="212"/>
    </row>
    <row r="26" spans="1:20" ht="37.5" customHeight="1" thickBot="1" x14ac:dyDescent="0.3">
      <c r="A26" s="545" t="s">
        <v>1972</v>
      </c>
      <c r="B26" s="504"/>
      <c r="C26" s="347"/>
      <c r="D26" s="347"/>
      <c r="E26" s="510" t="s">
        <v>2007</v>
      </c>
      <c r="F26" s="553" t="s">
        <v>2008</v>
      </c>
      <c r="G26" s="420">
        <v>1.2282407407407407E-3</v>
      </c>
      <c r="H26" s="410">
        <v>1.2265046296296297E-3</v>
      </c>
      <c r="I26" s="418" t="s">
        <v>1055</v>
      </c>
      <c r="J26" s="504"/>
      <c r="K26" s="347"/>
      <c r="L26" s="347"/>
      <c r="M26" s="510" t="s">
        <v>723</v>
      </c>
      <c r="N26" s="553" t="s">
        <v>723</v>
      </c>
      <c r="O26" s="467" t="s">
        <v>723</v>
      </c>
      <c r="P26" s="468" t="s">
        <v>723</v>
      </c>
      <c r="Q26" s="211"/>
      <c r="R26" s="211"/>
      <c r="S26" s="211"/>
      <c r="T26" s="211"/>
    </row>
    <row r="27" spans="1:20" ht="37.5" customHeight="1" thickBot="1" x14ac:dyDescent="0.3">
      <c r="A27" s="545" t="s">
        <v>814</v>
      </c>
      <c r="B27" s="504"/>
      <c r="C27" s="347"/>
      <c r="D27" s="347"/>
      <c r="E27" s="505" t="s">
        <v>2009</v>
      </c>
      <c r="F27" s="547" t="s">
        <v>2010</v>
      </c>
      <c r="G27" s="420">
        <v>9.8206018518518499E-4</v>
      </c>
      <c r="H27" s="521">
        <v>9.8078703703703696E-4</v>
      </c>
      <c r="I27" s="566" t="s">
        <v>2078</v>
      </c>
      <c r="J27" s="504"/>
      <c r="K27" s="347"/>
      <c r="L27" s="347"/>
      <c r="M27" s="505" t="s">
        <v>2039</v>
      </c>
      <c r="N27" s="547" t="s">
        <v>2040</v>
      </c>
      <c r="O27" s="420">
        <v>1.0723379629629631E-3</v>
      </c>
      <c r="P27" s="410">
        <v>1.0723379629629631E-3</v>
      </c>
    </row>
    <row r="28" spans="1:20" ht="37.5" customHeight="1" thickBot="1" x14ac:dyDescent="0.3">
      <c r="A28" s="545" t="s">
        <v>1973</v>
      </c>
      <c r="B28" s="504"/>
      <c r="C28" s="347"/>
      <c r="D28" s="347"/>
      <c r="E28" s="505" t="s">
        <v>723</v>
      </c>
      <c r="F28" s="547" t="s">
        <v>723</v>
      </c>
      <c r="G28" s="420" t="s">
        <v>723</v>
      </c>
      <c r="H28" s="410" t="s">
        <v>723</v>
      </c>
      <c r="I28" s="418" t="s">
        <v>1749</v>
      </c>
      <c r="J28" s="504"/>
      <c r="K28" s="347"/>
      <c r="L28" s="347"/>
      <c r="M28" s="505" t="s">
        <v>2041</v>
      </c>
      <c r="N28" s="547" t="s">
        <v>1151</v>
      </c>
      <c r="O28" s="420">
        <v>1.0795138888888888E-3</v>
      </c>
      <c r="P28" s="410">
        <v>1.0795138888888888E-3</v>
      </c>
    </row>
    <row r="29" spans="1:20" ht="37.5" customHeight="1" thickBot="1" x14ac:dyDescent="0.3">
      <c r="A29" s="548" t="s">
        <v>1743</v>
      </c>
      <c r="B29" s="466"/>
      <c r="C29" s="347"/>
      <c r="D29" s="347"/>
      <c r="E29" s="510" t="s">
        <v>2011</v>
      </c>
      <c r="F29" s="553" t="s">
        <v>2012</v>
      </c>
      <c r="G29" s="467">
        <v>7.2511574074074069E-4</v>
      </c>
      <c r="H29" s="764">
        <v>7.2511574074074069E-4</v>
      </c>
      <c r="I29" s="556" t="s">
        <v>1401</v>
      </c>
      <c r="J29" s="466"/>
      <c r="K29" s="347"/>
      <c r="L29" s="347"/>
      <c r="M29" s="510" t="s">
        <v>2042</v>
      </c>
      <c r="N29" s="553" t="s">
        <v>2043</v>
      </c>
      <c r="O29" s="467">
        <v>9.4675925925925917E-4</v>
      </c>
      <c r="P29" s="531">
        <v>9.4675925925925917E-4</v>
      </c>
    </row>
    <row r="30" spans="1:20" ht="37.5" customHeight="1" thickBot="1" x14ac:dyDescent="0.3">
      <c r="A30" s="418"/>
      <c r="B30" s="419"/>
      <c r="C30" s="347"/>
      <c r="D30" s="347"/>
      <c r="E30" s="380"/>
      <c r="F30" s="380"/>
      <c r="G30" s="348"/>
      <c r="H30" s="348"/>
      <c r="I30" s="745"/>
      <c r="J30" s="429"/>
      <c r="K30" s="347"/>
      <c r="L30" s="347"/>
      <c r="M30" s="380"/>
      <c r="N30" s="380"/>
      <c r="O30" s="373"/>
      <c r="P30" s="374"/>
    </row>
    <row r="31" spans="1:20" ht="37.5" customHeight="1" thickBot="1" x14ac:dyDescent="0.3">
      <c r="A31" s="204" t="s">
        <v>2168</v>
      </c>
      <c r="B31" s="398" t="s">
        <v>1084</v>
      </c>
      <c r="C31" s="344"/>
      <c r="D31" s="344"/>
      <c r="E31" s="561" t="s">
        <v>33</v>
      </c>
      <c r="F31" s="562" t="s">
        <v>32</v>
      </c>
      <c r="G31" s="561" t="s">
        <v>11</v>
      </c>
      <c r="H31" s="563" t="s">
        <v>54</v>
      </c>
      <c r="I31" s="204" t="s">
        <v>2170</v>
      </c>
      <c r="J31" s="559" t="s">
        <v>1084</v>
      </c>
      <c r="K31" s="561" t="s">
        <v>37</v>
      </c>
      <c r="L31" s="562" t="s">
        <v>36</v>
      </c>
      <c r="M31" s="562" t="s">
        <v>35</v>
      </c>
      <c r="N31" s="562" t="s">
        <v>34</v>
      </c>
      <c r="O31" s="561" t="s">
        <v>11</v>
      </c>
      <c r="P31" s="563" t="s">
        <v>54</v>
      </c>
    </row>
    <row r="32" spans="1:20" ht="37.5" customHeight="1" thickBot="1" x14ac:dyDescent="0.3">
      <c r="A32" s="545" t="s">
        <v>1974</v>
      </c>
      <c r="B32" s="504"/>
      <c r="C32" s="347"/>
      <c r="D32" s="347"/>
      <c r="E32" s="510" t="s">
        <v>873</v>
      </c>
      <c r="F32" s="553" t="s">
        <v>2013</v>
      </c>
      <c r="G32" s="467">
        <v>8.0706018518518529E-4</v>
      </c>
      <c r="H32" s="468">
        <v>8.097222222222222E-4</v>
      </c>
      <c r="I32" s="418" t="s">
        <v>2047</v>
      </c>
      <c r="J32" s="504"/>
      <c r="K32" s="769">
        <v>7.0555555555555562E-4</v>
      </c>
      <c r="L32" s="596">
        <v>7.1979166666666665E-4</v>
      </c>
      <c r="M32" s="596" t="s">
        <v>2044</v>
      </c>
      <c r="N32" s="645" t="s">
        <v>2045</v>
      </c>
      <c r="O32" s="467">
        <v>2.7820601851851856E-3</v>
      </c>
      <c r="P32" s="764">
        <v>2.7820601851851856E-3</v>
      </c>
    </row>
    <row r="33" spans="1:16" ht="37.5" customHeight="1" thickBot="1" x14ac:dyDescent="0.3">
      <c r="A33" s="545" t="s">
        <v>1725</v>
      </c>
      <c r="B33" s="504"/>
      <c r="C33" s="347"/>
      <c r="D33" s="347"/>
      <c r="E33" s="505" t="s">
        <v>1549</v>
      </c>
      <c r="F33" s="547" t="s">
        <v>2014</v>
      </c>
      <c r="G33" s="420">
        <v>8.9120370370370362E-4</v>
      </c>
      <c r="H33" s="410">
        <v>8.9247685185185176E-4</v>
      </c>
      <c r="I33" s="566" t="s">
        <v>2049</v>
      </c>
      <c r="J33" s="504"/>
      <c r="K33" s="515">
        <v>7.3912037037037045E-4</v>
      </c>
      <c r="L33" s="516">
        <v>7.9629629629629636E-4</v>
      </c>
      <c r="M33" s="230">
        <v>7.8946759259259259E-4</v>
      </c>
      <c r="N33" s="517">
        <v>7.8182870370370374E-4</v>
      </c>
      <c r="O33" s="420">
        <v>3.1067129629629626E-3</v>
      </c>
      <c r="P33" s="410">
        <v>3.1067129629629626E-3</v>
      </c>
    </row>
    <row r="34" spans="1:16" ht="37.5" customHeight="1" thickBot="1" x14ac:dyDescent="0.3">
      <c r="A34" s="545" t="s">
        <v>1760</v>
      </c>
      <c r="B34" s="504"/>
      <c r="C34" s="347"/>
      <c r="D34" s="347"/>
      <c r="E34" s="505" t="s">
        <v>1322</v>
      </c>
      <c r="F34" s="547" t="s">
        <v>471</v>
      </c>
      <c r="G34" s="420">
        <v>7.5995370370370377E-4</v>
      </c>
      <c r="H34" s="521">
        <v>7.5995370370370377E-4</v>
      </c>
      <c r="I34" s="951" t="s">
        <v>2046</v>
      </c>
      <c r="J34" s="952"/>
      <c r="K34" s="952"/>
      <c r="L34" s="952"/>
      <c r="M34" s="952"/>
      <c r="N34" s="952"/>
      <c r="O34" s="952"/>
      <c r="P34" s="953"/>
    </row>
    <row r="35" spans="1:16" ht="37.5" customHeight="1" thickBot="1" x14ac:dyDescent="0.3">
      <c r="A35" s="548" t="s">
        <v>1975</v>
      </c>
      <c r="B35" s="466"/>
      <c r="C35" s="347"/>
      <c r="D35" s="347"/>
      <c r="E35" s="510" t="s">
        <v>2015</v>
      </c>
      <c r="F35" s="553" t="s">
        <v>1854</v>
      </c>
      <c r="G35" s="467">
        <v>7.0787037037037042E-4</v>
      </c>
      <c r="H35" s="766">
        <v>7.0787037037037042E-4</v>
      </c>
      <c r="I35" s="921" t="s">
        <v>2048</v>
      </c>
      <c r="J35" s="922"/>
      <c r="K35" s="922"/>
      <c r="L35" s="922"/>
      <c r="M35" s="922"/>
      <c r="N35" s="922"/>
      <c r="O35" s="922"/>
      <c r="P35" s="923"/>
    </row>
    <row r="36" spans="1:16" ht="37.5" customHeight="1" thickBot="1" x14ac:dyDescent="0.3">
      <c r="A36" s="424"/>
      <c r="B36" s="425"/>
      <c r="C36" s="388"/>
      <c r="D36" s="388"/>
      <c r="E36" s="355"/>
      <c r="F36" s="355"/>
      <c r="G36" s="361"/>
      <c r="H36" s="362"/>
      <c r="I36" s="216" t="s">
        <v>1767</v>
      </c>
      <c r="J36" s="464"/>
      <c r="K36" s="221"/>
      <c r="L36" s="500" t="s">
        <v>51</v>
      </c>
      <c r="M36" s="501" t="s">
        <v>52</v>
      </c>
      <c r="N36" s="502" t="s">
        <v>53</v>
      </c>
      <c r="O36" s="222"/>
      <c r="P36" s="575"/>
    </row>
    <row r="37" spans="1:16" ht="37.5" customHeight="1" thickBot="1" x14ac:dyDescent="0.3"/>
    <row r="38" spans="1:16" ht="37.5" customHeight="1" thickBot="1" x14ac:dyDescent="0.3">
      <c r="A38" s="954" t="s">
        <v>44</v>
      </c>
      <c r="B38" s="955"/>
      <c r="C38" s="955"/>
      <c r="D38" s="955"/>
      <c r="E38" s="955"/>
      <c r="F38" s="955"/>
      <c r="G38" s="955"/>
      <c r="H38" s="956"/>
    </row>
    <row r="39" spans="1:16" ht="37.5" customHeight="1" x14ac:dyDescent="0.25">
      <c r="A39" s="951" t="s">
        <v>1751</v>
      </c>
      <c r="B39" s="952"/>
      <c r="C39" s="952"/>
      <c r="D39" s="952"/>
      <c r="E39" s="952"/>
      <c r="F39" s="952"/>
      <c r="G39" s="952"/>
      <c r="H39" s="953"/>
    </row>
    <row r="40" spans="1:16" ht="37.5" customHeight="1" x14ac:dyDescent="0.25">
      <c r="A40" s="921" t="s">
        <v>1752</v>
      </c>
      <c r="B40" s="922"/>
      <c r="C40" s="922"/>
      <c r="D40" s="922"/>
      <c r="E40" s="922"/>
      <c r="F40" s="922"/>
      <c r="G40" s="922"/>
      <c r="H40" s="923"/>
    </row>
    <row r="41" spans="1:16" ht="37.5" customHeight="1" thickBot="1" x14ac:dyDescent="0.3">
      <c r="A41" s="912"/>
      <c r="B41" s="913"/>
      <c r="C41" s="913"/>
      <c r="D41" s="913"/>
      <c r="E41" s="913"/>
      <c r="F41" s="913"/>
      <c r="G41" s="913"/>
      <c r="H41" s="914"/>
    </row>
    <row r="42" spans="1:16" ht="37.5" customHeight="1" thickBot="1" x14ac:dyDescent="0.3">
      <c r="A42" s="954" t="s">
        <v>41</v>
      </c>
      <c r="B42" s="955"/>
      <c r="C42" s="955"/>
      <c r="D42" s="955"/>
      <c r="E42" s="955"/>
      <c r="F42" s="955"/>
      <c r="G42" s="955"/>
      <c r="H42" s="956"/>
    </row>
    <row r="43" spans="1:16" ht="37.5" customHeight="1" x14ac:dyDescent="0.25">
      <c r="A43" s="951" t="s">
        <v>1756</v>
      </c>
      <c r="B43" s="952"/>
      <c r="C43" s="952"/>
      <c r="D43" s="952"/>
      <c r="E43" s="952"/>
      <c r="F43" s="952"/>
      <c r="G43" s="952"/>
      <c r="H43" s="953"/>
    </row>
    <row r="44" spans="1:16" ht="37.5" customHeight="1" x14ac:dyDescent="0.25">
      <c r="A44" s="921" t="s">
        <v>1757</v>
      </c>
      <c r="B44" s="922"/>
      <c r="C44" s="922"/>
      <c r="D44" s="922"/>
      <c r="E44" s="922"/>
      <c r="F44" s="922"/>
      <c r="G44" s="922"/>
      <c r="H44" s="923"/>
    </row>
    <row r="45" spans="1:16" ht="37.5" customHeight="1" thickBot="1" x14ac:dyDescent="0.3">
      <c r="A45" s="912"/>
      <c r="B45" s="913"/>
      <c r="C45" s="913"/>
      <c r="D45" s="913"/>
      <c r="E45" s="913"/>
      <c r="F45" s="913"/>
      <c r="G45" s="913"/>
      <c r="H45" s="914"/>
    </row>
    <row r="46" spans="1:16" ht="37.5" customHeight="1" thickBot="1" x14ac:dyDescent="0.3">
      <c r="A46" s="954" t="s">
        <v>38</v>
      </c>
      <c r="B46" s="955"/>
      <c r="C46" s="955"/>
      <c r="D46" s="955"/>
      <c r="E46" s="955"/>
      <c r="F46" s="955"/>
      <c r="G46" s="955"/>
      <c r="H46" s="956"/>
    </row>
    <row r="47" spans="1:16" ht="37.5" customHeight="1" x14ac:dyDescent="0.25">
      <c r="A47" s="951" t="s">
        <v>1753</v>
      </c>
      <c r="B47" s="952"/>
      <c r="C47" s="952"/>
      <c r="D47" s="952"/>
      <c r="E47" s="952"/>
      <c r="F47" s="952"/>
      <c r="G47" s="952"/>
      <c r="H47" s="953"/>
    </row>
    <row r="48" spans="1:16" ht="37.5" customHeight="1" x14ac:dyDescent="0.25">
      <c r="A48" s="921" t="s">
        <v>1754</v>
      </c>
      <c r="B48" s="922"/>
      <c r="C48" s="922"/>
      <c r="D48" s="922"/>
      <c r="E48" s="922"/>
      <c r="F48" s="922"/>
      <c r="G48" s="922"/>
      <c r="H48" s="923"/>
    </row>
    <row r="49" spans="1:9" ht="37.5" customHeight="1" thickBot="1" x14ac:dyDescent="0.3">
      <c r="A49" s="912"/>
      <c r="B49" s="913"/>
      <c r="C49" s="913"/>
      <c r="D49" s="913"/>
      <c r="E49" s="913"/>
      <c r="F49" s="913"/>
      <c r="G49" s="913"/>
      <c r="H49" s="914"/>
    </row>
    <row r="50" spans="1:9" ht="37.5" customHeight="1" thickBot="1" x14ac:dyDescent="0.3">
      <c r="A50" s="216" t="s">
        <v>625</v>
      </c>
      <c r="B50" s="398" t="s">
        <v>1084</v>
      </c>
      <c r="C50" s="567"/>
      <c r="D50" s="567"/>
      <c r="E50" s="567"/>
      <c r="F50" s="568"/>
      <c r="G50" s="561" t="s">
        <v>11</v>
      </c>
      <c r="H50" s="563" t="s">
        <v>54</v>
      </c>
    </row>
    <row r="51" spans="1:9" ht="37.5" customHeight="1" thickBot="1" x14ac:dyDescent="0.3"/>
    <row r="52" spans="1:9" ht="37.5" customHeight="1" thickBot="1" x14ac:dyDescent="0.3">
      <c r="A52" s="545"/>
      <c r="B52" s="504"/>
      <c r="C52" s="347"/>
      <c r="D52" s="347"/>
      <c r="E52" s="347"/>
      <c r="F52" s="347"/>
      <c r="G52" s="420"/>
      <c r="H52" s="410"/>
    </row>
    <row r="53" spans="1:9" ht="37.5" customHeight="1" thickBot="1" x14ac:dyDescent="0.3">
      <c r="A53" s="434"/>
      <c r="B53" s="435"/>
      <c r="C53" s="388"/>
      <c r="D53" s="388"/>
      <c r="E53" s="388"/>
      <c r="F53" s="388"/>
      <c r="G53" s="377"/>
      <c r="H53" s="378"/>
    </row>
    <row r="54" spans="1:9" ht="37.5" customHeight="1" x14ac:dyDescent="0.25">
      <c r="A54" s="573"/>
      <c r="B54" s="443"/>
      <c r="C54" s="347"/>
      <c r="D54" s="347"/>
      <c r="E54" s="347"/>
      <c r="F54" s="347"/>
      <c r="G54" s="348"/>
      <c r="H54" s="348"/>
      <c r="I54" s="212"/>
    </row>
    <row r="55" spans="1:9" ht="37.5" customHeight="1" x14ac:dyDescent="0.25">
      <c r="A55" s="573"/>
      <c r="B55" s="443"/>
      <c r="C55" s="347"/>
      <c r="D55" s="347"/>
      <c r="E55" s="347"/>
      <c r="F55" s="347"/>
      <c r="G55" s="348"/>
      <c r="H55" s="348"/>
      <c r="I55" s="212"/>
    </row>
    <row r="56" spans="1:9" ht="37.5" customHeight="1" x14ac:dyDescent="0.25">
      <c r="A56" s="573"/>
      <c r="B56" s="443"/>
      <c r="C56" s="347"/>
      <c r="D56" s="347"/>
      <c r="E56" s="347"/>
      <c r="F56" s="347"/>
      <c r="G56" s="348"/>
      <c r="H56" s="348"/>
      <c r="I56" s="212"/>
    </row>
    <row r="57" spans="1:9" ht="37.5" customHeight="1" x14ac:dyDescent="0.25">
      <c r="A57" s="573"/>
      <c r="B57" s="443"/>
      <c r="C57" s="347"/>
      <c r="D57" s="347"/>
      <c r="E57" s="347"/>
      <c r="F57" s="347"/>
      <c r="G57" s="348"/>
      <c r="H57" s="348"/>
    </row>
    <row r="58" spans="1:9" ht="37.5" customHeight="1" x14ac:dyDescent="0.25">
      <c r="A58" s="738"/>
      <c r="B58" s="347"/>
      <c r="C58" s="347"/>
      <c r="D58" s="347"/>
      <c r="E58" s="347"/>
      <c r="F58" s="348"/>
      <c r="G58" s="348"/>
      <c r="H58" s="345"/>
    </row>
    <row r="59" spans="1:9" ht="27.75" customHeight="1" x14ac:dyDescent="0.25">
      <c r="A59" s="345"/>
      <c r="B59" s="212"/>
      <c r="C59" s="212"/>
      <c r="D59" s="212"/>
      <c r="E59" s="212"/>
      <c r="F59" s="212"/>
      <c r="G59" s="212"/>
      <c r="H59" s="345"/>
    </row>
  </sheetData>
  <mergeCells count="18">
    <mergeCell ref="A49:H49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I35:P35"/>
    <mergeCell ref="A4:H4"/>
    <mergeCell ref="A5:H5"/>
    <mergeCell ref="I16:P16"/>
    <mergeCell ref="I17:P17"/>
    <mergeCell ref="I34:P34"/>
  </mergeCells>
  <printOptions horizontalCentered="1" verticalCentered="1"/>
  <pageMargins left="0.25" right="0.25" top="0.25" bottom="0.25" header="0.25" footer="0.25"/>
  <pageSetup scale="45" orientation="landscape" horizontalDpi="4294967293" verticalDpi="4294967293" copies="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C4BB-7814-442E-8EB5-4C86E41D28C1}">
  <sheetPr>
    <pageSetUpPr fitToPage="1"/>
  </sheetPr>
  <dimension ref="A1:U39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846" customWidth="1"/>
    <col min="2" max="2" width="12.6640625" style="846" customWidth="1"/>
    <col min="3" max="6" width="12.6640625" style="795" customWidth="1"/>
    <col min="7" max="8" width="17.6640625" style="795" customWidth="1"/>
    <col min="9" max="9" width="55.6640625" style="846" customWidth="1"/>
    <col min="10" max="14" width="12.5546875" style="795" customWidth="1"/>
    <col min="15" max="16" width="17.6640625" style="795" customWidth="1"/>
    <col min="17" max="17" width="11.44140625" style="795"/>
    <col min="18" max="18" width="12" style="795" bestFit="1" customWidth="1"/>
    <col min="19" max="19" width="11.5546875" style="795" bestFit="1" customWidth="1"/>
    <col min="20" max="20" width="9.109375" style="795" bestFit="1" customWidth="1"/>
    <col min="21" max="21" width="12.5546875" style="795" bestFit="1" customWidth="1"/>
    <col min="22" max="16384" width="11.44140625" style="795"/>
  </cols>
  <sheetData>
    <row r="1" spans="1:21" s="781" customFormat="1" ht="37.5" customHeight="1" thickBot="1" x14ac:dyDescent="0.3">
      <c r="A1" s="204" t="s">
        <v>2163</v>
      </c>
      <c r="B1" s="777" t="s">
        <v>1084</v>
      </c>
      <c r="C1" s="778" t="s">
        <v>19</v>
      </c>
      <c r="D1" s="779" t="s">
        <v>20</v>
      </c>
      <c r="E1" s="779" t="s">
        <v>21</v>
      </c>
      <c r="F1" s="779" t="s">
        <v>22</v>
      </c>
      <c r="G1" s="778" t="s">
        <v>11</v>
      </c>
      <c r="H1" s="780" t="s">
        <v>54</v>
      </c>
      <c r="I1" s="204" t="s">
        <v>2171</v>
      </c>
      <c r="J1" s="778" t="s">
        <v>37</v>
      </c>
      <c r="K1" s="779" t="s">
        <v>36</v>
      </c>
      <c r="L1" s="779" t="s">
        <v>35</v>
      </c>
      <c r="M1" s="779" t="s">
        <v>34</v>
      </c>
      <c r="N1" s="779" t="s">
        <v>43</v>
      </c>
      <c r="O1" s="778" t="s">
        <v>11</v>
      </c>
      <c r="P1" s="780" t="s">
        <v>54</v>
      </c>
    </row>
    <row r="2" spans="1:21" ht="37.5" customHeight="1" thickBot="1" x14ac:dyDescent="0.3">
      <c r="A2" s="782" t="s">
        <v>2082</v>
      </c>
      <c r="B2" s="783" t="s">
        <v>1091</v>
      </c>
      <c r="C2" s="849" t="s">
        <v>2108</v>
      </c>
      <c r="D2" s="785" t="s">
        <v>2109</v>
      </c>
      <c r="E2" s="850" t="s">
        <v>2110</v>
      </c>
      <c r="F2" s="786" t="s">
        <v>908</v>
      </c>
      <c r="G2" s="787">
        <v>1.3784722222222221E-3</v>
      </c>
      <c r="H2" s="848">
        <v>1.3784722222222221E-3</v>
      </c>
      <c r="I2" s="789" t="s">
        <v>2087</v>
      </c>
      <c r="J2" s="790" t="s">
        <v>2118</v>
      </c>
      <c r="K2" s="791" t="s">
        <v>526</v>
      </c>
      <c r="L2" s="791" t="s">
        <v>2119</v>
      </c>
      <c r="M2" s="791" t="s">
        <v>2120</v>
      </c>
      <c r="N2" s="792" t="s">
        <v>2121</v>
      </c>
      <c r="O2" s="793">
        <v>3.8868055555555552E-3</v>
      </c>
      <c r="P2" s="855">
        <v>3.8868055555555552E-3</v>
      </c>
    </row>
    <row r="3" spans="1:21" ht="37.5" customHeight="1" thickBot="1" x14ac:dyDescent="0.3">
      <c r="A3" s="782"/>
      <c r="B3" s="783"/>
      <c r="C3" s="784"/>
      <c r="D3" s="785"/>
      <c r="E3" s="785"/>
      <c r="F3" s="786"/>
      <c r="G3" s="787"/>
      <c r="H3" s="788"/>
      <c r="I3" s="796" t="s">
        <v>1088</v>
      </c>
      <c r="J3" s="797" t="s">
        <v>1558</v>
      </c>
      <c r="K3" s="798" t="s">
        <v>2122</v>
      </c>
      <c r="L3" s="798" t="s">
        <v>1570</v>
      </c>
      <c r="M3" s="798" t="s">
        <v>2123</v>
      </c>
      <c r="N3" s="799" t="s">
        <v>2124</v>
      </c>
      <c r="O3" s="800"/>
      <c r="P3" s="801"/>
    </row>
    <row r="4" spans="1:21" ht="37.5" customHeight="1" thickBot="1" x14ac:dyDescent="0.3">
      <c r="A4" s="957" t="s">
        <v>2081</v>
      </c>
      <c r="B4" s="958"/>
      <c r="C4" s="958"/>
      <c r="D4" s="958"/>
      <c r="E4" s="958"/>
      <c r="F4" s="958"/>
      <c r="G4" s="958"/>
      <c r="H4" s="959"/>
      <c r="I4" s="789"/>
      <c r="J4" s="790"/>
      <c r="K4" s="791"/>
      <c r="L4" s="791"/>
      <c r="M4" s="791"/>
      <c r="N4" s="792"/>
      <c r="O4" s="802"/>
      <c r="P4" s="788"/>
    </row>
    <row r="5" spans="1:21" ht="37.5" customHeight="1" thickBot="1" x14ac:dyDescent="0.3">
      <c r="A5" s="960"/>
      <c r="B5" s="961"/>
      <c r="C5" s="961"/>
      <c r="D5" s="961"/>
      <c r="E5" s="961"/>
      <c r="F5" s="961"/>
      <c r="G5" s="961"/>
      <c r="H5" s="962"/>
      <c r="I5" s="796"/>
      <c r="J5" s="797"/>
      <c r="K5" s="798"/>
      <c r="L5" s="798"/>
      <c r="M5" s="798"/>
      <c r="N5" s="799"/>
      <c r="O5" s="800"/>
      <c r="P5" s="801"/>
    </row>
    <row r="6" spans="1:21" ht="37.5" customHeight="1" thickBot="1" x14ac:dyDescent="0.3">
      <c r="A6" s="803"/>
      <c r="B6" s="804"/>
      <c r="C6" s="805"/>
      <c r="D6" s="805"/>
      <c r="E6" s="805"/>
      <c r="F6" s="805"/>
      <c r="G6" s="806"/>
      <c r="H6" s="807"/>
      <c r="I6" s="789"/>
      <c r="J6" s="790"/>
      <c r="K6" s="791"/>
      <c r="L6" s="791"/>
      <c r="M6" s="791"/>
      <c r="N6" s="792"/>
      <c r="O6" s="802"/>
      <c r="P6" s="788"/>
    </row>
    <row r="7" spans="1:21" ht="37.5" customHeight="1" thickBot="1" x14ac:dyDescent="0.3">
      <c r="A7" s="204" t="s">
        <v>2164</v>
      </c>
      <c r="B7" s="777" t="s">
        <v>1084</v>
      </c>
      <c r="C7" s="778" t="s">
        <v>33</v>
      </c>
      <c r="D7" s="779" t="s">
        <v>32</v>
      </c>
      <c r="E7" s="779" t="s">
        <v>40</v>
      </c>
      <c r="F7" s="779" t="s">
        <v>39</v>
      </c>
      <c r="G7" s="778" t="s">
        <v>11</v>
      </c>
      <c r="H7" s="780" t="s">
        <v>54</v>
      </c>
      <c r="I7" s="796"/>
      <c r="J7" s="797"/>
      <c r="K7" s="798"/>
      <c r="L7" s="798"/>
      <c r="M7" s="798"/>
      <c r="N7" s="799"/>
      <c r="O7" s="800"/>
      <c r="P7" s="801"/>
    </row>
    <row r="8" spans="1:21" ht="37.5" customHeight="1" thickBot="1" x14ac:dyDescent="0.3">
      <c r="A8" s="782" t="s">
        <v>2083</v>
      </c>
      <c r="B8" s="783" t="s">
        <v>1093</v>
      </c>
      <c r="C8" s="784" t="s">
        <v>2111</v>
      </c>
      <c r="D8" s="785" t="s">
        <v>2112</v>
      </c>
      <c r="E8" s="785" t="s">
        <v>929</v>
      </c>
      <c r="F8" s="786" t="s">
        <v>1336</v>
      </c>
      <c r="G8" s="787">
        <v>1.589814814814815E-3</v>
      </c>
      <c r="H8" s="851">
        <v>1.589814814814815E-3</v>
      </c>
      <c r="I8" s="808"/>
      <c r="J8" s="809"/>
      <c r="K8" s="809"/>
      <c r="L8" s="809"/>
      <c r="M8" s="809"/>
      <c r="N8" s="809"/>
      <c r="O8" s="800"/>
      <c r="P8" s="801"/>
    </row>
    <row r="9" spans="1:21" ht="37.5" customHeight="1" thickBot="1" x14ac:dyDescent="0.3">
      <c r="A9" s="782"/>
      <c r="B9" s="783"/>
      <c r="C9" s="784"/>
      <c r="D9" s="785"/>
      <c r="E9" s="785"/>
      <c r="F9" s="786"/>
      <c r="G9" s="787"/>
      <c r="H9" s="788"/>
      <c r="I9" s="808"/>
      <c r="J9" s="809"/>
      <c r="K9" s="809"/>
      <c r="L9" s="809"/>
      <c r="M9" s="809"/>
      <c r="N9" s="809"/>
      <c r="O9" s="800"/>
      <c r="P9" s="801"/>
    </row>
    <row r="10" spans="1:21" ht="37.5" customHeight="1" thickBot="1" x14ac:dyDescent="0.3">
      <c r="A10" s="782"/>
      <c r="B10" s="783"/>
      <c r="C10" s="784"/>
      <c r="D10" s="785"/>
      <c r="E10" s="785"/>
      <c r="F10" s="786"/>
      <c r="G10" s="787"/>
      <c r="H10" s="788"/>
      <c r="I10" s="810"/>
      <c r="J10" s="809"/>
      <c r="K10" s="809"/>
      <c r="L10" s="809"/>
      <c r="M10" s="809"/>
      <c r="N10" s="809"/>
      <c r="O10" s="800"/>
      <c r="P10" s="801"/>
    </row>
    <row r="11" spans="1:21" ht="37.5" customHeight="1" thickBot="1" x14ac:dyDescent="0.3">
      <c r="A11" s="782"/>
      <c r="B11" s="783"/>
      <c r="C11" s="784"/>
      <c r="D11" s="785"/>
      <c r="E11" s="785"/>
      <c r="F11" s="786"/>
      <c r="G11" s="787"/>
      <c r="H11" s="788"/>
      <c r="I11" s="811"/>
      <c r="J11" s="812"/>
      <c r="K11" s="813"/>
      <c r="L11" s="813"/>
      <c r="M11" s="813"/>
      <c r="N11" s="813"/>
      <c r="O11" s="813"/>
      <c r="P11" s="814"/>
      <c r="R11" s="808"/>
      <c r="S11" s="815"/>
      <c r="T11" s="815"/>
      <c r="U11" s="815"/>
    </row>
    <row r="12" spans="1:21" ht="37.5" customHeight="1" thickBot="1" x14ac:dyDescent="0.3">
      <c r="A12" s="816"/>
      <c r="B12" s="817"/>
      <c r="C12" s="809"/>
      <c r="D12" s="809"/>
      <c r="E12" s="809"/>
      <c r="F12" s="809"/>
      <c r="G12" s="800"/>
      <c r="H12" s="800"/>
      <c r="I12" s="808"/>
      <c r="J12" s="818"/>
      <c r="K12" s="809"/>
      <c r="L12" s="809"/>
      <c r="M12" s="809"/>
      <c r="N12" s="809"/>
      <c r="O12" s="800"/>
      <c r="P12" s="801"/>
      <c r="R12" s="800"/>
    </row>
    <row r="13" spans="1:21" ht="37.5" customHeight="1" thickBot="1" x14ac:dyDescent="0.3">
      <c r="A13" s="204" t="s">
        <v>2165</v>
      </c>
      <c r="B13" s="777" t="s">
        <v>1084</v>
      </c>
      <c r="C13" s="778" t="s">
        <v>21</v>
      </c>
      <c r="D13" s="779" t="s">
        <v>19</v>
      </c>
      <c r="E13" s="779" t="s">
        <v>20</v>
      </c>
      <c r="F13" s="779" t="s">
        <v>22</v>
      </c>
      <c r="G13" s="778" t="s">
        <v>11</v>
      </c>
      <c r="H13" s="779" t="s">
        <v>54</v>
      </c>
      <c r="I13" s="204" t="s">
        <v>2172</v>
      </c>
      <c r="J13" s="777" t="s">
        <v>1084</v>
      </c>
      <c r="K13" s="778" t="s">
        <v>33</v>
      </c>
      <c r="L13" s="779" t="s">
        <v>32</v>
      </c>
      <c r="M13" s="779" t="s">
        <v>40</v>
      </c>
      <c r="N13" s="779" t="s">
        <v>39</v>
      </c>
      <c r="O13" s="778" t="s">
        <v>11</v>
      </c>
      <c r="P13" s="780" t="s">
        <v>54</v>
      </c>
      <c r="R13" s="800"/>
    </row>
    <row r="14" spans="1:21" ht="37.5" customHeight="1" thickBot="1" x14ac:dyDescent="0.3">
      <c r="A14" s="782"/>
      <c r="B14" s="783"/>
      <c r="C14" s="784"/>
      <c r="D14" s="785"/>
      <c r="E14" s="785"/>
      <c r="F14" s="786"/>
      <c r="G14" s="787"/>
      <c r="H14" s="819"/>
      <c r="I14" s="803" t="s">
        <v>2089</v>
      </c>
      <c r="J14" s="783" t="s">
        <v>2095</v>
      </c>
      <c r="K14" s="857" t="s">
        <v>2125</v>
      </c>
      <c r="L14" s="785" t="s">
        <v>2126</v>
      </c>
      <c r="M14" s="785" t="s">
        <v>2127</v>
      </c>
      <c r="N14" s="786" t="s">
        <v>2128</v>
      </c>
      <c r="O14" s="787">
        <v>1.3011574074074076E-3</v>
      </c>
      <c r="P14" s="851">
        <v>1.3011574074074076E-3</v>
      </c>
      <c r="R14" s="800"/>
    </row>
    <row r="15" spans="1:21" ht="37.5" customHeight="1" thickBot="1" x14ac:dyDescent="0.3">
      <c r="A15" s="782"/>
      <c r="B15" s="783"/>
      <c r="C15" s="784"/>
      <c r="D15" s="785"/>
      <c r="E15" s="785"/>
      <c r="F15" s="786"/>
      <c r="G15" s="787"/>
      <c r="H15" s="819"/>
      <c r="I15" s="803"/>
      <c r="J15" s="783"/>
      <c r="K15" s="784"/>
      <c r="L15" s="785"/>
      <c r="M15" s="785"/>
      <c r="N15" s="786"/>
      <c r="O15" s="787"/>
      <c r="P15" s="788"/>
      <c r="R15" s="800"/>
    </row>
    <row r="16" spans="1:21" ht="37.5" customHeight="1" thickBot="1" x14ac:dyDescent="0.3">
      <c r="A16" s="782"/>
      <c r="B16" s="783"/>
      <c r="C16" s="784"/>
      <c r="D16" s="785"/>
      <c r="E16" s="785"/>
      <c r="F16" s="786"/>
      <c r="G16" s="787"/>
      <c r="H16" s="819"/>
      <c r="I16" s="957" t="s">
        <v>2088</v>
      </c>
      <c r="J16" s="958"/>
      <c r="K16" s="958"/>
      <c r="L16" s="958"/>
      <c r="M16" s="958"/>
      <c r="N16" s="958"/>
      <c r="O16" s="958"/>
      <c r="P16" s="959"/>
      <c r="R16" s="808"/>
      <c r="S16" s="815"/>
      <c r="T16" s="815"/>
      <c r="U16" s="815"/>
    </row>
    <row r="17" spans="1:21" ht="37.5" customHeight="1" thickBot="1" x14ac:dyDescent="0.3">
      <c r="A17" s="782"/>
      <c r="B17" s="783"/>
      <c r="C17" s="784"/>
      <c r="D17" s="785"/>
      <c r="E17" s="785"/>
      <c r="F17" s="786"/>
      <c r="G17" s="787"/>
      <c r="H17" s="819"/>
      <c r="I17" s="963"/>
      <c r="J17" s="964"/>
      <c r="K17" s="964"/>
      <c r="L17" s="964"/>
      <c r="M17" s="964"/>
      <c r="N17" s="964"/>
      <c r="O17" s="964"/>
      <c r="P17" s="965"/>
      <c r="R17" s="800"/>
      <c r="T17" s="820"/>
      <c r="U17" s="820"/>
    </row>
    <row r="18" spans="1:21" ht="37.5" customHeight="1" thickBot="1" x14ac:dyDescent="0.3">
      <c r="A18" s="821"/>
      <c r="B18" s="810"/>
      <c r="C18" s="820"/>
      <c r="D18" s="820"/>
      <c r="E18" s="820"/>
      <c r="F18" s="820"/>
      <c r="G18" s="820"/>
      <c r="H18" s="820"/>
      <c r="I18" s="822"/>
      <c r="J18" s="804"/>
      <c r="K18" s="805"/>
      <c r="L18" s="805"/>
      <c r="M18" s="805"/>
      <c r="N18" s="805"/>
      <c r="O18" s="806"/>
      <c r="P18" s="807"/>
      <c r="R18" s="820"/>
      <c r="T18" s="820"/>
      <c r="U18" s="820"/>
    </row>
    <row r="19" spans="1:21" ht="37.5" customHeight="1" thickBot="1" x14ac:dyDescent="0.3">
      <c r="A19" s="204" t="s">
        <v>2166</v>
      </c>
      <c r="B19" s="823" t="s">
        <v>1084</v>
      </c>
      <c r="C19" s="824"/>
      <c r="D19" s="824"/>
      <c r="E19" s="824"/>
      <c r="F19" s="813"/>
      <c r="G19" s="778" t="s">
        <v>11</v>
      </c>
      <c r="H19" s="780" t="s">
        <v>54</v>
      </c>
      <c r="I19" s="204" t="s">
        <v>2173</v>
      </c>
      <c r="J19" s="823" t="s">
        <v>1084</v>
      </c>
      <c r="K19" s="813"/>
      <c r="L19" s="824"/>
      <c r="M19" s="778" t="s">
        <v>33</v>
      </c>
      <c r="N19" s="779" t="s">
        <v>32</v>
      </c>
      <c r="O19" s="778" t="s">
        <v>11</v>
      </c>
      <c r="P19" s="780" t="s">
        <v>54</v>
      </c>
      <c r="R19" s="820"/>
      <c r="T19" s="820"/>
      <c r="U19" s="820"/>
    </row>
    <row r="20" spans="1:21" ht="37.5" customHeight="1" thickBot="1" x14ac:dyDescent="0.3">
      <c r="A20" s="782"/>
      <c r="B20" s="783"/>
      <c r="C20" s="809"/>
      <c r="D20" s="809"/>
      <c r="E20" s="809"/>
      <c r="F20" s="809"/>
      <c r="G20" s="787"/>
      <c r="H20" s="788"/>
      <c r="I20" s="803" t="s">
        <v>2090</v>
      </c>
      <c r="J20" s="783" t="s">
        <v>1108</v>
      </c>
      <c r="K20" s="809"/>
      <c r="L20" s="809"/>
      <c r="M20" s="825" t="s">
        <v>2129</v>
      </c>
      <c r="N20" s="786" t="s">
        <v>2130</v>
      </c>
      <c r="O20" s="787">
        <v>7.7025462962962952E-4</v>
      </c>
      <c r="P20" s="851">
        <v>7.7025462962962952E-4</v>
      </c>
      <c r="R20" s="820"/>
      <c r="T20" s="820"/>
      <c r="U20" s="820"/>
    </row>
    <row r="21" spans="1:21" ht="37.5" customHeight="1" thickBot="1" x14ac:dyDescent="0.3">
      <c r="A21" s="782"/>
      <c r="B21" s="783"/>
      <c r="C21" s="809"/>
      <c r="D21" s="809"/>
      <c r="E21" s="809"/>
      <c r="F21" s="809"/>
      <c r="G21" s="787"/>
      <c r="H21" s="788"/>
      <c r="I21" s="803"/>
      <c r="J21" s="783"/>
      <c r="K21" s="809"/>
      <c r="L21" s="809"/>
      <c r="M21" s="825"/>
      <c r="N21" s="786"/>
      <c r="O21" s="787"/>
      <c r="P21" s="788"/>
      <c r="R21" s="815"/>
      <c r="S21" s="815"/>
      <c r="T21" s="815"/>
      <c r="U21" s="815"/>
    </row>
    <row r="22" spans="1:21" ht="37.5" customHeight="1" thickBot="1" x14ac:dyDescent="0.3">
      <c r="A22" s="782"/>
      <c r="B22" s="783"/>
      <c r="C22" s="809"/>
      <c r="D22" s="809"/>
      <c r="E22" s="809"/>
      <c r="F22" s="809"/>
      <c r="G22" s="787"/>
      <c r="H22" s="788"/>
      <c r="I22" s="803"/>
      <c r="J22" s="783"/>
      <c r="K22" s="809"/>
      <c r="L22" s="809"/>
      <c r="M22" s="825"/>
      <c r="N22" s="786"/>
      <c r="O22" s="787"/>
      <c r="P22" s="788"/>
      <c r="R22" s="820"/>
      <c r="T22" s="820"/>
    </row>
    <row r="23" spans="1:21" ht="37.5" customHeight="1" thickBot="1" x14ac:dyDescent="0.3">
      <c r="A23" s="826"/>
      <c r="B23" s="827"/>
      <c r="C23" s="809"/>
      <c r="D23" s="809"/>
      <c r="E23" s="809"/>
      <c r="F23" s="809"/>
      <c r="G23" s="828"/>
      <c r="H23" s="794"/>
      <c r="I23" s="829"/>
      <c r="J23" s="827"/>
      <c r="K23" s="809"/>
      <c r="L23" s="809"/>
      <c r="M23" s="830"/>
      <c r="N23" s="831"/>
      <c r="O23" s="828"/>
      <c r="P23" s="794"/>
      <c r="R23" s="820"/>
      <c r="T23" s="820"/>
    </row>
    <row r="24" spans="1:21" ht="37.5" customHeight="1" thickBot="1" x14ac:dyDescent="0.3">
      <c r="A24" s="832"/>
      <c r="B24" s="818"/>
      <c r="C24" s="809"/>
      <c r="D24" s="809"/>
      <c r="E24" s="809"/>
      <c r="F24" s="809"/>
      <c r="G24" s="800"/>
      <c r="H24" s="800"/>
      <c r="I24" s="808"/>
      <c r="J24" s="818"/>
      <c r="K24" s="809"/>
      <c r="L24" s="809"/>
      <c r="M24" s="809"/>
      <c r="N24" s="809"/>
      <c r="O24" s="800"/>
      <c r="P24" s="801"/>
      <c r="R24" s="820"/>
      <c r="T24" s="820"/>
    </row>
    <row r="25" spans="1:21" ht="37.5" customHeight="1" thickBot="1" x14ac:dyDescent="0.3">
      <c r="A25" s="204" t="s">
        <v>2167</v>
      </c>
      <c r="B25" s="823" t="s">
        <v>1084</v>
      </c>
      <c r="C25" s="813"/>
      <c r="D25" s="813"/>
      <c r="E25" s="778" t="s">
        <v>33</v>
      </c>
      <c r="F25" s="779" t="s">
        <v>32</v>
      </c>
      <c r="G25" s="778" t="s">
        <v>11</v>
      </c>
      <c r="H25" s="780" t="s">
        <v>54</v>
      </c>
      <c r="I25" s="204" t="s">
        <v>2169</v>
      </c>
      <c r="J25" s="823" t="s">
        <v>1084</v>
      </c>
      <c r="K25" s="833"/>
      <c r="L25" s="834"/>
      <c r="M25" s="778" t="s">
        <v>33</v>
      </c>
      <c r="N25" s="779" t="s">
        <v>32</v>
      </c>
      <c r="O25" s="778" t="s">
        <v>11</v>
      </c>
      <c r="P25" s="780" t="s">
        <v>54</v>
      </c>
      <c r="R25" s="820"/>
      <c r="T25" s="820"/>
    </row>
    <row r="26" spans="1:21" ht="37.5" customHeight="1" thickBot="1" x14ac:dyDescent="0.3">
      <c r="A26" s="782" t="s">
        <v>2084</v>
      </c>
      <c r="B26" s="783" t="s">
        <v>1092</v>
      </c>
      <c r="C26" s="809"/>
      <c r="D26" s="809"/>
      <c r="E26" s="825" t="s">
        <v>2113</v>
      </c>
      <c r="F26" s="786" t="s">
        <v>2114</v>
      </c>
      <c r="G26" s="787">
        <v>7.3252314814814805E-4</v>
      </c>
      <c r="H26" s="851">
        <v>7.3252314814814805E-4</v>
      </c>
      <c r="I26" s="803" t="s">
        <v>2091</v>
      </c>
      <c r="J26" s="783" t="s">
        <v>2096</v>
      </c>
      <c r="K26" s="809"/>
      <c r="L26" s="809"/>
      <c r="M26" s="825"/>
      <c r="N26" s="786"/>
      <c r="O26" s="787"/>
      <c r="P26" s="788"/>
      <c r="R26" s="815"/>
      <c r="S26" s="815"/>
      <c r="T26" s="815"/>
      <c r="U26" s="815"/>
    </row>
    <row r="27" spans="1:21" ht="37.5" customHeight="1" thickBot="1" x14ac:dyDescent="0.3">
      <c r="A27" s="826" t="s">
        <v>1973</v>
      </c>
      <c r="B27" s="827" t="s">
        <v>1108</v>
      </c>
      <c r="C27" s="809"/>
      <c r="D27" s="809"/>
      <c r="E27" s="830" t="s">
        <v>2115</v>
      </c>
      <c r="F27" s="831" t="s">
        <v>874</v>
      </c>
      <c r="G27" s="828">
        <v>7.5740740740740749E-4</v>
      </c>
      <c r="H27" s="853">
        <v>7.5740740740740749E-4</v>
      </c>
      <c r="I27" s="803"/>
      <c r="J27" s="783"/>
      <c r="K27" s="809"/>
      <c r="L27" s="809"/>
      <c r="M27" s="825"/>
      <c r="N27" s="786"/>
      <c r="O27" s="787"/>
      <c r="P27" s="788"/>
    </row>
    <row r="28" spans="1:21" ht="37.5" customHeight="1" thickBot="1" x14ac:dyDescent="0.3">
      <c r="A28" s="782"/>
      <c r="B28" s="783"/>
      <c r="C28" s="809"/>
      <c r="D28" s="809"/>
      <c r="E28" s="830"/>
      <c r="F28" s="831"/>
      <c r="G28" s="828"/>
      <c r="H28" s="794"/>
      <c r="I28" s="803"/>
      <c r="J28" s="783"/>
      <c r="K28" s="809"/>
      <c r="L28" s="809"/>
      <c r="M28" s="825"/>
      <c r="N28" s="786"/>
      <c r="O28" s="787"/>
      <c r="P28" s="788"/>
    </row>
    <row r="29" spans="1:21" ht="37.5" customHeight="1" thickBot="1" x14ac:dyDescent="0.3">
      <c r="A29" s="826"/>
      <c r="B29" s="827"/>
      <c r="C29" s="809"/>
      <c r="D29" s="809"/>
      <c r="E29" s="830"/>
      <c r="F29" s="831"/>
      <c r="G29" s="828"/>
      <c r="H29" s="794"/>
      <c r="I29" s="829"/>
      <c r="J29" s="827"/>
      <c r="K29" s="835"/>
      <c r="L29" s="835"/>
      <c r="M29" s="830"/>
      <c r="N29" s="831"/>
      <c r="O29" s="828"/>
      <c r="P29" s="794"/>
    </row>
    <row r="30" spans="1:21" ht="37.5" customHeight="1" thickBot="1" x14ac:dyDescent="0.3">
      <c r="A30" s="832"/>
      <c r="B30" s="818"/>
      <c r="C30" s="809"/>
      <c r="D30" s="809"/>
      <c r="E30" s="809"/>
      <c r="F30" s="809"/>
      <c r="G30" s="800"/>
      <c r="H30" s="800"/>
      <c r="I30" s="808"/>
      <c r="J30" s="818"/>
      <c r="K30" s="809"/>
      <c r="L30" s="809"/>
      <c r="M30" s="809"/>
      <c r="N30" s="809"/>
      <c r="O30" s="800"/>
      <c r="P30" s="801"/>
    </row>
    <row r="31" spans="1:21" ht="37.5" customHeight="1" thickBot="1" x14ac:dyDescent="0.3">
      <c r="A31" s="204" t="s">
        <v>2168</v>
      </c>
      <c r="B31" s="823" t="s">
        <v>1084</v>
      </c>
      <c r="C31" s="813"/>
      <c r="D31" s="813"/>
      <c r="E31" s="778" t="s">
        <v>33</v>
      </c>
      <c r="F31" s="779" t="s">
        <v>32</v>
      </c>
      <c r="G31" s="778" t="s">
        <v>11</v>
      </c>
      <c r="H31" s="780" t="s">
        <v>54</v>
      </c>
      <c r="I31" s="204" t="s">
        <v>2170</v>
      </c>
      <c r="J31" s="777" t="s">
        <v>1084</v>
      </c>
      <c r="K31" s="778" t="s">
        <v>37</v>
      </c>
      <c r="L31" s="779" t="s">
        <v>36</v>
      </c>
      <c r="M31" s="779" t="s">
        <v>35</v>
      </c>
      <c r="N31" s="779" t="s">
        <v>34</v>
      </c>
      <c r="O31" s="778" t="s">
        <v>11</v>
      </c>
      <c r="P31" s="780" t="s">
        <v>54</v>
      </c>
    </row>
    <row r="32" spans="1:21" ht="37.5" customHeight="1" thickBot="1" x14ac:dyDescent="0.3">
      <c r="A32" s="782" t="s">
        <v>2085</v>
      </c>
      <c r="B32" s="783" t="s">
        <v>2093</v>
      </c>
      <c r="C32" s="809"/>
      <c r="D32" s="809"/>
      <c r="E32" s="825" t="s">
        <v>2116</v>
      </c>
      <c r="F32" s="786" t="s">
        <v>595</v>
      </c>
      <c r="G32" s="787" t="s">
        <v>2117</v>
      </c>
      <c r="H32" s="852" t="s">
        <v>2117</v>
      </c>
      <c r="I32" s="803" t="s">
        <v>2097</v>
      </c>
      <c r="J32" s="783" t="s">
        <v>1087</v>
      </c>
      <c r="K32" s="856" t="s">
        <v>2131</v>
      </c>
      <c r="L32" s="850" t="s">
        <v>1149</v>
      </c>
      <c r="M32" s="850">
        <v>7.1111111111111115E-4</v>
      </c>
      <c r="N32" s="858" t="s">
        <v>2132</v>
      </c>
      <c r="O32" s="787">
        <v>2.7461805555555555E-3</v>
      </c>
      <c r="P32" s="788">
        <v>2.7461805555555555E-3</v>
      </c>
    </row>
    <row r="33" spans="1:16" ht="37.5" customHeight="1" thickBot="1" x14ac:dyDescent="0.3">
      <c r="A33" s="826" t="s">
        <v>2086</v>
      </c>
      <c r="B33" s="827" t="s">
        <v>2094</v>
      </c>
      <c r="C33" s="809"/>
      <c r="D33" s="809"/>
      <c r="E33" s="825"/>
      <c r="F33" s="786"/>
      <c r="G33" s="787"/>
      <c r="H33" s="788"/>
      <c r="I33" s="803"/>
      <c r="J33" s="783"/>
      <c r="K33" s="784"/>
      <c r="L33" s="785"/>
      <c r="M33" s="785"/>
      <c r="N33" s="786"/>
      <c r="O33" s="787"/>
      <c r="P33" s="788"/>
    </row>
    <row r="34" spans="1:16" ht="37.5" customHeight="1" thickBot="1" x14ac:dyDescent="0.3">
      <c r="A34" s="782"/>
      <c r="B34" s="783"/>
      <c r="C34" s="809"/>
      <c r="D34" s="809"/>
      <c r="E34" s="825"/>
      <c r="F34" s="786"/>
      <c r="G34" s="787"/>
      <c r="H34" s="788"/>
      <c r="I34" s="957" t="s">
        <v>2092</v>
      </c>
      <c r="J34" s="958"/>
      <c r="K34" s="958"/>
      <c r="L34" s="958"/>
      <c r="M34" s="958"/>
      <c r="N34" s="958"/>
      <c r="O34" s="958"/>
      <c r="P34" s="959"/>
    </row>
    <row r="35" spans="1:16" ht="37.5" customHeight="1" thickBot="1" x14ac:dyDescent="0.3">
      <c r="A35" s="826"/>
      <c r="B35" s="827"/>
      <c r="C35" s="809"/>
      <c r="D35" s="809"/>
      <c r="E35" s="830"/>
      <c r="F35" s="831"/>
      <c r="G35" s="828"/>
      <c r="H35" s="794"/>
      <c r="I35" s="963"/>
      <c r="J35" s="964"/>
      <c r="K35" s="964"/>
      <c r="L35" s="964"/>
      <c r="M35" s="964"/>
      <c r="N35" s="964"/>
      <c r="O35" s="964"/>
      <c r="P35" s="965"/>
    </row>
    <row r="36" spans="1:16" ht="37.5" customHeight="1" thickBot="1" x14ac:dyDescent="0.3">
      <c r="A36" s="829"/>
      <c r="B36" s="836"/>
      <c r="C36" s="835"/>
      <c r="D36" s="835"/>
      <c r="E36" s="835"/>
      <c r="F36" s="835"/>
      <c r="G36" s="837"/>
      <c r="H36" s="837"/>
      <c r="I36" s="838" t="s">
        <v>2080</v>
      </c>
      <c r="J36" s="839"/>
      <c r="K36" s="840"/>
      <c r="L36" s="841" t="s">
        <v>51</v>
      </c>
      <c r="M36" s="842" t="s">
        <v>52</v>
      </c>
      <c r="N36" s="843" t="s">
        <v>53</v>
      </c>
      <c r="O36" s="844"/>
      <c r="P36" s="845"/>
    </row>
    <row r="37" spans="1:16" ht="37.5" customHeight="1" x14ac:dyDescent="0.25"/>
    <row r="38" spans="1:16" s="846" customFormat="1" ht="37.5" customHeight="1" x14ac:dyDescent="0.25">
      <c r="A38" s="808"/>
      <c r="B38" s="808"/>
      <c r="C38" s="809"/>
      <c r="D38" s="809"/>
      <c r="E38" s="809"/>
      <c r="F38" s="809"/>
      <c r="G38" s="800"/>
      <c r="H38" s="800"/>
    </row>
    <row r="39" spans="1:16" s="846" customFormat="1" ht="37.5" customHeight="1" x14ac:dyDescent="0.25">
      <c r="A39" s="808"/>
      <c r="B39" s="808"/>
      <c r="C39" s="809"/>
      <c r="D39" s="809"/>
      <c r="E39" s="809"/>
      <c r="F39" s="809"/>
      <c r="G39" s="800"/>
      <c r="H39" s="800"/>
    </row>
  </sheetData>
  <mergeCells count="6">
    <mergeCell ref="I35:P35"/>
    <mergeCell ref="A4:H4"/>
    <mergeCell ref="A5:H5"/>
    <mergeCell ref="I16:P16"/>
    <mergeCell ref="I17:P17"/>
    <mergeCell ref="I34:P34"/>
  </mergeCells>
  <printOptions horizontalCentered="1" verticalCentered="1"/>
  <pageMargins left="0.25" right="0.25" top="0.25" bottom="0.25" header="0.25" footer="0.25"/>
  <pageSetup scale="44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64FA3-6285-4648-A962-FF40885034DB}">
  <sheetPr>
    <pageSetUpPr fitToPage="1"/>
  </sheetPr>
  <dimension ref="A1:U39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846" customWidth="1"/>
    <col min="2" max="2" width="12.6640625" style="846" customWidth="1"/>
    <col min="3" max="6" width="12.6640625" style="795" customWidth="1"/>
    <col min="7" max="8" width="17.6640625" style="795" customWidth="1"/>
    <col min="9" max="9" width="55.6640625" style="846" customWidth="1"/>
    <col min="10" max="14" width="12.5546875" style="795" customWidth="1"/>
    <col min="15" max="16" width="17.6640625" style="795" customWidth="1"/>
    <col min="17" max="17" width="11.44140625" style="795"/>
    <col min="18" max="18" width="12" style="795" bestFit="1" customWidth="1"/>
    <col min="19" max="19" width="11.5546875" style="795" bestFit="1" customWidth="1"/>
    <col min="20" max="20" width="9.109375" style="795" bestFit="1" customWidth="1"/>
    <col min="21" max="21" width="12.5546875" style="795" bestFit="1" customWidth="1"/>
    <col min="22" max="16384" width="11.44140625" style="795"/>
  </cols>
  <sheetData>
    <row r="1" spans="1:21" s="781" customFormat="1" ht="37.5" customHeight="1" thickBot="1" x14ac:dyDescent="0.3">
      <c r="A1" s="204" t="s">
        <v>2163</v>
      </c>
      <c r="B1" s="777" t="s">
        <v>1084</v>
      </c>
      <c r="C1" s="778" t="s">
        <v>19</v>
      </c>
      <c r="D1" s="779" t="s">
        <v>20</v>
      </c>
      <c r="E1" s="779" t="s">
        <v>21</v>
      </c>
      <c r="F1" s="779" t="s">
        <v>22</v>
      </c>
      <c r="G1" s="778" t="s">
        <v>11</v>
      </c>
      <c r="H1" s="780" t="s">
        <v>54</v>
      </c>
      <c r="I1" s="204" t="s">
        <v>2171</v>
      </c>
      <c r="J1" s="778" t="s">
        <v>37</v>
      </c>
      <c r="K1" s="779" t="s">
        <v>36</v>
      </c>
      <c r="L1" s="779" t="s">
        <v>35</v>
      </c>
      <c r="M1" s="779" t="s">
        <v>34</v>
      </c>
      <c r="N1" s="779" t="s">
        <v>43</v>
      </c>
      <c r="O1" s="778" t="s">
        <v>11</v>
      </c>
      <c r="P1" s="780" t="s">
        <v>54</v>
      </c>
    </row>
    <row r="2" spans="1:21" ht="37.5" customHeight="1" thickBot="1" x14ac:dyDescent="0.3">
      <c r="A2" s="782" t="s">
        <v>2099</v>
      </c>
      <c r="B2" s="783" t="s">
        <v>2106</v>
      </c>
      <c r="C2" s="849" t="s">
        <v>2140</v>
      </c>
      <c r="D2" s="785" t="s">
        <v>719</v>
      </c>
      <c r="E2" s="850" t="s">
        <v>2141</v>
      </c>
      <c r="F2" s="786" t="s">
        <v>2142</v>
      </c>
      <c r="G2" s="787">
        <v>1.3620370370370373E-3</v>
      </c>
      <c r="H2" s="848">
        <v>1.3620370370370373E-3</v>
      </c>
      <c r="I2" s="789" t="s">
        <v>2101</v>
      </c>
      <c r="J2" s="790" t="s">
        <v>2145</v>
      </c>
      <c r="K2" s="791" t="s">
        <v>1442</v>
      </c>
      <c r="L2" s="791" t="s">
        <v>488</v>
      </c>
      <c r="M2" s="791" t="s">
        <v>2146</v>
      </c>
      <c r="N2" s="792" t="s">
        <v>1677</v>
      </c>
      <c r="O2" s="793">
        <v>3.8972222222222221E-3</v>
      </c>
      <c r="P2" s="854">
        <v>3.8972222222222221E-3</v>
      </c>
    </row>
    <row r="3" spans="1:21" ht="37.5" customHeight="1" thickBot="1" x14ac:dyDescent="0.3">
      <c r="A3" s="782"/>
      <c r="B3" s="783"/>
      <c r="C3" s="784"/>
      <c r="D3" s="785"/>
      <c r="E3" s="785"/>
      <c r="F3" s="786"/>
      <c r="G3" s="787"/>
      <c r="H3" s="788"/>
      <c r="I3" s="796" t="s">
        <v>1093</v>
      </c>
      <c r="J3" s="797" t="s">
        <v>2147</v>
      </c>
      <c r="K3" s="798" t="s">
        <v>2148</v>
      </c>
      <c r="L3" s="798" t="s">
        <v>2149</v>
      </c>
      <c r="M3" s="798" t="s">
        <v>496</v>
      </c>
      <c r="N3" s="799" t="s">
        <v>2150</v>
      </c>
      <c r="O3" s="800"/>
      <c r="P3" s="801"/>
    </row>
    <row r="4" spans="1:21" ht="37.5" customHeight="1" thickBot="1" x14ac:dyDescent="0.3">
      <c r="A4" s="957" t="s">
        <v>2098</v>
      </c>
      <c r="B4" s="958"/>
      <c r="C4" s="958"/>
      <c r="D4" s="958"/>
      <c r="E4" s="958"/>
      <c r="F4" s="958"/>
      <c r="G4" s="958"/>
      <c r="H4" s="959"/>
      <c r="I4" s="789"/>
      <c r="J4" s="790"/>
      <c r="K4" s="791"/>
      <c r="L4" s="791"/>
      <c r="M4" s="791"/>
      <c r="N4" s="792"/>
      <c r="O4" s="802"/>
      <c r="P4" s="788"/>
    </row>
    <row r="5" spans="1:21" ht="37.5" customHeight="1" thickBot="1" x14ac:dyDescent="0.3">
      <c r="A5" s="960"/>
      <c r="B5" s="961"/>
      <c r="C5" s="961"/>
      <c r="D5" s="961"/>
      <c r="E5" s="961"/>
      <c r="F5" s="961"/>
      <c r="G5" s="961"/>
      <c r="H5" s="962"/>
      <c r="I5" s="796"/>
      <c r="J5" s="797"/>
      <c r="K5" s="798"/>
      <c r="L5" s="798"/>
      <c r="M5" s="798"/>
      <c r="N5" s="799"/>
      <c r="O5" s="800"/>
      <c r="P5" s="801"/>
    </row>
    <row r="6" spans="1:21" ht="37.5" customHeight="1" thickBot="1" x14ac:dyDescent="0.3">
      <c r="A6" s="803"/>
      <c r="B6" s="804"/>
      <c r="C6" s="805"/>
      <c r="D6" s="805"/>
      <c r="E6" s="805"/>
      <c r="F6" s="805"/>
      <c r="G6" s="806"/>
      <c r="H6" s="807"/>
      <c r="I6" s="789"/>
      <c r="J6" s="790"/>
      <c r="K6" s="791"/>
      <c r="L6" s="791"/>
      <c r="M6" s="791"/>
      <c r="N6" s="792"/>
      <c r="O6" s="802"/>
      <c r="P6" s="788"/>
    </row>
    <row r="7" spans="1:21" ht="37.5" customHeight="1" thickBot="1" x14ac:dyDescent="0.3">
      <c r="A7" s="204" t="s">
        <v>2164</v>
      </c>
      <c r="B7" s="777" t="s">
        <v>1084</v>
      </c>
      <c r="C7" s="778" t="s">
        <v>33</v>
      </c>
      <c r="D7" s="779" t="s">
        <v>32</v>
      </c>
      <c r="E7" s="779" t="s">
        <v>40</v>
      </c>
      <c r="F7" s="779" t="s">
        <v>39</v>
      </c>
      <c r="G7" s="778" t="s">
        <v>11</v>
      </c>
      <c r="H7" s="780" t="s">
        <v>54</v>
      </c>
      <c r="I7" s="796"/>
      <c r="J7" s="797"/>
      <c r="K7" s="798"/>
      <c r="L7" s="798"/>
      <c r="M7" s="798"/>
      <c r="N7" s="799"/>
      <c r="O7" s="800"/>
      <c r="P7" s="801"/>
    </row>
    <row r="8" spans="1:21" ht="37.5" customHeight="1" thickBot="1" x14ac:dyDescent="0.3">
      <c r="A8" s="782"/>
      <c r="B8" s="783"/>
      <c r="C8" s="784"/>
      <c r="D8" s="785"/>
      <c r="E8" s="785"/>
      <c r="F8" s="786"/>
      <c r="G8" s="787"/>
      <c r="H8" s="788"/>
      <c r="I8" s="808"/>
      <c r="J8" s="809"/>
      <c r="K8" s="809"/>
      <c r="L8" s="809"/>
      <c r="M8" s="809"/>
      <c r="N8" s="809"/>
      <c r="O8" s="800"/>
      <c r="P8" s="801"/>
    </row>
    <row r="9" spans="1:21" ht="37.5" customHeight="1" thickBot="1" x14ac:dyDescent="0.3">
      <c r="A9" s="782"/>
      <c r="B9" s="783"/>
      <c r="C9" s="784"/>
      <c r="D9" s="785"/>
      <c r="E9" s="785"/>
      <c r="F9" s="786"/>
      <c r="G9" s="787"/>
      <c r="H9" s="788"/>
      <c r="I9" s="808"/>
      <c r="J9" s="809"/>
      <c r="K9" s="809"/>
      <c r="L9" s="809"/>
      <c r="M9" s="809"/>
      <c r="N9" s="809"/>
      <c r="O9" s="800"/>
      <c r="P9" s="801"/>
    </row>
    <row r="10" spans="1:21" ht="37.5" customHeight="1" thickBot="1" x14ac:dyDescent="0.3">
      <c r="A10" s="782"/>
      <c r="B10" s="783"/>
      <c r="C10" s="784"/>
      <c r="D10" s="785"/>
      <c r="E10" s="785"/>
      <c r="F10" s="786"/>
      <c r="G10" s="787"/>
      <c r="H10" s="788"/>
      <c r="I10" s="810"/>
      <c r="J10" s="809"/>
      <c r="K10" s="809"/>
      <c r="L10" s="809"/>
      <c r="M10" s="809"/>
      <c r="N10" s="809"/>
      <c r="O10" s="800"/>
      <c r="P10" s="801"/>
    </row>
    <row r="11" spans="1:21" ht="37.5" customHeight="1" thickBot="1" x14ac:dyDescent="0.3">
      <c r="A11" s="782"/>
      <c r="B11" s="783"/>
      <c r="C11" s="784"/>
      <c r="D11" s="785"/>
      <c r="E11" s="785"/>
      <c r="F11" s="786"/>
      <c r="G11" s="787"/>
      <c r="H11" s="788"/>
      <c r="I11" s="811"/>
      <c r="J11" s="812"/>
      <c r="K11" s="813"/>
      <c r="L11" s="813"/>
      <c r="M11" s="813"/>
      <c r="N11" s="813"/>
      <c r="O11" s="813"/>
      <c r="P11" s="814"/>
      <c r="R11" s="808"/>
      <c r="S11" s="815"/>
      <c r="T11" s="815"/>
      <c r="U11" s="815"/>
    </row>
    <row r="12" spans="1:21" ht="37.5" customHeight="1" thickBot="1" x14ac:dyDescent="0.3">
      <c r="A12" s="816"/>
      <c r="B12" s="817"/>
      <c r="C12" s="809"/>
      <c r="D12" s="809"/>
      <c r="E12" s="809"/>
      <c r="F12" s="809"/>
      <c r="G12" s="800"/>
      <c r="H12" s="800"/>
      <c r="I12" s="808"/>
      <c r="J12" s="818"/>
      <c r="K12" s="809"/>
      <c r="L12" s="809"/>
      <c r="M12" s="809"/>
      <c r="N12" s="809"/>
      <c r="O12" s="800"/>
      <c r="P12" s="801"/>
      <c r="R12" s="800"/>
    </row>
    <row r="13" spans="1:21" ht="37.5" customHeight="1" thickBot="1" x14ac:dyDescent="0.3">
      <c r="A13" s="204" t="s">
        <v>2165</v>
      </c>
      <c r="B13" s="777" t="s">
        <v>1084</v>
      </c>
      <c r="C13" s="778" t="s">
        <v>21</v>
      </c>
      <c r="D13" s="779" t="s">
        <v>19</v>
      </c>
      <c r="E13" s="779" t="s">
        <v>20</v>
      </c>
      <c r="F13" s="779" t="s">
        <v>22</v>
      </c>
      <c r="G13" s="778" t="s">
        <v>11</v>
      </c>
      <c r="H13" s="779" t="s">
        <v>54</v>
      </c>
      <c r="I13" s="204" t="s">
        <v>2172</v>
      </c>
      <c r="J13" s="777" t="s">
        <v>1084</v>
      </c>
      <c r="K13" s="778" t="s">
        <v>33</v>
      </c>
      <c r="L13" s="779" t="s">
        <v>32</v>
      </c>
      <c r="M13" s="779" t="s">
        <v>40</v>
      </c>
      <c r="N13" s="779" t="s">
        <v>39</v>
      </c>
      <c r="O13" s="778" t="s">
        <v>11</v>
      </c>
      <c r="P13" s="780" t="s">
        <v>54</v>
      </c>
      <c r="R13" s="800"/>
    </row>
    <row r="14" spans="1:21" ht="37.5" customHeight="1" thickBot="1" x14ac:dyDescent="0.3">
      <c r="A14" s="782"/>
      <c r="B14" s="783"/>
      <c r="C14" s="784"/>
      <c r="D14" s="785"/>
      <c r="E14" s="785"/>
      <c r="F14" s="786"/>
      <c r="G14" s="787"/>
      <c r="H14" s="819"/>
      <c r="I14" s="803" t="s">
        <v>2103</v>
      </c>
      <c r="J14" s="783" t="s">
        <v>1087</v>
      </c>
      <c r="K14" s="857" t="s">
        <v>2151</v>
      </c>
      <c r="L14" s="785" t="s">
        <v>1801</v>
      </c>
      <c r="M14" s="785" t="s">
        <v>1229</v>
      </c>
      <c r="N14" s="858" t="s">
        <v>2152</v>
      </c>
      <c r="O14" s="787">
        <v>1.3055555555555555E-3</v>
      </c>
      <c r="P14" s="851">
        <v>1.3055555555555555E-3</v>
      </c>
      <c r="R14" s="800"/>
    </row>
    <row r="15" spans="1:21" ht="37.5" customHeight="1" thickBot="1" x14ac:dyDescent="0.3">
      <c r="A15" s="782"/>
      <c r="B15" s="783"/>
      <c r="C15" s="784"/>
      <c r="D15" s="785"/>
      <c r="E15" s="785"/>
      <c r="F15" s="786"/>
      <c r="G15" s="787"/>
      <c r="H15" s="819"/>
      <c r="I15" s="803"/>
      <c r="J15" s="783"/>
      <c r="K15" s="784"/>
      <c r="L15" s="785"/>
      <c r="M15" s="785"/>
      <c r="N15" s="786"/>
      <c r="O15" s="787"/>
      <c r="P15" s="788"/>
      <c r="R15" s="800"/>
    </row>
    <row r="16" spans="1:21" ht="37.5" customHeight="1" thickBot="1" x14ac:dyDescent="0.3">
      <c r="A16" s="782"/>
      <c r="B16" s="783"/>
      <c r="C16" s="784"/>
      <c r="D16" s="785"/>
      <c r="E16" s="785"/>
      <c r="F16" s="786"/>
      <c r="G16" s="787"/>
      <c r="H16" s="819"/>
      <c r="I16" s="957" t="s">
        <v>2102</v>
      </c>
      <c r="J16" s="958"/>
      <c r="K16" s="958"/>
      <c r="L16" s="958"/>
      <c r="M16" s="958"/>
      <c r="N16" s="958"/>
      <c r="O16" s="958"/>
      <c r="P16" s="959"/>
      <c r="R16" s="808"/>
      <c r="S16" s="815"/>
      <c r="T16" s="815"/>
      <c r="U16" s="815"/>
    </row>
    <row r="17" spans="1:21" ht="37.5" customHeight="1" thickBot="1" x14ac:dyDescent="0.3">
      <c r="A17" s="782"/>
      <c r="B17" s="783"/>
      <c r="C17" s="784"/>
      <c r="D17" s="785"/>
      <c r="E17" s="785"/>
      <c r="F17" s="786"/>
      <c r="G17" s="787"/>
      <c r="H17" s="819"/>
      <c r="I17" s="963"/>
      <c r="J17" s="964"/>
      <c r="K17" s="964"/>
      <c r="L17" s="964"/>
      <c r="M17" s="964"/>
      <c r="N17" s="964"/>
      <c r="O17" s="964"/>
      <c r="P17" s="965"/>
      <c r="R17" s="800"/>
      <c r="T17" s="820"/>
      <c r="U17" s="820"/>
    </row>
    <row r="18" spans="1:21" ht="37.5" customHeight="1" thickBot="1" x14ac:dyDescent="0.3">
      <c r="A18" s="821"/>
      <c r="B18" s="810"/>
      <c r="C18" s="820"/>
      <c r="D18" s="820"/>
      <c r="E18" s="820"/>
      <c r="F18" s="820"/>
      <c r="G18" s="820"/>
      <c r="H18" s="820"/>
      <c r="I18" s="822"/>
      <c r="J18" s="804"/>
      <c r="K18" s="805"/>
      <c r="L18" s="805"/>
      <c r="M18" s="805"/>
      <c r="N18" s="805"/>
      <c r="O18" s="806"/>
      <c r="P18" s="807"/>
      <c r="R18" s="820"/>
      <c r="T18" s="820"/>
      <c r="U18" s="820"/>
    </row>
    <row r="19" spans="1:21" ht="37.5" customHeight="1" thickBot="1" x14ac:dyDescent="0.3">
      <c r="A19" s="204" t="s">
        <v>2166</v>
      </c>
      <c r="B19" s="823" t="s">
        <v>1084</v>
      </c>
      <c r="C19" s="824"/>
      <c r="D19" s="824"/>
      <c r="E19" s="824"/>
      <c r="F19" s="813"/>
      <c r="G19" s="778" t="s">
        <v>11</v>
      </c>
      <c r="H19" s="780" t="s">
        <v>54</v>
      </c>
      <c r="I19" s="204" t="s">
        <v>2173</v>
      </c>
      <c r="J19" s="823" t="s">
        <v>1084</v>
      </c>
      <c r="K19" s="813"/>
      <c r="L19" s="824"/>
      <c r="M19" s="778" t="s">
        <v>33</v>
      </c>
      <c r="N19" s="779" t="s">
        <v>32</v>
      </c>
      <c r="O19" s="778" t="s">
        <v>11</v>
      </c>
      <c r="P19" s="780" t="s">
        <v>54</v>
      </c>
      <c r="R19" s="820"/>
      <c r="T19" s="820"/>
      <c r="U19" s="820"/>
    </row>
    <row r="20" spans="1:21" ht="37.5" customHeight="1" thickBot="1" x14ac:dyDescent="0.3">
      <c r="A20" s="782"/>
      <c r="B20" s="783"/>
      <c r="C20" s="809"/>
      <c r="D20" s="809"/>
      <c r="E20" s="809"/>
      <c r="F20" s="809"/>
      <c r="G20" s="787"/>
      <c r="H20" s="788"/>
      <c r="I20" s="803" t="s">
        <v>2090</v>
      </c>
      <c r="J20" s="783" t="s">
        <v>2094</v>
      </c>
      <c r="K20" s="809"/>
      <c r="L20" s="809"/>
      <c r="M20" s="825"/>
      <c r="N20" s="786"/>
      <c r="O20" s="787"/>
      <c r="P20" s="788"/>
      <c r="R20" s="820"/>
      <c r="T20" s="820"/>
      <c r="U20" s="820"/>
    </row>
    <row r="21" spans="1:21" ht="37.5" customHeight="1" thickBot="1" x14ac:dyDescent="0.3">
      <c r="A21" s="782"/>
      <c r="B21" s="783"/>
      <c r="C21" s="809"/>
      <c r="D21" s="809"/>
      <c r="E21" s="809"/>
      <c r="F21" s="809"/>
      <c r="G21" s="787"/>
      <c r="H21" s="788"/>
      <c r="I21" s="803"/>
      <c r="J21" s="783"/>
      <c r="K21" s="809"/>
      <c r="L21" s="809"/>
      <c r="M21" s="825"/>
      <c r="N21" s="786"/>
      <c r="O21" s="787"/>
      <c r="P21" s="788"/>
      <c r="R21" s="815"/>
      <c r="S21" s="815"/>
      <c r="T21" s="815"/>
      <c r="U21" s="815"/>
    </row>
    <row r="22" spans="1:21" ht="37.5" customHeight="1" thickBot="1" x14ac:dyDescent="0.3">
      <c r="A22" s="782"/>
      <c r="B22" s="783"/>
      <c r="C22" s="809"/>
      <c r="D22" s="809"/>
      <c r="E22" s="809"/>
      <c r="F22" s="809"/>
      <c r="G22" s="787"/>
      <c r="H22" s="788"/>
      <c r="I22" s="803"/>
      <c r="J22" s="783"/>
      <c r="K22" s="809"/>
      <c r="L22" s="809"/>
      <c r="M22" s="825"/>
      <c r="N22" s="786"/>
      <c r="O22" s="787"/>
      <c r="P22" s="788"/>
      <c r="R22" s="820"/>
      <c r="T22" s="820"/>
    </row>
    <row r="23" spans="1:21" ht="37.5" customHeight="1" thickBot="1" x14ac:dyDescent="0.3">
      <c r="A23" s="826"/>
      <c r="B23" s="827"/>
      <c r="C23" s="809"/>
      <c r="D23" s="809"/>
      <c r="E23" s="809"/>
      <c r="F23" s="809"/>
      <c r="G23" s="828"/>
      <c r="H23" s="794"/>
      <c r="I23" s="829"/>
      <c r="J23" s="827"/>
      <c r="K23" s="809"/>
      <c r="L23" s="809"/>
      <c r="M23" s="830"/>
      <c r="N23" s="831"/>
      <c r="O23" s="828"/>
      <c r="P23" s="794"/>
      <c r="R23" s="820"/>
      <c r="T23" s="820"/>
    </row>
    <row r="24" spans="1:21" ht="37.5" customHeight="1" thickBot="1" x14ac:dyDescent="0.3">
      <c r="A24" s="832"/>
      <c r="B24" s="818"/>
      <c r="C24" s="809"/>
      <c r="D24" s="809"/>
      <c r="E24" s="809"/>
      <c r="F24" s="809"/>
      <c r="G24" s="800"/>
      <c r="H24" s="800"/>
      <c r="I24" s="808"/>
      <c r="J24" s="818"/>
      <c r="K24" s="809"/>
      <c r="L24" s="809"/>
      <c r="M24" s="809"/>
      <c r="N24" s="809"/>
      <c r="O24" s="800"/>
      <c r="P24" s="801"/>
      <c r="R24" s="820"/>
      <c r="T24" s="820"/>
    </row>
    <row r="25" spans="1:21" ht="37.5" customHeight="1" thickBot="1" x14ac:dyDescent="0.3">
      <c r="A25" s="204" t="s">
        <v>2167</v>
      </c>
      <c r="B25" s="823" t="s">
        <v>1084</v>
      </c>
      <c r="C25" s="813"/>
      <c r="D25" s="813"/>
      <c r="E25" s="778" t="s">
        <v>33</v>
      </c>
      <c r="F25" s="779" t="s">
        <v>32</v>
      </c>
      <c r="G25" s="778" t="s">
        <v>11</v>
      </c>
      <c r="H25" s="780" t="s">
        <v>54</v>
      </c>
      <c r="I25" s="204" t="s">
        <v>2169</v>
      </c>
      <c r="J25" s="823" t="s">
        <v>1084</v>
      </c>
      <c r="K25" s="833"/>
      <c r="L25" s="834"/>
      <c r="M25" s="778" t="s">
        <v>33</v>
      </c>
      <c r="N25" s="779" t="s">
        <v>32</v>
      </c>
      <c r="O25" s="778" t="s">
        <v>11</v>
      </c>
      <c r="P25" s="780" t="s">
        <v>54</v>
      </c>
      <c r="R25" s="820"/>
      <c r="T25" s="820"/>
    </row>
    <row r="26" spans="1:21" ht="37.5" customHeight="1" thickBot="1" x14ac:dyDescent="0.3">
      <c r="A26" s="782" t="s">
        <v>2084</v>
      </c>
      <c r="B26" s="783" t="s">
        <v>1093</v>
      </c>
      <c r="C26" s="809"/>
      <c r="D26" s="809"/>
      <c r="E26" s="825" t="s">
        <v>2143</v>
      </c>
      <c r="F26" s="786" t="s">
        <v>488</v>
      </c>
      <c r="G26" s="787">
        <v>7.2546296296296291E-4</v>
      </c>
      <c r="H26" s="847">
        <v>7.2546296296296291E-4</v>
      </c>
      <c r="I26" s="803"/>
      <c r="J26" s="783"/>
      <c r="K26" s="809"/>
      <c r="L26" s="809"/>
      <c r="M26" s="825"/>
      <c r="N26" s="786"/>
      <c r="O26" s="787"/>
      <c r="P26" s="788"/>
      <c r="R26" s="815"/>
      <c r="S26" s="815"/>
      <c r="T26" s="815"/>
      <c r="U26" s="815"/>
    </row>
    <row r="27" spans="1:21" ht="37.5" customHeight="1" thickBot="1" x14ac:dyDescent="0.3">
      <c r="A27" s="826" t="s">
        <v>1973</v>
      </c>
      <c r="B27" s="827" t="s">
        <v>2095</v>
      </c>
      <c r="C27" s="809"/>
      <c r="D27" s="809"/>
      <c r="E27" s="830" t="s">
        <v>482</v>
      </c>
      <c r="F27" s="831" t="s">
        <v>2144</v>
      </c>
      <c r="G27" s="828">
        <v>7.4756944444444447E-4</v>
      </c>
      <c r="H27" s="866">
        <v>7.4756944444444447E-4</v>
      </c>
      <c r="I27" s="803"/>
      <c r="J27" s="783"/>
      <c r="K27" s="809"/>
      <c r="L27" s="809"/>
      <c r="M27" s="825"/>
      <c r="N27" s="786"/>
      <c r="O27" s="787"/>
      <c r="P27" s="788"/>
    </row>
    <row r="28" spans="1:21" ht="37.5" customHeight="1" thickBot="1" x14ac:dyDescent="0.3">
      <c r="A28" s="782"/>
      <c r="B28" s="783"/>
      <c r="C28" s="809"/>
      <c r="D28" s="809"/>
      <c r="E28" s="830"/>
      <c r="F28" s="831"/>
      <c r="G28" s="828"/>
      <c r="H28" s="794"/>
      <c r="I28" s="803"/>
      <c r="J28" s="783"/>
      <c r="K28" s="809"/>
      <c r="L28" s="809"/>
      <c r="M28" s="825"/>
      <c r="N28" s="786"/>
      <c r="O28" s="787"/>
      <c r="P28" s="788"/>
    </row>
    <row r="29" spans="1:21" ht="37.5" customHeight="1" thickBot="1" x14ac:dyDescent="0.3">
      <c r="A29" s="826"/>
      <c r="B29" s="827"/>
      <c r="C29" s="809"/>
      <c r="D29" s="809"/>
      <c r="E29" s="830"/>
      <c r="F29" s="831"/>
      <c r="G29" s="828"/>
      <c r="H29" s="794"/>
      <c r="I29" s="829"/>
      <c r="J29" s="827"/>
      <c r="K29" s="835"/>
      <c r="L29" s="835"/>
      <c r="M29" s="830"/>
      <c r="N29" s="831"/>
      <c r="O29" s="828"/>
      <c r="P29" s="794"/>
    </row>
    <row r="30" spans="1:21" ht="37.5" customHeight="1" thickBot="1" x14ac:dyDescent="0.3">
      <c r="A30" s="832"/>
      <c r="B30" s="818"/>
      <c r="C30" s="809"/>
      <c r="D30" s="809"/>
      <c r="E30" s="809"/>
      <c r="F30" s="809"/>
      <c r="G30" s="800"/>
      <c r="H30" s="800"/>
      <c r="I30" s="808"/>
      <c r="J30" s="818"/>
      <c r="K30" s="809"/>
      <c r="L30" s="809"/>
      <c r="M30" s="809"/>
      <c r="N30" s="809"/>
      <c r="O30" s="800"/>
      <c r="P30" s="801"/>
    </row>
    <row r="31" spans="1:21" ht="37.5" customHeight="1" thickBot="1" x14ac:dyDescent="0.3">
      <c r="A31" s="204" t="s">
        <v>2168</v>
      </c>
      <c r="B31" s="823" t="s">
        <v>1084</v>
      </c>
      <c r="C31" s="813"/>
      <c r="D31" s="813"/>
      <c r="E31" s="778" t="s">
        <v>33</v>
      </c>
      <c r="F31" s="779" t="s">
        <v>32</v>
      </c>
      <c r="G31" s="778" t="s">
        <v>11</v>
      </c>
      <c r="H31" s="780" t="s">
        <v>54</v>
      </c>
      <c r="I31" s="204" t="s">
        <v>2170</v>
      </c>
      <c r="J31" s="777" t="s">
        <v>1084</v>
      </c>
      <c r="K31" s="778" t="s">
        <v>37</v>
      </c>
      <c r="L31" s="779" t="s">
        <v>36</v>
      </c>
      <c r="M31" s="779" t="s">
        <v>35</v>
      </c>
      <c r="N31" s="779" t="s">
        <v>34</v>
      </c>
      <c r="O31" s="778" t="s">
        <v>11</v>
      </c>
      <c r="P31" s="780" t="s">
        <v>54</v>
      </c>
    </row>
    <row r="32" spans="1:21" ht="37.5" customHeight="1" thickBot="1" x14ac:dyDescent="0.3">
      <c r="A32" s="782" t="s">
        <v>2100</v>
      </c>
      <c r="B32" s="783" t="s">
        <v>2094</v>
      </c>
      <c r="C32" s="809"/>
      <c r="D32" s="809"/>
      <c r="E32" s="825"/>
      <c r="F32" s="786"/>
      <c r="G32" s="787"/>
      <c r="H32" s="788"/>
      <c r="I32" s="803" t="s">
        <v>2105</v>
      </c>
      <c r="J32" s="783" t="s">
        <v>1105</v>
      </c>
      <c r="K32" s="857" t="s">
        <v>2153</v>
      </c>
      <c r="L32" s="785">
        <v>7.1458333333333324E-4</v>
      </c>
      <c r="M32" s="850" t="s">
        <v>2154</v>
      </c>
      <c r="N32" s="858" t="s">
        <v>584</v>
      </c>
      <c r="O32" s="787">
        <v>2.7344907407407409E-3</v>
      </c>
      <c r="P32" s="852">
        <v>2.7344907407407409E-3</v>
      </c>
    </row>
    <row r="33" spans="1:16" ht="37.5" customHeight="1" thickBot="1" x14ac:dyDescent="0.3">
      <c r="A33" s="826"/>
      <c r="B33" s="827"/>
      <c r="C33" s="809"/>
      <c r="D33" s="809"/>
      <c r="E33" s="825"/>
      <c r="F33" s="786"/>
      <c r="G33" s="787"/>
      <c r="H33" s="788"/>
      <c r="I33" s="803"/>
      <c r="J33" s="783"/>
      <c r="K33" s="784"/>
      <c r="L33" s="785"/>
      <c r="M33" s="785"/>
      <c r="N33" s="786"/>
      <c r="O33" s="787"/>
      <c r="P33" s="788"/>
    </row>
    <row r="34" spans="1:16" ht="37.5" customHeight="1" thickBot="1" x14ac:dyDescent="0.3">
      <c r="A34" s="782"/>
      <c r="B34" s="783"/>
      <c r="C34" s="809"/>
      <c r="D34" s="809"/>
      <c r="E34" s="825"/>
      <c r="F34" s="786"/>
      <c r="G34" s="787"/>
      <c r="H34" s="788"/>
      <c r="I34" s="957" t="s">
        <v>2104</v>
      </c>
      <c r="J34" s="958"/>
      <c r="K34" s="958"/>
      <c r="L34" s="958"/>
      <c r="M34" s="958"/>
      <c r="N34" s="958"/>
      <c r="O34" s="958"/>
      <c r="P34" s="959"/>
    </row>
    <row r="35" spans="1:16" ht="37.5" customHeight="1" thickBot="1" x14ac:dyDescent="0.3">
      <c r="A35" s="826"/>
      <c r="B35" s="827"/>
      <c r="C35" s="809"/>
      <c r="D35" s="809"/>
      <c r="E35" s="830"/>
      <c r="F35" s="831"/>
      <c r="G35" s="828"/>
      <c r="H35" s="794"/>
      <c r="I35" s="963"/>
      <c r="J35" s="964"/>
      <c r="K35" s="964"/>
      <c r="L35" s="964"/>
      <c r="M35" s="964"/>
      <c r="N35" s="964"/>
      <c r="O35" s="964"/>
      <c r="P35" s="965"/>
    </row>
    <row r="36" spans="1:16" ht="37.5" customHeight="1" thickBot="1" x14ac:dyDescent="0.3">
      <c r="A36" s="829"/>
      <c r="B36" s="836"/>
      <c r="C36" s="835"/>
      <c r="D36" s="835"/>
      <c r="E36" s="835"/>
      <c r="F36" s="835"/>
      <c r="G36" s="837"/>
      <c r="H36" s="837"/>
      <c r="I36" s="838" t="s">
        <v>2107</v>
      </c>
      <c r="J36" s="839"/>
      <c r="K36" s="840"/>
      <c r="L36" s="841" t="s">
        <v>51</v>
      </c>
      <c r="M36" s="842" t="s">
        <v>52</v>
      </c>
      <c r="N36" s="843" t="s">
        <v>53</v>
      </c>
      <c r="O36" s="844"/>
      <c r="P36" s="845"/>
    </row>
    <row r="37" spans="1:16" ht="37.5" customHeight="1" x14ac:dyDescent="0.25"/>
    <row r="38" spans="1:16" s="846" customFormat="1" ht="37.5" customHeight="1" x14ac:dyDescent="0.25">
      <c r="A38" s="808"/>
      <c r="B38" s="808"/>
      <c r="C38" s="809"/>
      <c r="D38" s="809"/>
      <c r="E38" s="809"/>
      <c r="F38" s="809"/>
      <c r="G38" s="800"/>
      <c r="H38" s="800"/>
    </row>
    <row r="39" spans="1:16" s="846" customFormat="1" ht="37.5" customHeight="1" x14ac:dyDescent="0.25">
      <c r="A39" s="808"/>
      <c r="B39" s="808"/>
      <c r="C39" s="809"/>
      <c r="D39" s="809"/>
      <c r="E39" s="809"/>
      <c r="F39" s="809"/>
      <c r="G39" s="800"/>
      <c r="H39" s="800"/>
    </row>
  </sheetData>
  <mergeCells count="6">
    <mergeCell ref="I35:P35"/>
    <mergeCell ref="A4:H4"/>
    <mergeCell ref="A5:H5"/>
    <mergeCell ref="I16:P16"/>
    <mergeCell ref="I17:P17"/>
    <mergeCell ref="I34:P34"/>
  </mergeCells>
  <printOptions horizontalCentered="1" verticalCentered="1"/>
  <pageMargins left="0.25" right="0.25" top="0.25" bottom="0.25" header="0.25" footer="0.25"/>
  <pageSetup scale="44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E8E1-EFE8-4DDB-9659-4E5BDCF4EA3C}">
  <sheetPr>
    <pageSetUpPr fitToPage="1"/>
  </sheetPr>
  <dimension ref="A1:P52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88671875" style="147" customWidth="1"/>
    <col min="9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403</v>
      </c>
      <c r="B1" s="146" t="s">
        <v>56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/>
      <c r="C4" s="150"/>
      <c r="D4" s="150"/>
      <c r="E4" s="150"/>
      <c r="F4" s="150"/>
      <c r="G4" s="146"/>
      <c r="H4" s="146"/>
      <c r="L4" s="149"/>
    </row>
    <row r="5" spans="1:12" ht="17.399999999999999" x14ac:dyDescent="0.3">
      <c r="A5" s="182"/>
      <c r="C5" s="150"/>
      <c r="D5" s="150"/>
      <c r="E5" s="150"/>
      <c r="F5" s="150"/>
      <c r="G5" s="146"/>
      <c r="H5" s="149"/>
      <c r="L5" s="149"/>
    </row>
    <row r="6" spans="1:12" ht="17.399999999999999" x14ac:dyDescent="0.3">
      <c r="A6" s="181" t="s">
        <v>1</v>
      </c>
      <c r="C6" s="148" t="s">
        <v>21</v>
      </c>
      <c r="D6" s="148" t="s">
        <v>19</v>
      </c>
      <c r="E6" s="148" t="s">
        <v>20</v>
      </c>
      <c r="F6" s="148" t="s">
        <v>22</v>
      </c>
      <c r="G6" s="148" t="s">
        <v>23</v>
      </c>
      <c r="H6" s="148" t="s">
        <v>54</v>
      </c>
      <c r="L6" s="149"/>
    </row>
    <row r="7" spans="1:12" ht="17.399999999999999" x14ac:dyDescent="0.3">
      <c r="A7" s="182" t="str">
        <f>AJ!H36</f>
        <v>vs. Apache Junction 9/11/18</v>
      </c>
      <c r="C7" s="150" t="str">
        <f>AJ!B16</f>
        <v>:48.84</v>
      </c>
      <c r="D7" s="150" t="str">
        <f>AJ!C16</f>
        <v>:57.92</v>
      </c>
      <c r="E7" s="150">
        <f>AJ!D16</f>
        <v>7.4976851851851854E-4</v>
      </c>
      <c r="F7" s="150" t="str">
        <f>AJ!E16</f>
        <v>:50.37</v>
      </c>
      <c r="G7" s="146">
        <f>AJ!F16</f>
        <v>2.568402777777778E-3</v>
      </c>
      <c r="H7" s="151">
        <f>AJ!G16</f>
        <v>2.5665509259259257E-3</v>
      </c>
      <c r="L7" s="149"/>
    </row>
    <row r="8" spans="1:12" ht="17.399999999999999" x14ac:dyDescent="0.3">
      <c r="A8" s="182" t="str">
        <f>KI!I36</f>
        <v>Knights Invite 9/22/18</v>
      </c>
      <c r="C8" s="150" t="str">
        <f>KI!C16</f>
        <v>:44.19</v>
      </c>
      <c r="D8" s="150" t="str">
        <f>KI!D16</f>
        <v>:55.87</v>
      </c>
      <c r="E8" s="150">
        <f>KI!E16</f>
        <v>7.571759259259259E-4</v>
      </c>
      <c r="F8" s="150" t="str">
        <f>KI!F16</f>
        <v>:46.04</v>
      </c>
      <c r="G8" s="146">
        <f>KI!G16</f>
        <v>2.4481481481481481E-3</v>
      </c>
      <c r="H8" s="151">
        <f>KI!H16</f>
        <v>2.449537037037037E-3</v>
      </c>
      <c r="L8" s="149"/>
    </row>
    <row r="9" spans="1:12" ht="17.399999999999999" x14ac:dyDescent="0.3">
      <c r="A9" s="182" t="str">
        <f>LCQ!I36</f>
        <v>Last Chance Qualifier 10/25/18</v>
      </c>
      <c r="C9" s="150" t="str">
        <f>LCQ!C15</f>
        <v>:41.97</v>
      </c>
      <c r="D9" s="150" t="str">
        <f>LCQ!D15</f>
        <v>:52.05</v>
      </c>
      <c r="E9" s="150">
        <f>LCQ!E15</f>
        <v>6.9699074074074075E-4</v>
      </c>
      <c r="F9" s="150" t="str">
        <f>LCQ!F15</f>
        <v>:51.80</v>
      </c>
      <c r="G9" s="146">
        <f>LCQ!G15</f>
        <v>2.3847222222222225E-3</v>
      </c>
      <c r="H9" s="750">
        <f>LCQ!H15</f>
        <v>2.3847222222222225E-3</v>
      </c>
      <c r="L9" s="149"/>
    </row>
    <row r="10" spans="1:12" ht="17.399999999999999" x14ac:dyDescent="0.3">
      <c r="A10" s="182"/>
      <c r="B10" s="150"/>
      <c r="C10" s="150"/>
      <c r="D10" s="150"/>
      <c r="E10" s="150"/>
      <c r="F10" s="146"/>
      <c r="G10" s="149"/>
      <c r="H10" s="149"/>
      <c r="L10" s="149"/>
    </row>
    <row r="11" spans="1:12" ht="17.399999999999999" x14ac:dyDescent="0.3">
      <c r="A11" s="181" t="s">
        <v>45</v>
      </c>
      <c r="D11" s="148"/>
      <c r="E11" s="148"/>
      <c r="F11" s="148"/>
      <c r="G11" s="148" t="s">
        <v>23</v>
      </c>
      <c r="H11" s="148" t="s">
        <v>54</v>
      </c>
      <c r="L11" s="149"/>
    </row>
    <row r="12" spans="1:12" ht="17.399999999999999" x14ac:dyDescent="0.3">
      <c r="A12" s="182" t="str">
        <f>CWF!I36</f>
        <v>vs. Casteel and Williams Field 9/27/18</v>
      </c>
      <c r="D12" s="149"/>
      <c r="E12" s="149"/>
      <c r="F12" s="149"/>
      <c r="G12" s="146" t="str">
        <f>CWF!G51</f>
        <v>:35.05</v>
      </c>
      <c r="H12" s="146" t="str">
        <f>CWF!H51</f>
        <v>:34.94</v>
      </c>
      <c r="L12" s="149"/>
    </row>
    <row r="13" spans="1:12" ht="17.399999999999999" x14ac:dyDescent="0.3">
      <c r="A13" s="182" t="str">
        <f>ALA!I36</f>
        <v>vs. ALA QC &amp; North 10/18/18</v>
      </c>
      <c r="D13" s="149"/>
      <c r="E13" s="149"/>
      <c r="F13" s="149"/>
      <c r="G13" s="146" t="str">
        <f>ALA!G54</f>
        <v>:34.85</v>
      </c>
      <c r="H13" s="146" t="str">
        <f>ALA!H54</f>
        <v>:34.75</v>
      </c>
      <c r="L13" s="149"/>
    </row>
    <row r="14" spans="1:12" ht="17.399999999999999" x14ac:dyDescent="0.3">
      <c r="A14" s="182"/>
      <c r="B14" s="146"/>
      <c r="C14" s="149"/>
      <c r="D14" s="149"/>
      <c r="E14" s="149"/>
      <c r="F14" s="149"/>
      <c r="G14" s="149"/>
      <c r="H14" s="149"/>
      <c r="L14" s="149"/>
    </row>
    <row r="15" spans="1:12" ht="17.399999999999999" x14ac:dyDescent="0.3">
      <c r="A15" s="181" t="s">
        <v>46</v>
      </c>
      <c r="E15" s="148" t="s">
        <v>33</v>
      </c>
      <c r="F15" s="148" t="s">
        <v>32</v>
      </c>
      <c r="G15" s="148" t="s">
        <v>23</v>
      </c>
      <c r="H15" s="148" t="s">
        <v>54</v>
      </c>
      <c r="L15" s="149"/>
    </row>
    <row r="16" spans="1:12" ht="17.399999999999999" x14ac:dyDescent="0.3">
      <c r="A16" s="182"/>
      <c r="E16" s="150"/>
      <c r="F16" s="150"/>
      <c r="G16" s="146"/>
      <c r="H16" s="146"/>
      <c r="L16" s="149"/>
    </row>
    <row r="17" spans="1:12" ht="17.399999999999999" x14ac:dyDescent="0.3">
      <c r="A17" s="182"/>
      <c r="E17" s="150"/>
      <c r="F17" s="150"/>
      <c r="G17" s="146"/>
      <c r="H17" s="149"/>
      <c r="L17" s="149"/>
    </row>
    <row r="18" spans="1:12" ht="17.399999999999999" x14ac:dyDescent="0.3">
      <c r="A18" s="181" t="s">
        <v>47</v>
      </c>
      <c r="E18" s="148" t="s">
        <v>33</v>
      </c>
      <c r="F18" s="148" t="s">
        <v>32</v>
      </c>
      <c r="G18" s="148" t="s">
        <v>23</v>
      </c>
      <c r="H18" s="148" t="s">
        <v>54</v>
      </c>
      <c r="L18" s="149"/>
    </row>
    <row r="19" spans="1:12" ht="17.399999999999999" x14ac:dyDescent="0.3">
      <c r="A19" s="182" t="str">
        <f>MES!H36</f>
        <v>at Mesquite 8/30/18</v>
      </c>
      <c r="E19" s="150" t="str">
        <f>MES!D35</f>
        <v>:41.15</v>
      </c>
      <c r="F19" s="150" t="str">
        <f>MES!E35</f>
        <v>:47.34</v>
      </c>
      <c r="G19" s="146">
        <f>MES!F35</f>
        <v>1.0241898148148148E-3</v>
      </c>
      <c r="H19" s="146">
        <f>MES!G35</f>
        <v>1.0241898148148148E-3</v>
      </c>
      <c r="L19" s="149"/>
    </row>
    <row r="20" spans="1:12" ht="17.399999999999999" x14ac:dyDescent="0.3">
      <c r="A20" s="182" t="str">
        <f>PCD!H36</f>
        <v>at Phoenix Country Day 9/4/18</v>
      </c>
      <c r="E20" s="150" t="str">
        <f>PCD!D48</f>
        <v>:38.98</v>
      </c>
      <c r="F20" s="150" t="str">
        <f>PCD!E48</f>
        <v>:45.24</v>
      </c>
      <c r="G20" s="146">
        <f>PCD!F48</f>
        <v>9.7476851851851848E-4</v>
      </c>
      <c r="H20" s="146">
        <f>PCD!G48</f>
        <v>9.7476851851851848E-4</v>
      </c>
      <c r="L20" s="149"/>
    </row>
    <row r="21" spans="1:12" ht="17.399999999999999" x14ac:dyDescent="0.3">
      <c r="A21" s="182" t="str">
        <f>AJ!H36</f>
        <v>vs. Apache Junction 9/11/18</v>
      </c>
      <c r="E21" s="150" t="str">
        <f>AJ!D35</f>
        <v>:40.26</v>
      </c>
      <c r="F21" s="150" t="str">
        <f>AJ!E35</f>
        <v>:45.69</v>
      </c>
      <c r="G21" s="146">
        <f>AJ!F35</f>
        <v>9.9479166666666661E-4</v>
      </c>
      <c r="H21" s="146">
        <f>AJ!G35</f>
        <v>9.9317129629629625E-4</v>
      </c>
      <c r="L21" s="149"/>
    </row>
    <row r="22" spans="1:12" ht="17.399999999999999" x14ac:dyDescent="0.3">
      <c r="A22" s="182" t="str">
        <f>CWF!I36</f>
        <v>vs. Casteel and Williams Field 9/27/18</v>
      </c>
      <c r="E22" s="150" t="str">
        <f>CWF!E59</f>
        <v>:37.56</v>
      </c>
      <c r="F22" s="150" t="str">
        <f>CWF!F59</f>
        <v>:44.19</v>
      </c>
      <c r="G22" s="146">
        <f>CWF!G59</f>
        <v>9.4618055555555558E-4</v>
      </c>
      <c r="H22" s="146">
        <f>CWF!H59</f>
        <v>9.4722222222222213E-4</v>
      </c>
      <c r="L22" s="149"/>
    </row>
    <row r="23" spans="1:12" ht="17.399999999999999" x14ac:dyDescent="0.3">
      <c r="A23" s="182" t="str">
        <f>ALA!I36</f>
        <v>vs. ALA QC &amp; North 10/18/18</v>
      </c>
      <c r="E23" s="150" t="str">
        <f>ALA!E62</f>
        <v>:36.98</v>
      </c>
      <c r="F23" s="150" t="str">
        <f>ALA!F62</f>
        <v>:43.14</v>
      </c>
      <c r="G23" s="146">
        <f>ALA!G62</f>
        <v>9.2731481481481473E-4</v>
      </c>
      <c r="H23" s="146">
        <f>ALA!H62</f>
        <v>9.2430555555555549E-4</v>
      </c>
      <c r="L23" s="149"/>
    </row>
    <row r="24" spans="1:12" ht="17.399999999999999" x14ac:dyDescent="0.3">
      <c r="A24" s="182"/>
      <c r="B24" s="150"/>
      <c r="C24" s="150"/>
      <c r="D24" s="146"/>
      <c r="E24" s="149"/>
      <c r="F24" s="149"/>
      <c r="G24" s="149"/>
      <c r="H24" s="149"/>
      <c r="L24" s="149"/>
    </row>
    <row r="25" spans="1:12" ht="17.399999999999999" x14ac:dyDescent="0.3">
      <c r="A25" s="181" t="s">
        <v>48</v>
      </c>
      <c r="B25" s="148" t="s">
        <v>37</v>
      </c>
      <c r="C25" s="148" t="s">
        <v>36</v>
      </c>
      <c r="D25" s="148" t="s">
        <v>35</v>
      </c>
      <c r="E25" s="148" t="s">
        <v>34</v>
      </c>
      <c r="F25" s="148" t="s">
        <v>43</v>
      </c>
      <c r="G25" s="148" t="s">
        <v>23</v>
      </c>
      <c r="H25" s="148" t="s">
        <v>54</v>
      </c>
      <c r="L25" s="149"/>
    </row>
    <row r="26" spans="1:12" ht="17.399999999999999" x14ac:dyDescent="0.3">
      <c r="A26" s="182" t="str">
        <f>HIG!I36</f>
        <v>vs Higley 9/20/18</v>
      </c>
      <c r="B26" s="152" t="str">
        <f>HIG!J8</f>
        <v>:44.28</v>
      </c>
      <c r="C26" s="152" t="str">
        <f>HIG!K8</f>
        <v>:52.62</v>
      </c>
      <c r="D26" s="152" t="str">
        <f>HIG!L8</f>
        <v>:51.10</v>
      </c>
      <c r="E26" s="152" t="str">
        <f>HIG!M8</f>
        <v>:53.83</v>
      </c>
      <c r="F26" s="152" t="str">
        <f>HIG!N8</f>
        <v>:54.14</v>
      </c>
      <c r="G26" s="146">
        <f>HIG!O8</f>
        <v>5.8337962962962961E-3</v>
      </c>
      <c r="H26" s="146">
        <f>HIG!P8</f>
        <v>5.8246527777777767E-3</v>
      </c>
      <c r="L26" s="149"/>
    </row>
    <row r="27" spans="1:12" ht="17.399999999999999" x14ac:dyDescent="0.3">
      <c r="A27" s="182"/>
      <c r="B27" s="152" t="str">
        <f>HIG!J9</f>
        <v>:45.39</v>
      </c>
      <c r="C27" s="152" t="str">
        <f>HIG!K9</f>
        <v>:51.72</v>
      </c>
      <c r="D27" s="152" t="str">
        <f>HIG!L9</f>
        <v>:52.08</v>
      </c>
      <c r="E27" s="152" t="str">
        <f>HIG!M9</f>
        <v>:52.30</v>
      </c>
      <c r="F27" s="152" t="str">
        <f>HIG!N9</f>
        <v>:46.58</v>
      </c>
      <c r="G27" s="146"/>
      <c r="H27" s="146"/>
      <c r="L27" s="149"/>
    </row>
    <row r="28" spans="1:12" ht="17.399999999999999" x14ac:dyDescent="0.3">
      <c r="A28" s="182"/>
      <c r="B28" s="152"/>
      <c r="C28" s="152"/>
      <c r="D28" s="152"/>
      <c r="E28" s="152"/>
      <c r="F28" s="152"/>
      <c r="G28" s="146"/>
      <c r="H28" s="149"/>
      <c r="L28" s="149"/>
    </row>
    <row r="29" spans="1:12" ht="17.399999999999999" x14ac:dyDescent="0.3">
      <c r="A29" s="181" t="s">
        <v>49</v>
      </c>
      <c r="E29" s="148" t="s">
        <v>33</v>
      </c>
      <c r="F29" s="148" t="s">
        <v>32</v>
      </c>
      <c r="G29" s="148" t="s">
        <v>23</v>
      </c>
      <c r="H29" s="148" t="s">
        <v>54</v>
      </c>
      <c r="L29" s="149"/>
    </row>
    <row r="30" spans="1:12" ht="17.399999999999999" x14ac:dyDescent="0.3">
      <c r="A30" s="182" t="str">
        <f>MES!H36</f>
        <v>at Mesquite 8/30/18</v>
      </c>
      <c r="E30" s="150" t="str">
        <f>MES!L21</f>
        <v>:51.16</v>
      </c>
      <c r="F30" s="150" t="str">
        <f>MES!M21</f>
        <v>:58.10</v>
      </c>
      <c r="G30" s="146">
        <f>MES!N21</f>
        <v>1.2645833333333333E-3</v>
      </c>
      <c r="H30" s="146">
        <f>MES!O21</f>
        <v>1.2644675925925926E-3</v>
      </c>
      <c r="L30" s="149"/>
    </row>
    <row r="31" spans="1:12" ht="17.399999999999999" x14ac:dyDescent="0.3">
      <c r="A31" s="182" t="str">
        <f>PCD!H36</f>
        <v>at Phoenix Country Day 9/4/18</v>
      </c>
      <c r="E31" s="150" t="str">
        <f>PCD!D55</f>
        <v>:48.26</v>
      </c>
      <c r="F31" s="150" t="str">
        <f>PCD!E55</f>
        <v>:54.87</v>
      </c>
      <c r="G31" s="146">
        <f>PCD!F55</f>
        <v>1.1936342592592593E-3</v>
      </c>
      <c r="H31" s="146">
        <f>PCD!G55</f>
        <v>1.1936342592592593E-3</v>
      </c>
      <c r="L31" s="149"/>
    </row>
    <row r="32" spans="1:12" ht="17.399999999999999" x14ac:dyDescent="0.3">
      <c r="A32" s="182" t="str">
        <f>KI!I36</f>
        <v>Knights Invite 9/22/18</v>
      </c>
      <c r="E32" s="150" t="str">
        <f>KI!M19</f>
        <v>:45.03</v>
      </c>
      <c r="F32" s="150" t="str">
        <f>KI!N19</f>
        <v>:55.09</v>
      </c>
      <c r="G32" s="146">
        <f>KI!O19</f>
        <v>1.1587962962962964E-3</v>
      </c>
      <c r="H32" s="146">
        <f>KI!P19</f>
        <v>1.1534722222222222E-3</v>
      </c>
      <c r="L32" s="149"/>
    </row>
    <row r="33" spans="1:16" ht="17.399999999999999" x14ac:dyDescent="0.3">
      <c r="A33" s="182" t="str">
        <f>EI!I36</f>
        <v>Eagle Invite 9/29/18</v>
      </c>
      <c r="E33" s="150" t="str">
        <f>EI!M21</f>
        <v>:42.58</v>
      </c>
      <c r="F33" s="150" t="str">
        <f>EI!N21</f>
        <v>:49.56</v>
      </c>
      <c r="G33" s="146">
        <f>EI!O21</f>
        <v>1.0664351851851852E-3</v>
      </c>
      <c r="H33" s="146">
        <f>EI!P21</f>
        <v>1.0685185185185186E-3</v>
      </c>
      <c r="L33" s="149"/>
    </row>
    <row r="34" spans="1:16" ht="17.399999999999999" x14ac:dyDescent="0.3">
      <c r="A34" s="182" t="str">
        <f>LCQ!I36</f>
        <v>Last Chance Qualifier 10/25/18</v>
      </c>
      <c r="E34" s="150" t="str">
        <f>LCQ!M22</f>
        <v>NA</v>
      </c>
      <c r="F34" s="150" t="str">
        <f>LCQ!N22</f>
        <v>NA</v>
      </c>
      <c r="G34" s="146">
        <f>LCQ!O22</f>
        <v>1.0961805555555555E-3</v>
      </c>
      <c r="H34" s="146">
        <f>LCQ!P22</f>
        <v>1.0961805555555555E-3</v>
      </c>
      <c r="L34" s="149"/>
    </row>
    <row r="35" spans="1:16" ht="17.399999999999999" x14ac:dyDescent="0.3">
      <c r="A35" s="182"/>
      <c r="E35" s="150"/>
      <c r="F35" s="150"/>
      <c r="G35" s="146"/>
      <c r="H35" s="149"/>
      <c r="L35" s="149"/>
    </row>
    <row r="36" spans="1:16" ht="17.399999999999999" x14ac:dyDescent="0.3">
      <c r="A36" s="181" t="s">
        <v>50</v>
      </c>
      <c r="E36" s="148" t="s">
        <v>33</v>
      </c>
      <c r="F36" s="148" t="s">
        <v>32</v>
      </c>
      <c r="G36" s="148" t="s">
        <v>23</v>
      </c>
      <c r="H36" s="148" t="s">
        <v>54</v>
      </c>
      <c r="L36" s="149"/>
    </row>
    <row r="37" spans="1:16" ht="17.399999999999999" x14ac:dyDescent="0.3">
      <c r="A37" s="182" t="str">
        <f>HIG!I36</f>
        <v>vs Higley 9/20/18</v>
      </c>
      <c r="E37" s="150" t="str">
        <f>HIG!M27</f>
        <v>:51.31</v>
      </c>
      <c r="F37" s="150">
        <f>HIG!N27</f>
        <v>7.1238425925925929E-4</v>
      </c>
      <c r="G37" s="146">
        <f>HIG!O27</f>
        <v>1.3062500000000001E-3</v>
      </c>
      <c r="H37" s="146">
        <f>HIG!P27</f>
        <v>1.3158564814814812E-3</v>
      </c>
      <c r="I37" s="164"/>
      <c r="J37" s="164"/>
      <c r="K37" s="164"/>
      <c r="L37" s="262"/>
      <c r="M37" s="164"/>
      <c r="N37" s="164"/>
      <c r="O37" s="164"/>
      <c r="P37" s="164"/>
    </row>
    <row r="38" spans="1:16" ht="18" thickBot="1" x14ac:dyDescent="0.35">
      <c r="A38" s="182"/>
      <c r="B38" s="150"/>
      <c r="C38" s="150"/>
      <c r="D38" s="146"/>
      <c r="E38" s="146"/>
      <c r="F38" s="149"/>
      <c r="G38" s="149"/>
      <c r="H38" s="149"/>
      <c r="I38" s="164"/>
      <c r="J38" s="164"/>
      <c r="K38" s="164"/>
      <c r="L38" s="262"/>
      <c r="M38" s="164"/>
      <c r="N38" s="164"/>
      <c r="O38" s="164"/>
      <c r="P38" s="164"/>
    </row>
    <row r="39" spans="1:16" ht="18" thickBot="1" x14ac:dyDescent="0.35">
      <c r="A39" s="264" t="s">
        <v>66</v>
      </c>
      <c r="B39" s="283"/>
      <c r="C39" s="284"/>
      <c r="D39" s="284"/>
      <c r="E39" s="285"/>
      <c r="F39" s="285"/>
      <c r="G39" s="286"/>
      <c r="H39" s="287"/>
      <c r="I39" s="263"/>
      <c r="J39" s="263"/>
      <c r="K39" s="262"/>
      <c r="L39" s="262"/>
      <c r="M39" s="164"/>
      <c r="N39" s="164"/>
      <c r="O39" s="164"/>
      <c r="P39" s="164"/>
    </row>
    <row r="40" spans="1:16" ht="18" thickBot="1" x14ac:dyDescent="0.35">
      <c r="A40" s="193" t="s">
        <v>0</v>
      </c>
      <c r="B40" s="261" t="s">
        <v>29</v>
      </c>
      <c r="C40" s="270" t="s">
        <v>30</v>
      </c>
      <c r="D40" s="647" t="s">
        <v>31</v>
      </c>
      <c r="E40" s="281" t="s">
        <v>2</v>
      </c>
      <c r="F40" s="281" t="s">
        <v>1</v>
      </c>
      <c r="G40" s="281" t="s">
        <v>3</v>
      </c>
      <c r="H40" s="282" t="s">
        <v>9</v>
      </c>
      <c r="I40" s="164"/>
      <c r="J40" s="164"/>
      <c r="K40" s="164"/>
      <c r="L40" s="164"/>
      <c r="M40" s="164"/>
      <c r="N40" s="164"/>
      <c r="O40" s="164"/>
      <c r="P40" s="164"/>
    </row>
    <row r="41" spans="1:16" ht="18" thickBot="1" x14ac:dyDescent="0.35">
      <c r="A41" s="258" t="s">
        <v>56</v>
      </c>
      <c r="B41" s="648" t="str">
        <f>BT!C3</f>
        <v>:40.49 LCQ</v>
      </c>
      <c r="C41" s="268" t="str">
        <f>BT!D3</f>
        <v>:51.31 HIG</v>
      </c>
      <c r="D41" s="269" t="str">
        <f>BT!E3</f>
        <v>:41.97 LCQ</v>
      </c>
      <c r="E41" s="259" t="str">
        <f>BT!F3</f>
        <v>3:10.34 AJ</v>
      </c>
      <c r="F41" s="268" t="str">
        <f>BT!G3</f>
        <v>3:26.04 LCQ</v>
      </c>
      <c r="G41" s="268" t="str">
        <f>BT!H3</f>
        <v>:34.75 ALA</v>
      </c>
      <c r="H41" s="269" t="str">
        <f>BT!I3</f>
        <v>:40.14 AJ</v>
      </c>
      <c r="I41" s="164"/>
      <c r="J41" s="164"/>
      <c r="K41" s="164"/>
      <c r="L41" s="164"/>
      <c r="M41" s="164"/>
      <c r="N41" s="164"/>
      <c r="O41" s="164"/>
      <c r="P41" s="164"/>
    </row>
    <row r="42" spans="1:16" ht="13.8" thickBot="1" x14ac:dyDescent="0.3">
      <c r="I42" s="164"/>
      <c r="J42" s="164"/>
      <c r="K42" s="164"/>
      <c r="L42" s="164"/>
      <c r="M42" s="164"/>
      <c r="N42" s="164"/>
      <c r="O42" s="164"/>
      <c r="P42" s="164"/>
    </row>
    <row r="43" spans="1:16" ht="18" thickBot="1" x14ac:dyDescent="0.35">
      <c r="A43" s="261" t="s">
        <v>0</v>
      </c>
      <c r="B43" s="273" t="s">
        <v>4</v>
      </c>
      <c r="C43" s="271" t="s">
        <v>5</v>
      </c>
      <c r="D43" s="271" t="s">
        <v>10</v>
      </c>
      <c r="E43" s="271" t="s">
        <v>6</v>
      </c>
      <c r="F43" s="271" t="s">
        <v>7</v>
      </c>
      <c r="G43" s="272" t="s">
        <v>8</v>
      </c>
      <c r="I43" s="164"/>
      <c r="J43" s="164"/>
      <c r="K43" s="164"/>
      <c r="L43" s="164"/>
      <c r="M43" s="164"/>
      <c r="N43" s="164"/>
      <c r="O43" s="164"/>
      <c r="P43" s="164"/>
    </row>
    <row r="44" spans="1:16" ht="18" thickBot="1" x14ac:dyDescent="0.35">
      <c r="A44" s="258" t="s">
        <v>56</v>
      </c>
      <c r="B44" s="259" t="str">
        <f>BT!J3</f>
        <v>1:45.46 TT</v>
      </c>
      <c r="C44" s="259" t="str">
        <f>BT!K3</f>
        <v>1:18.32 EI</v>
      </c>
      <c r="D44" s="259" t="str">
        <f>BT!L3</f>
        <v>1:18.00 ALA</v>
      </c>
      <c r="E44" s="259" t="str">
        <f>BT!M3</f>
        <v>8:23.25 HIG</v>
      </c>
      <c r="F44" s="259" t="str">
        <f>BT!N3</f>
        <v>1:32.14 EI</v>
      </c>
      <c r="G44" s="260" t="str">
        <f>BT!O3</f>
        <v>1:52.86 HIG</v>
      </c>
      <c r="I44" s="164"/>
      <c r="J44" s="164"/>
      <c r="K44" s="164"/>
      <c r="L44" s="164"/>
      <c r="M44" s="164"/>
      <c r="N44" s="164"/>
      <c r="O44" s="164"/>
      <c r="P44" s="164"/>
    </row>
    <row r="45" spans="1:16" ht="13.8" thickBot="1" x14ac:dyDescent="0.3"/>
    <row r="46" spans="1:16" ht="18" thickBot="1" x14ac:dyDescent="0.35">
      <c r="A46" s="236">
        <v>2018</v>
      </c>
      <c r="B46" s="289" t="s">
        <v>29</v>
      </c>
      <c r="C46" s="277" t="s">
        <v>30</v>
      </c>
      <c r="D46" s="649" t="s">
        <v>31</v>
      </c>
      <c r="E46" s="248" t="s">
        <v>2</v>
      </c>
      <c r="F46" s="248" t="s">
        <v>1</v>
      </c>
      <c r="G46" s="248" t="s">
        <v>3</v>
      </c>
      <c r="H46" s="278" t="s">
        <v>9</v>
      </c>
    </row>
    <row r="47" spans="1:16" ht="17.399999999999999" x14ac:dyDescent="0.3">
      <c r="A47" s="202" t="s">
        <v>59</v>
      </c>
      <c r="B47" s="279" t="s">
        <v>661</v>
      </c>
      <c r="C47" s="280" t="s">
        <v>285</v>
      </c>
      <c r="D47" s="650" t="s">
        <v>381</v>
      </c>
      <c r="E47" s="158" t="s">
        <v>339</v>
      </c>
      <c r="F47" s="159" t="s">
        <v>324</v>
      </c>
      <c r="G47" s="159" t="s">
        <v>345</v>
      </c>
      <c r="H47" s="160" t="s">
        <v>986</v>
      </c>
    </row>
    <row r="48" spans="1:16" ht="18" thickBot="1" x14ac:dyDescent="0.35">
      <c r="A48" s="203" t="s">
        <v>60</v>
      </c>
      <c r="B48" s="155" t="str">
        <f>BT!C3</f>
        <v>:40.49 LCQ</v>
      </c>
      <c r="C48" s="189" t="str">
        <f>BT!D3</f>
        <v>:51.31 HIG</v>
      </c>
      <c r="D48" s="190" t="str">
        <f>BT!E3</f>
        <v>:41.97 LCQ</v>
      </c>
      <c r="E48" s="156" t="str">
        <f>BT!F3</f>
        <v>3:10.34 AJ</v>
      </c>
      <c r="F48" s="189" t="str">
        <f>BT!G3</f>
        <v>3:26.04 LCQ</v>
      </c>
      <c r="G48" s="189" t="str">
        <f>BT!H3</f>
        <v>:34.75 ALA</v>
      </c>
      <c r="H48" s="190" t="str">
        <f>BT!I3</f>
        <v>:40.14 AJ</v>
      </c>
    </row>
    <row r="49" spans="1:7" ht="13.8" thickBot="1" x14ac:dyDescent="0.3"/>
    <row r="50" spans="1:7" ht="18" thickBot="1" x14ac:dyDescent="0.35">
      <c r="A50" s="274">
        <v>2018</v>
      </c>
      <c r="B50" s="273" t="s">
        <v>4</v>
      </c>
      <c r="C50" s="271" t="s">
        <v>5</v>
      </c>
      <c r="D50" s="271" t="s">
        <v>10</v>
      </c>
      <c r="E50" s="271" t="s">
        <v>6</v>
      </c>
      <c r="F50" s="271" t="s">
        <v>7</v>
      </c>
      <c r="G50" s="272" t="s">
        <v>8</v>
      </c>
    </row>
    <row r="51" spans="1:7" ht="17.399999999999999" x14ac:dyDescent="0.3">
      <c r="A51" s="187" t="s">
        <v>59</v>
      </c>
      <c r="B51" s="275" t="s">
        <v>275</v>
      </c>
      <c r="C51" s="275" t="s">
        <v>259</v>
      </c>
      <c r="D51" s="275" t="s">
        <v>992</v>
      </c>
      <c r="E51" s="275" t="s">
        <v>365</v>
      </c>
      <c r="F51" s="275" t="s">
        <v>352</v>
      </c>
      <c r="G51" s="276" t="s">
        <v>396</v>
      </c>
    </row>
    <row r="52" spans="1:7" ht="18" thickBot="1" x14ac:dyDescent="0.35">
      <c r="A52" s="185" t="s">
        <v>60</v>
      </c>
      <c r="B52" s="156" t="str">
        <f>BT!J3</f>
        <v>1:45.46 TT</v>
      </c>
      <c r="C52" s="156" t="str">
        <f>BT!K3</f>
        <v>1:18.32 EI</v>
      </c>
      <c r="D52" s="156" t="str">
        <f>BT!L3</f>
        <v>1:18.00 ALA</v>
      </c>
      <c r="E52" s="156" t="str">
        <f>BT!M3</f>
        <v>8:23.25 HIG</v>
      </c>
      <c r="F52" s="156" t="str">
        <f>BT!N3</f>
        <v>1:32.14 EI</v>
      </c>
      <c r="G52" s="186" t="str">
        <f>BT!O3</f>
        <v>1:52.86 HIG</v>
      </c>
    </row>
  </sheetData>
  <pageMargins left="0.7" right="0.7" top="0.75" bottom="0.75" header="0.5" footer="0.5"/>
  <pageSetup scale="58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9816-ACAA-476E-85F7-BC437E2D4E5B}">
  <sheetPr>
    <pageSetUpPr fitToPage="1"/>
  </sheetPr>
  <dimension ref="A1:N51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6640625" style="147" customWidth="1"/>
    <col min="9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404</v>
      </c>
      <c r="B1" s="146" t="s">
        <v>56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/>
      <c r="C4" s="150"/>
      <c r="D4" s="150"/>
      <c r="E4" s="150"/>
      <c r="F4" s="150"/>
      <c r="G4" s="146"/>
      <c r="H4" s="146"/>
      <c r="L4" s="149"/>
    </row>
    <row r="5" spans="1:12" ht="17.399999999999999" x14ac:dyDescent="0.3">
      <c r="A5" s="182"/>
      <c r="C5" s="150"/>
      <c r="D5" s="150"/>
      <c r="E5" s="150"/>
      <c r="F5" s="150"/>
      <c r="G5" s="146"/>
      <c r="H5" s="149"/>
      <c r="L5" s="149"/>
    </row>
    <row r="6" spans="1:12" ht="17.399999999999999" x14ac:dyDescent="0.3">
      <c r="A6" s="181" t="s">
        <v>1</v>
      </c>
      <c r="C6" s="148" t="s">
        <v>21</v>
      </c>
      <c r="D6" s="148" t="s">
        <v>19</v>
      </c>
      <c r="E6" s="148" t="s">
        <v>20</v>
      </c>
      <c r="F6" s="148" t="s">
        <v>22</v>
      </c>
      <c r="G6" s="148" t="s">
        <v>23</v>
      </c>
      <c r="H6" s="148" t="s">
        <v>54</v>
      </c>
      <c r="L6" s="149"/>
    </row>
    <row r="7" spans="1:12" ht="17.399999999999999" x14ac:dyDescent="0.3">
      <c r="A7" s="182" t="str">
        <f>HIG!I36</f>
        <v>vs Higley 9/20/18</v>
      </c>
      <c r="C7" s="150" t="str">
        <f>HIG!C17</f>
        <v>:49.64</v>
      </c>
      <c r="D7" s="150">
        <f>HIG!D17</f>
        <v>7.7002314814814815E-4</v>
      </c>
      <c r="E7" s="150">
        <f>HIG!E17</f>
        <v>7.4988425925925928E-4</v>
      </c>
      <c r="F7" s="150" t="str">
        <f>HIG!F17</f>
        <v>:59.87</v>
      </c>
      <c r="G7" s="146">
        <f>HIG!G17</f>
        <v>2.7952546296296297E-3</v>
      </c>
      <c r="H7" s="151">
        <f>HIG!H17</f>
        <v>2.7917824074074073E-3</v>
      </c>
      <c r="L7" s="149"/>
    </row>
    <row r="8" spans="1:12" ht="17.399999999999999" x14ac:dyDescent="0.3">
      <c r="A8" s="182"/>
      <c r="C8" s="150"/>
      <c r="D8" s="150"/>
      <c r="E8" s="150"/>
      <c r="F8" s="150"/>
      <c r="G8" s="146"/>
      <c r="H8" s="149"/>
      <c r="L8" s="149"/>
    </row>
    <row r="9" spans="1:12" ht="17.399999999999999" x14ac:dyDescent="0.3">
      <c r="A9" s="181" t="s">
        <v>45</v>
      </c>
      <c r="D9" s="148"/>
      <c r="E9" s="148"/>
      <c r="F9" s="148"/>
      <c r="G9" s="148" t="s">
        <v>23</v>
      </c>
      <c r="H9" s="148" t="s">
        <v>54</v>
      </c>
      <c r="L9" s="149"/>
    </row>
    <row r="10" spans="1:12" ht="17.399999999999999" x14ac:dyDescent="0.3">
      <c r="A10" s="182" t="str">
        <f>KI!I36</f>
        <v>Knights Invite 9/22/18</v>
      </c>
      <c r="D10" s="149"/>
      <c r="E10" s="149"/>
      <c r="F10" s="149"/>
      <c r="G10" s="146" t="str">
        <f>KI!G20</f>
        <v>:44.38</v>
      </c>
      <c r="H10" s="146" t="str">
        <f>KI!H20</f>
        <v>:44.39</v>
      </c>
      <c r="L10" s="149"/>
    </row>
    <row r="11" spans="1:12" ht="17.399999999999999" x14ac:dyDescent="0.3">
      <c r="A11" s="182" t="str">
        <f>CWF!I36</f>
        <v>vs. Casteel and Williams Field 9/27/18</v>
      </c>
      <c r="D11" s="149"/>
      <c r="E11" s="149"/>
      <c r="F11" s="149"/>
      <c r="G11" s="146" t="str">
        <f>CWF!G52</f>
        <v>:43.68</v>
      </c>
      <c r="H11" s="146" t="str">
        <f>CWF!H52</f>
        <v>:43.81</v>
      </c>
      <c r="L11" s="149"/>
    </row>
    <row r="12" spans="1:12" ht="17.399999999999999" x14ac:dyDescent="0.3">
      <c r="A12" s="182" t="str">
        <f>EI!I36</f>
        <v>Eagle Invite 9/29/18</v>
      </c>
      <c r="D12" s="149"/>
      <c r="E12" s="149"/>
      <c r="F12" s="149"/>
      <c r="G12" s="146" t="str">
        <f>EI!G20</f>
        <v>:38.99</v>
      </c>
      <c r="H12" s="146" t="str">
        <f>EI!H20</f>
        <v>:39.15</v>
      </c>
      <c r="L12" s="149"/>
    </row>
    <row r="13" spans="1:12" ht="17.399999999999999" x14ac:dyDescent="0.3">
      <c r="A13" s="182" t="str">
        <f>ALA!I36</f>
        <v>vs. ALA QC &amp; North 10/18/18</v>
      </c>
      <c r="D13" s="149"/>
      <c r="E13" s="149"/>
      <c r="F13" s="149"/>
      <c r="G13" s="146" t="str">
        <f>ALA!G56</f>
        <v>:43.35</v>
      </c>
      <c r="H13" s="146" t="str">
        <f>ALA!H56</f>
        <v>:43.03</v>
      </c>
      <c r="L13" s="149"/>
    </row>
    <row r="14" spans="1:12" ht="17.399999999999999" x14ac:dyDescent="0.3">
      <c r="A14" s="182"/>
      <c r="D14" s="149"/>
      <c r="E14" s="149"/>
      <c r="F14" s="149"/>
      <c r="G14" s="146"/>
      <c r="H14" s="149"/>
      <c r="L14" s="149"/>
    </row>
    <row r="15" spans="1:12" ht="17.399999999999999" x14ac:dyDescent="0.3">
      <c r="A15" s="181" t="s">
        <v>46</v>
      </c>
      <c r="E15" s="148" t="s">
        <v>33</v>
      </c>
      <c r="F15" s="148" t="s">
        <v>32</v>
      </c>
      <c r="G15" s="148" t="s">
        <v>23</v>
      </c>
      <c r="H15" s="148" t="s">
        <v>54</v>
      </c>
      <c r="L15" s="149"/>
    </row>
    <row r="16" spans="1:12" ht="17.399999999999999" x14ac:dyDescent="0.3">
      <c r="A16" s="182" t="str">
        <f>HIG!I36</f>
        <v>vs Higley 9/20/18</v>
      </c>
      <c r="E16" s="150" t="str">
        <f>HIG!E26</f>
        <v>:47.94</v>
      </c>
      <c r="F16" s="150" t="str">
        <f>HIG!F26</f>
        <v>:57.38</v>
      </c>
      <c r="G16" s="146">
        <f>HIG!G26</f>
        <v>1.2189814814814813E-3</v>
      </c>
      <c r="H16" s="146">
        <f>HIG!H26</f>
        <v>1.2185185185185185E-3</v>
      </c>
      <c r="L16" s="149"/>
    </row>
    <row r="17" spans="1:12" ht="17.399999999999999" x14ac:dyDescent="0.3">
      <c r="A17" s="182" t="str">
        <f>ALA!I36</f>
        <v>vs. ALA QC &amp; North 10/18/18</v>
      </c>
      <c r="E17" s="150" t="str">
        <f>ALA!E26</f>
        <v>:48.51</v>
      </c>
      <c r="F17" s="150" t="str">
        <f>ALA!F26</f>
        <v>:57.30</v>
      </c>
      <c r="G17" s="146">
        <f>ALA!G26</f>
        <v>1.2246527777777778E-3</v>
      </c>
      <c r="H17" s="146">
        <f>ALA!H26</f>
        <v>1.2231481481481483E-3</v>
      </c>
      <c r="L17" s="149"/>
    </row>
    <row r="18" spans="1:12" ht="17.399999999999999" x14ac:dyDescent="0.3">
      <c r="A18" s="182" t="str">
        <f>SSI!I36</f>
        <v>Small School Invite 10/20/18</v>
      </c>
      <c r="E18" s="150" t="str">
        <f>SSI!E27</f>
        <v>:47.77</v>
      </c>
      <c r="F18" s="150" t="str">
        <f>SSI!F27</f>
        <v>:57.06</v>
      </c>
      <c r="G18" s="146">
        <f>SSI!G27</f>
        <v>1.2133101851851851E-3</v>
      </c>
      <c r="H18" s="759">
        <f>SSI!H27</f>
        <v>1.2133101851851851E-3</v>
      </c>
      <c r="L18" s="149"/>
    </row>
    <row r="19" spans="1:12" ht="17.399999999999999" x14ac:dyDescent="0.3">
      <c r="A19" s="182" t="str">
        <f>LCQ!I36</f>
        <v>Last Chance Qualifier 10/25/18</v>
      </c>
      <c r="E19" s="150" t="str">
        <f>LCQ!E26</f>
        <v>:48.59</v>
      </c>
      <c r="F19" s="150" t="str">
        <f>LCQ!F26</f>
        <v>:57.53</v>
      </c>
      <c r="G19" s="146">
        <f>LCQ!G26</f>
        <v>1.2282407407407407E-3</v>
      </c>
      <c r="H19" s="146">
        <f>LCQ!H26</f>
        <v>1.2265046296296297E-3</v>
      </c>
      <c r="L19" s="149"/>
    </row>
    <row r="20" spans="1:12" ht="17.399999999999999" x14ac:dyDescent="0.3">
      <c r="A20" s="182"/>
      <c r="E20" s="150"/>
      <c r="F20" s="150"/>
      <c r="G20" s="146"/>
      <c r="H20" s="149"/>
      <c r="L20" s="149"/>
    </row>
    <row r="21" spans="1:12" ht="17.399999999999999" x14ac:dyDescent="0.3">
      <c r="A21" s="181" t="s">
        <v>47</v>
      </c>
      <c r="E21" s="148" t="s">
        <v>33</v>
      </c>
      <c r="F21" s="148" t="s">
        <v>32</v>
      </c>
      <c r="G21" s="148" t="s">
        <v>23</v>
      </c>
      <c r="H21" s="148" t="s">
        <v>54</v>
      </c>
      <c r="L21" s="149"/>
    </row>
    <row r="22" spans="1:12" ht="17.399999999999999" x14ac:dyDescent="0.3">
      <c r="A22" s="182" t="str">
        <f>MES!H36</f>
        <v>at Mesquite 8/30/18</v>
      </c>
      <c r="E22" s="150" t="str">
        <f>MES!D57</f>
        <v>:50.31</v>
      </c>
      <c r="F22" s="150" t="str">
        <f>MES!E57</f>
        <v xml:space="preserve"> 1:00.88</v>
      </c>
      <c r="G22" s="146">
        <f>MES!F57</f>
        <v>1.2869212962962962E-3</v>
      </c>
      <c r="H22" s="146">
        <f>MES!G57</f>
        <v>1.2869212962962962E-3</v>
      </c>
      <c r="L22" s="149"/>
    </row>
    <row r="23" spans="1:12" ht="17.399999999999999" x14ac:dyDescent="0.3">
      <c r="A23" s="182" t="str">
        <f>PCD!H36</f>
        <v>at Phoenix Country Day 9/4/18</v>
      </c>
      <c r="E23" s="150" t="str">
        <f>PCD!D49</f>
        <v>:50.42</v>
      </c>
      <c r="F23" s="150" t="str">
        <f>PCD!E49</f>
        <v>:58.56</v>
      </c>
      <c r="G23" s="146">
        <f>PCD!F49</f>
        <v>1.2613425925925923E-3</v>
      </c>
      <c r="H23" s="146">
        <f>PCD!G49</f>
        <v>1.2613425925925923E-3</v>
      </c>
      <c r="L23" s="149"/>
    </row>
    <row r="24" spans="1:12" ht="17.399999999999999" x14ac:dyDescent="0.3">
      <c r="A24" s="182" t="str">
        <f>KI!I36</f>
        <v>Knights Invite 9/22/18</v>
      </c>
      <c r="E24" s="150" t="str">
        <f>KI!E32</f>
        <v>:47.64</v>
      </c>
      <c r="F24" s="150" t="str">
        <f>KI!F32</f>
        <v>:53.70</v>
      </c>
      <c r="G24" s="146">
        <f>KI!G32</f>
        <v>1.1729166666666667E-3</v>
      </c>
      <c r="H24" s="146">
        <f>KI!H32</f>
        <v>1.1741898148148148E-3</v>
      </c>
      <c r="L24" s="149"/>
    </row>
    <row r="25" spans="1:12" ht="17.399999999999999" x14ac:dyDescent="0.3">
      <c r="A25" s="182" t="str">
        <f>CWF!I36</f>
        <v>vs. Casteel and Williams Field 9/27/18</v>
      </c>
      <c r="E25" s="150" t="str">
        <f>CWF!E62</f>
        <v>:47.61</v>
      </c>
      <c r="F25" s="150" t="str">
        <f>CWF!F62</f>
        <v>:56.54</v>
      </c>
      <c r="G25" s="146">
        <f>CWF!G62</f>
        <v>1.2065972222222222E-3</v>
      </c>
      <c r="H25" s="146">
        <f>CWF!H62</f>
        <v>1.208449074074074E-3</v>
      </c>
      <c r="L25" s="149"/>
    </row>
    <row r="26" spans="1:12" ht="17.399999999999999" x14ac:dyDescent="0.3">
      <c r="A26" s="182" t="str">
        <f>EI!I36</f>
        <v>Eagle Invite 9/29/18</v>
      </c>
      <c r="E26" s="150" t="str">
        <f>EI!E32</f>
        <v>:44.81</v>
      </c>
      <c r="F26" s="150" t="str">
        <f>EI!F32</f>
        <v>:52.40</v>
      </c>
      <c r="G26" s="146">
        <f>EI!G32</f>
        <v>1.1251157407407405E-3</v>
      </c>
      <c r="H26" s="146">
        <f>EI!H32</f>
        <v>1.1253472222222222E-3</v>
      </c>
      <c r="L26" s="149"/>
    </row>
    <row r="27" spans="1:12" ht="17.399999999999999" x14ac:dyDescent="0.3">
      <c r="A27" s="182"/>
      <c r="E27" s="150"/>
      <c r="F27" s="150"/>
      <c r="G27" s="146"/>
      <c r="H27" s="149"/>
      <c r="L27" s="149"/>
    </row>
    <row r="28" spans="1:12" ht="17.399999999999999" x14ac:dyDescent="0.3">
      <c r="A28" s="181" t="s">
        <v>48</v>
      </c>
      <c r="B28" s="148" t="s">
        <v>37</v>
      </c>
      <c r="C28" s="148" t="s">
        <v>36</v>
      </c>
      <c r="D28" s="148" t="s">
        <v>35</v>
      </c>
      <c r="E28" s="148" t="s">
        <v>34</v>
      </c>
      <c r="F28" s="148" t="s">
        <v>43</v>
      </c>
      <c r="G28" s="148" t="s">
        <v>23</v>
      </c>
      <c r="H28" s="148" t="s">
        <v>54</v>
      </c>
      <c r="L28" s="149"/>
    </row>
    <row r="29" spans="1:12" ht="17.399999999999999" x14ac:dyDescent="0.3">
      <c r="A29" s="182"/>
      <c r="B29" s="152"/>
      <c r="C29" s="152"/>
      <c r="D29" s="152"/>
      <c r="E29" s="152"/>
      <c r="F29" s="152"/>
      <c r="G29" s="146"/>
      <c r="H29" s="146"/>
      <c r="L29" s="149"/>
    </row>
    <row r="30" spans="1:12" ht="17.399999999999999" x14ac:dyDescent="0.3">
      <c r="A30" s="182"/>
      <c r="B30" s="152"/>
      <c r="C30" s="152"/>
      <c r="D30" s="152"/>
      <c r="E30" s="152"/>
      <c r="F30" s="152"/>
      <c r="G30" s="146"/>
      <c r="H30" s="146"/>
      <c r="L30" s="149"/>
    </row>
    <row r="31" spans="1:12" ht="17.399999999999999" x14ac:dyDescent="0.3">
      <c r="A31" s="182"/>
      <c r="B31" s="152"/>
      <c r="C31" s="152"/>
      <c r="D31" s="152"/>
      <c r="E31" s="152"/>
      <c r="F31" s="152"/>
      <c r="G31" s="146"/>
      <c r="H31" s="149"/>
      <c r="L31" s="149"/>
    </row>
    <row r="32" spans="1:12" ht="17.399999999999999" x14ac:dyDescent="0.3">
      <c r="A32" s="181" t="s">
        <v>49</v>
      </c>
      <c r="E32" s="148" t="s">
        <v>33</v>
      </c>
      <c r="F32" s="148" t="s">
        <v>32</v>
      </c>
      <c r="G32" s="148" t="s">
        <v>23</v>
      </c>
      <c r="H32" s="148" t="s">
        <v>54</v>
      </c>
      <c r="L32" s="149"/>
    </row>
    <row r="33" spans="1:14" ht="17.399999999999999" x14ac:dyDescent="0.3">
      <c r="A33" s="182" t="str">
        <f>PCD!H36</f>
        <v>at Phoenix Country Day 9/4/18</v>
      </c>
      <c r="E33" s="150">
        <f>PCD!D56</f>
        <v>7.9780092592592587E-4</v>
      </c>
      <c r="F33" s="150">
        <f>PCD!E56</f>
        <v>8.1238425925925922E-4</v>
      </c>
      <c r="G33" s="146">
        <f>PCD!F56</f>
        <v>1.6101851851851852E-3</v>
      </c>
      <c r="H33" s="146">
        <f>PCD!G56</f>
        <v>1.6101851851851852E-3</v>
      </c>
      <c r="L33" s="149"/>
    </row>
    <row r="34" spans="1:14" ht="17.399999999999999" x14ac:dyDescent="0.3">
      <c r="A34" s="182" t="str">
        <f>SSI!I36</f>
        <v>Small School Invite 10/20/18</v>
      </c>
      <c r="E34" s="150" t="str">
        <f>SSI!M20</f>
        <v>:53.72</v>
      </c>
      <c r="F34" s="150" t="str">
        <f>SSI!N20</f>
        <v>:58.71</v>
      </c>
      <c r="G34" s="146">
        <f>SSI!O20</f>
        <v>1.2938657407407406E-3</v>
      </c>
      <c r="H34" s="146">
        <f>SSI!P20</f>
        <v>1.301273148148148E-3</v>
      </c>
      <c r="L34" s="149"/>
    </row>
    <row r="35" spans="1:14" ht="17.399999999999999" x14ac:dyDescent="0.3">
      <c r="A35" s="182"/>
      <c r="E35" s="150"/>
      <c r="F35" s="150"/>
      <c r="G35" s="146"/>
      <c r="H35" s="149"/>
      <c r="L35" s="149"/>
    </row>
    <row r="36" spans="1:14" ht="17.399999999999999" x14ac:dyDescent="0.3">
      <c r="A36" s="181" t="s">
        <v>50</v>
      </c>
      <c r="E36" s="148" t="s">
        <v>33</v>
      </c>
      <c r="F36" s="148" t="s">
        <v>32</v>
      </c>
      <c r="G36" s="148" t="s">
        <v>23</v>
      </c>
      <c r="H36" s="148" t="s">
        <v>54</v>
      </c>
      <c r="L36" s="149"/>
    </row>
    <row r="37" spans="1:14" ht="18" thickBot="1" x14ac:dyDescent="0.35">
      <c r="A37" s="182"/>
      <c r="E37" s="150"/>
      <c r="F37" s="150"/>
      <c r="G37" s="146"/>
      <c r="H37" s="146"/>
      <c r="I37" s="164"/>
      <c r="J37" s="164"/>
      <c r="K37" s="164"/>
      <c r="L37" s="262"/>
      <c r="M37" s="164"/>
      <c r="N37" s="164"/>
    </row>
    <row r="38" spans="1:14" ht="18" thickBot="1" x14ac:dyDescent="0.35">
      <c r="A38" s="183" t="s">
        <v>66</v>
      </c>
      <c r="B38" s="257"/>
      <c r="C38" s="257"/>
      <c r="D38" s="257"/>
      <c r="E38" s="153"/>
      <c r="F38" s="153"/>
      <c r="G38" s="154"/>
      <c r="H38" s="265"/>
      <c r="I38" s="263"/>
      <c r="J38" s="263"/>
      <c r="K38" s="262"/>
      <c r="L38" s="262"/>
      <c r="M38" s="164"/>
      <c r="N38" s="164"/>
    </row>
    <row r="39" spans="1:14" ht="18" thickBot="1" x14ac:dyDescent="0.35">
      <c r="A39" s="193" t="s">
        <v>0</v>
      </c>
      <c r="B39" s="289" t="s">
        <v>29</v>
      </c>
      <c r="C39" s="277" t="s">
        <v>30</v>
      </c>
      <c r="D39" s="649" t="s">
        <v>31</v>
      </c>
      <c r="E39" s="248" t="s">
        <v>2</v>
      </c>
      <c r="F39" s="248" t="s">
        <v>1</v>
      </c>
      <c r="G39" s="248" t="s">
        <v>3</v>
      </c>
      <c r="H39" s="278" t="s">
        <v>9</v>
      </c>
      <c r="I39" s="164"/>
      <c r="J39" s="164"/>
      <c r="K39" s="164"/>
      <c r="L39" s="164"/>
      <c r="M39" s="164"/>
      <c r="N39" s="164"/>
    </row>
    <row r="40" spans="1:14" ht="18" thickBot="1" x14ac:dyDescent="0.35">
      <c r="A40" s="266" t="s">
        <v>56</v>
      </c>
      <c r="B40" s="290" t="str">
        <f>BT!C4</f>
        <v>:53.72 SSI</v>
      </c>
      <c r="C40" s="291" t="str">
        <f>BT!D4</f>
        <v>1:04.79 HIG</v>
      </c>
      <c r="D40" s="651" t="str">
        <f>BT!E4</f>
        <v>:47.77 SSI</v>
      </c>
      <c r="E40" s="294" t="str">
        <f>BT!F4</f>
        <v>3:56.03 GCS</v>
      </c>
      <c r="F40" s="292" t="str">
        <f>BT!G4</f>
        <v>4:01.21 HIG</v>
      </c>
      <c r="G40" s="292" t="str">
        <f>BT!H4</f>
        <v>:38.99 EI</v>
      </c>
      <c r="H40" s="293" t="str">
        <f>BT!I4</f>
        <v>:40.15 SSI</v>
      </c>
    </row>
    <row r="41" spans="1:14" ht="13.8" thickBot="1" x14ac:dyDescent="0.3"/>
    <row r="42" spans="1:14" ht="18" thickBot="1" x14ac:dyDescent="0.35">
      <c r="A42" s="193" t="s">
        <v>0</v>
      </c>
      <c r="B42" s="248" t="s">
        <v>4</v>
      </c>
      <c r="C42" s="248" t="s">
        <v>5</v>
      </c>
      <c r="D42" s="248" t="s">
        <v>10</v>
      </c>
      <c r="E42" s="248" t="s">
        <v>6</v>
      </c>
      <c r="F42" s="248" t="s">
        <v>7</v>
      </c>
      <c r="G42" s="278" t="s">
        <v>8</v>
      </c>
    </row>
    <row r="43" spans="1:14" ht="18" thickBot="1" x14ac:dyDescent="0.35">
      <c r="A43" s="258" t="s">
        <v>56</v>
      </c>
      <c r="B43" s="294" t="str">
        <f>BT!J4</f>
        <v>1:44.83 SSI</v>
      </c>
      <c r="C43" s="292" t="str">
        <f>BT!K4</f>
        <v>1:37.23 EI</v>
      </c>
      <c r="D43" s="292" t="str">
        <f>BT!L4</f>
        <v>1:58.79 MES</v>
      </c>
      <c r="E43" s="292" t="str">
        <f>BT!M4</f>
        <v>11:46.84 TT</v>
      </c>
      <c r="F43" s="292" t="str">
        <f>BT!N4</f>
        <v>1:51.79 SSI</v>
      </c>
      <c r="G43" s="293" t="str">
        <f>BT!O4</f>
        <v>2:31.96 TT</v>
      </c>
    </row>
    <row r="44" spans="1:14" ht="13.8" thickBot="1" x14ac:dyDescent="0.3"/>
    <row r="45" spans="1:14" ht="18" thickBot="1" x14ac:dyDescent="0.35">
      <c r="A45" s="236">
        <v>2018</v>
      </c>
      <c r="B45" s="289" t="s">
        <v>29</v>
      </c>
      <c r="C45" s="277" t="s">
        <v>30</v>
      </c>
      <c r="D45" s="649" t="s">
        <v>31</v>
      </c>
      <c r="E45" s="248" t="s">
        <v>2</v>
      </c>
      <c r="F45" s="248" t="s">
        <v>1</v>
      </c>
      <c r="G45" s="248" t="s">
        <v>3</v>
      </c>
      <c r="H45" s="278" t="s">
        <v>9</v>
      </c>
    </row>
    <row r="46" spans="1:14" ht="17.399999999999999" x14ac:dyDescent="0.3">
      <c r="A46" s="202" t="s">
        <v>59</v>
      </c>
      <c r="B46" s="279" t="s">
        <v>248</v>
      </c>
      <c r="C46" s="280" t="s">
        <v>286</v>
      </c>
      <c r="D46" s="650" t="s">
        <v>380</v>
      </c>
      <c r="E46" s="191" t="s">
        <v>344</v>
      </c>
      <c r="F46" s="157" t="s">
        <v>328</v>
      </c>
      <c r="G46" s="157" t="s">
        <v>299</v>
      </c>
      <c r="H46" s="192" t="s">
        <v>606</v>
      </c>
    </row>
    <row r="47" spans="1:14" ht="18" thickBot="1" x14ac:dyDescent="0.35">
      <c r="A47" s="203" t="s">
        <v>60</v>
      </c>
      <c r="B47" s="155" t="str">
        <f>BT!C4</f>
        <v>:53.72 SSI</v>
      </c>
      <c r="C47" s="189" t="str">
        <f>BT!D4</f>
        <v>1:04.79 HIG</v>
      </c>
      <c r="D47" s="190" t="str">
        <f>BT!E4</f>
        <v>:47.77 SSI</v>
      </c>
      <c r="E47" s="156" t="str">
        <f>BT!F4</f>
        <v>3:56.03 GCS</v>
      </c>
      <c r="F47" s="189" t="str">
        <f>BT!G4</f>
        <v>4:01.21 HIG</v>
      </c>
      <c r="G47" s="189" t="str">
        <f>BT!H4</f>
        <v>:38.99 EI</v>
      </c>
      <c r="H47" s="190" t="str">
        <f>BT!I4</f>
        <v>:40.15 SSI</v>
      </c>
    </row>
    <row r="48" spans="1:14" ht="13.8" thickBot="1" x14ac:dyDescent="0.3"/>
    <row r="49" spans="1:7" ht="18" thickBot="1" x14ac:dyDescent="0.35">
      <c r="A49" s="236">
        <v>2018</v>
      </c>
      <c r="B49" s="248" t="s">
        <v>4</v>
      </c>
      <c r="C49" s="248" t="s">
        <v>5</v>
      </c>
      <c r="D49" s="248" t="s">
        <v>10</v>
      </c>
      <c r="E49" s="248" t="s">
        <v>6</v>
      </c>
      <c r="F49" s="248" t="s">
        <v>7</v>
      </c>
      <c r="G49" s="278" t="s">
        <v>8</v>
      </c>
    </row>
    <row r="50" spans="1:7" ht="17.399999999999999" x14ac:dyDescent="0.3">
      <c r="A50" s="187" t="s">
        <v>59</v>
      </c>
      <c r="B50" s="157" t="s">
        <v>273</v>
      </c>
      <c r="C50" s="157" t="s">
        <v>262</v>
      </c>
      <c r="D50" s="157" t="s">
        <v>616</v>
      </c>
      <c r="E50" s="157" t="s">
        <v>367</v>
      </c>
      <c r="F50" s="157" t="s">
        <v>313</v>
      </c>
      <c r="G50" s="192" t="s">
        <v>397</v>
      </c>
    </row>
    <row r="51" spans="1:7" ht="18" thickBot="1" x14ac:dyDescent="0.35">
      <c r="A51" s="185" t="s">
        <v>60</v>
      </c>
      <c r="B51" s="189" t="str">
        <f>BT!J4</f>
        <v>1:44.83 SSI</v>
      </c>
      <c r="C51" s="189" t="str">
        <f>BT!K4</f>
        <v>1:37.23 EI</v>
      </c>
      <c r="D51" s="189" t="str">
        <f>BT!L4</f>
        <v>1:58.79 MES</v>
      </c>
      <c r="E51" s="189" t="str">
        <f>BT!M4</f>
        <v>11:46.84 TT</v>
      </c>
      <c r="F51" s="189" t="str">
        <f>BT!N4</f>
        <v>1:51.79 SSI</v>
      </c>
      <c r="G51" s="190" t="str">
        <f>BT!O4</f>
        <v>2:31.96 TT</v>
      </c>
    </row>
  </sheetData>
  <pageMargins left="0.7" right="0.7" top="0.75" bottom="0.75" header="0.5" footer="0.5"/>
  <pageSetup scale="5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0"/>
  <sheetViews>
    <sheetView zoomScale="50" zoomScaleNormal="50" zoomScalePageLayoutView="75" workbookViewId="0"/>
  </sheetViews>
  <sheetFormatPr defaultColWidth="8.88671875" defaultRowHeight="13.2" x14ac:dyDescent="0.25"/>
  <cols>
    <col min="1" max="1" width="7.5546875" style="147" bestFit="1" customWidth="1"/>
    <col min="2" max="2" width="58.109375" style="147" customWidth="1"/>
    <col min="3" max="15" width="20.88671875" style="147" customWidth="1"/>
    <col min="16" max="16384" width="8.88671875" style="147"/>
  </cols>
  <sheetData>
    <row r="1" spans="2:28" ht="26.1" customHeight="1" thickBot="1" x14ac:dyDescent="0.35">
      <c r="B1" s="175" t="s">
        <v>222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7"/>
      <c r="P1" s="178"/>
    </row>
    <row r="2" spans="2:28" s="169" customFormat="1" ht="26.1" customHeight="1" thickBot="1" x14ac:dyDescent="0.35">
      <c r="B2" s="273" t="s">
        <v>0</v>
      </c>
      <c r="C2" s="273" t="s">
        <v>29</v>
      </c>
      <c r="D2" s="271" t="s">
        <v>30</v>
      </c>
      <c r="E2" s="272" t="s">
        <v>31</v>
      </c>
      <c r="F2" s="271" t="s">
        <v>2</v>
      </c>
      <c r="G2" s="271" t="s">
        <v>1</v>
      </c>
      <c r="H2" s="271" t="s">
        <v>3</v>
      </c>
      <c r="I2" s="271" t="s">
        <v>9</v>
      </c>
      <c r="J2" s="271" t="s">
        <v>4</v>
      </c>
      <c r="K2" s="271" t="s">
        <v>5</v>
      </c>
      <c r="L2" s="271" t="s">
        <v>10</v>
      </c>
      <c r="M2" s="271" t="s">
        <v>6</v>
      </c>
      <c r="N2" s="271" t="s">
        <v>7</v>
      </c>
      <c r="O2" s="272" t="s">
        <v>8</v>
      </c>
      <c r="P2" s="168"/>
      <c r="R2" s="179"/>
    </row>
    <row r="3" spans="2:28" s="169" customFormat="1" ht="26.1" customHeight="1" x14ac:dyDescent="0.3">
      <c r="B3" s="249" t="s">
        <v>213</v>
      </c>
      <c r="C3" s="296" t="s">
        <v>2050</v>
      </c>
      <c r="D3" s="275" t="s">
        <v>1343</v>
      </c>
      <c r="E3" s="276" t="s">
        <v>2053</v>
      </c>
      <c r="F3" s="302" t="s">
        <v>2176</v>
      </c>
      <c r="G3" s="275" t="s">
        <v>2060</v>
      </c>
      <c r="H3" s="275" t="s">
        <v>1791</v>
      </c>
      <c r="I3" s="275" t="s">
        <v>986</v>
      </c>
      <c r="J3" s="275" t="s">
        <v>1058</v>
      </c>
      <c r="K3" s="275" t="s">
        <v>1586</v>
      </c>
      <c r="L3" s="275" t="s">
        <v>1790</v>
      </c>
      <c r="M3" s="297" t="s">
        <v>1237</v>
      </c>
      <c r="N3" s="275" t="s">
        <v>1589</v>
      </c>
      <c r="O3" s="276" t="s">
        <v>1242</v>
      </c>
      <c r="P3" s="168"/>
      <c r="T3" s="170"/>
      <c r="U3" s="170"/>
    </row>
    <row r="4" spans="2:28" ht="26.1" customHeight="1" x14ac:dyDescent="0.3">
      <c r="B4" s="250" t="s">
        <v>214</v>
      </c>
      <c r="C4" s="252" t="s">
        <v>2177</v>
      </c>
      <c r="D4" s="162" t="s">
        <v>1344</v>
      </c>
      <c r="E4" s="163" t="s">
        <v>2178</v>
      </c>
      <c r="F4" s="161" t="s">
        <v>1698</v>
      </c>
      <c r="G4" s="162" t="s">
        <v>1234</v>
      </c>
      <c r="H4" s="162" t="s">
        <v>1581</v>
      </c>
      <c r="I4" s="162" t="s">
        <v>1955</v>
      </c>
      <c r="J4" s="162" t="s">
        <v>1951</v>
      </c>
      <c r="K4" s="162" t="s">
        <v>1584</v>
      </c>
      <c r="L4" s="162" t="s">
        <v>616</v>
      </c>
      <c r="M4" s="16" t="s">
        <v>367</v>
      </c>
      <c r="N4" s="162" t="s">
        <v>1958</v>
      </c>
      <c r="O4" s="163" t="s">
        <v>397</v>
      </c>
      <c r="P4" s="164"/>
    </row>
    <row r="5" spans="2:28" ht="26.1" customHeight="1" x14ac:dyDescent="0.3">
      <c r="B5" s="250" t="s">
        <v>215</v>
      </c>
      <c r="C5" s="252" t="s">
        <v>980</v>
      </c>
      <c r="D5" s="162" t="s">
        <v>314</v>
      </c>
      <c r="E5" s="163" t="s">
        <v>379</v>
      </c>
      <c r="F5" s="161" t="s">
        <v>1349</v>
      </c>
      <c r="G5" s="162" t="s">
        <v>398</v>
      </c>
      <c r="H5" s="162" t="s">
        <v>1947</v>
      </c>
      <c r="I5" s="162" t="s">
        <v>1957</v>
      </c>
      <c r="J5" s="162" t="s">
        <v>315</v>
      </c>
      <c r="K5" s="162" t="s">
        <v>1585</v>
      </c>
      <c r="L5" s="162" t="s">
        <v>1587</v>
      </c>
      <c r="M5" s="16" t="s">
        <v>1352</v>
      </c>
      <c r="N5" s="162" t="s">
        <v>1959</v>
      </c>
      <c r="O5" s="163" t="s">
        <v>395</v>
      </c>
      <c r="P5" s="164"/>
    </row>
    <row r="6" spans="2:28" ht="26.1" customHeight="1" x14ac:dyDescent="0.3">
      <c r="B6" s="251" t="s">
        <v>216</v>
      </c>
      <c r="C6" s="252" t="s">
        <v>1345</v>
      </c>
      <c r="D6" s="162" t="s">
        <v>284</v>
      </c>
      <c r="E6" s="163" t="s">
        <v>1232</v>
      </c>
      <c r="F6" s="161" t="s">
        <v>983</v>
      </c>
      <c r="G6" s="162" t="s">
        <v>323</v>
      </c>
      <c r="H6" s="162" t="s">
        <v>1949</v>
      </c>
      <c r="I6" s="162" t="s">
        <v>1235</v>
      </c>
      <c r="J6" s="162" t="s">
        <v>1350</v>
      </c>
      <c r="K6" s="162" t="s">
        <v>1953</v>
      </c>
      <c r="L6" s="162" t="s">
        <v>1964</v>
      </c>
      <c r="M6" s="16" t="s">
        <v>620</v>
      </c>
      <c r="N6" s="162" t="s">
        <v>996</v>
      </c>
      <c r="O6" s="163" t="s">
        <v>393</v>
      </c>
      <c r="P6" s="164"/>
    </row>
    <row r="7" spans="2:28" ht="26.1" customHeight="1" x14ac:dyDescent="0.3">
      <c r="B7" s="250" t="s">
        <v>217</v>
      </c>
      <c r="C7" s="252" t="s">
        <v>1481</v>
      </c>
      <c r="D7" s="162" t="s">
        <v>325</v>
      </c>
      <c r="E7" s="163" t="s">
        <v>2179</v>
      </c>
      <c r="F7" s="161" t="s">
        <v>2055</v>
      </c>
      <c r="G7" s="162" t="s">
        <v>325</v>
      </c>
      <c r="H7" s="162" t="s">
        <v>1948</v>
      </c>
      <c r="I7" s="162" t="s">
        <v>1484</v>
      </c>
      <c r="J7" s="162" t="s">
        <v>1785</v>
      </c>
      <c r="K7" s="162" t="s">
        <v>1351</v>
      </c>
      <c r="L7" s="162" t="s">
        <v>1693</v>
      </c>
      <c r="M7" s="16" t="s">
        <v>1236</v>
      </c>
      <c r="N7" s="162" t="s">
        <v>2075</v>
      </c>
      <c r="O7" s="163" t="s">
        <v>325</v>
      </c>
      <c r="P7" s="164"/>
    </row>
    <row r="8" spans="2:28" ht="26.1" customHeight="1" x14ac:dyDescent="0.3">
      <c r="B8" s="733" t="s">
        <v>204</v>
      </c>
      <c r="C8" s="252" t="s">
        <v>243</v>
      </c>
      <c r="D8" s="162" t="s">
        <v>282</v>
      </c>
      <c r="E8" s="163" t="s">
        <v>1784</v>
      </c>
      <c r="F8" s="161" t="s">
        <v>2056</v>
      </c>
      <c r="G8" s="162" t="s">
        <v>1233</v>
      </c>
      <c r="H8" s="162" t="s">
        <v>1583</v>
      </c>
      <c r="I8" s="162" t="s">
        <v>1788</v>
      </c>
      <c r="J8" s="162" t="s">
        <v>2068</v>
      </c>
      <c r="K8" s="162" t="s">
        <v>781</v>
      </c>
      <c r="L8" s="162" t="s">
        <v>1588</v>
      </c>
      <c r="M8" s="16" t="s">
        <v>1695</v>
      </c>
      <c r="N8" s="162" t="s">
        <v>1240</v>
      </c>
      <c r="O8" s="163" t="s">
        <v>1482</v>
      </c>
      <c r="P8" s="164"/>
    </row>
    <row r="9" spans="2:28" ht="26.1" customHeight="1" x14ac:dyDescent="0.3">
      <c r="B9" s="742" t="s">
        <v>205</v>
      </c>
      <c r="C9" s="252" t="s">
        <v>1942</v>
      </c>
      <c r="D9" s="162" t="s">
        <v>1346</v>
      </c>
      <c r="E9" s="163" t="s">
        <v>1592</v>
      </c>
      <c r="F9" s="161" t="s">
        <v>982</v>
      </c>
      <c r="G9" s="162" t="s">
        <v>1486</v>
      </c>
      <c r="H9" s="162" t="s">
        <v>2062</v>
      </c>
      <c r="I9" s="162" t="s">
        <v>2065</v>
      </c>
      <c r="J9" s="162" t="s">
        <v>266</v>
      </c>
      <c r="K9" s="162" t="s">
        <v>2069</v>
      </c>
      <c r="L9" s="162" t="s">
        <v>2073</v>
      </c>
      <c r="M9" s="16" t="s">
        <v>357</v>
      </c>
      <c r="N9" s="162" t="s">
        <v>306</v>
      </c>
      <c r="O9" s="163" t="s">
        <v>1241</v>
      </c>
      <c r="P9" s="164"/>
    </row>
    <row r="10" spans="2:28" ht="26.1" customHeight="1" x14ac:dyDescent="0.3">
      <c r="B10" s="742" t="s">
        <v>208</v>
      </c>
      <c r="C10" s="252" t="s">
        <v>2155</v>
      </c>
      <c r="D10" s="162" t="s">
        <v>1593</v>
      </c>
      <c r="E10" s="163" t="s">
        <v>1943</v>
      </c>
      <c r="F10" s="704" t="s">
        <v>981</v>
      </c>
      <c r="G10" s="761" t="s">
        <v>1946</v>
      </c>
      <c r="H10" s="761" t="s">
        <v>1489</v>
      </c>
      <c r="I10" s="162" t="s">
        <v>2064</v>
      </c>
      <c r="J10" s="761" t="s">
        <v>2157</v>
      </c>
      <c r="K10" s="761" t="s">
        <v>2160</v>
      </c>
      <c r="L10" s="162" t="s">
        <v>2137</v>
      </c>
      <c r="M10" s="706" t="s">
        <v>1694</v>
      </c>
      <c r="N10" s="761" t="s">
        <v>2076</v>
      </c>
      <c r="O10" s="707" t="s">
        <v>1492</v>
      </c>
      <c r="P10" s="164"/>
      <c r="R10" s="166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</row>
    <row r="11" spans="2:28" ht="26.1" customHeight="1" x14ac:dyDescent="0.3">
      <c r="B11" s="742" t="s">
        <v>206</v>
      </c>
      <c r="C11" s="252" t="s">
        <v>236</v>
      </c>
      <c r="D11" s="162" t="s">
        <v>2051</v>
      </c>
      <c r="E11" s="163" t="s">
        <v>370</v>
      </c>
      <c r="F11" s="161" t="s">
        <v>332</v>
      </c>
      <c r="G11" s="705" t="s">
        <v>597</v>
      </c>
      <c r="H11" s="761" t="s">
        <v>2135</v>
      </c>
      <c r="I11" s="162" t="s">
        <v>2159</v>
      </c>
      <c r="J11" s="162" t="s">
        <v>267</v>
      </c>
      <c r="K11" s="761" t="s">
        <v>2133</v>
      </c>
      <c r="L11" s="162" t="s">
        <v>2162</v>
      </c>
      <c r="M11" s="706" t="s">
        <v>993</v>
      </c>
      <c r="N11" s="162" t="s">
        <v>995</v>
      </c>
      <c r="O11" s="707" t="s">
        <v>621</v>
      </c>
      <c r="P11" s="164"/>
      <c r="R11" s="166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</row>
    <row r="12" spans="2:28" ht="26.1" customHeight="1" x14ac:dyDescent="0.3">
      <c r="B12" s="742" t="s">
        <v>210</v>
      </c>
      <c r="C12" s="252" t="s">
        <v>237</v>
      </c>
      <c r="D12" s="162" t="s">
        <v>1230</v>
      </c>
      <c r="E12" s="163" t="s">
        <v>2156</v>
      </c>
      <c r="F12" s="760" t="s">
        <v>1580</v>
      </c>
      <c r="G12" s="705" t="s">
        <v>1485</v>
      </c>
      <c r="H12" s="705" t="s">
        <v>984</v>
      </c>
      <c r="I12" s="162" t="s">
        <v>1490</v>
      </c>
      <c r="J12" s="771" t="s">
        <v>2067</v>
      </c>
      <c r="K12" s="705" t="s">
        <v>1238</v>
      </c>
      <c r="L12" s="162" t="s">
        <v>2161</v>
      </c>
      <c r="M12" s="859" t="s">
        <v>2134</v>
      </c>
      <c r="N12" s="705" t="s">
        <v>1789</v>
      </c>
      <c r="O12" s="707" t="s">
        <v>997</v>
      </c>
      <c r="P12" s="164"/>
      <c r="R12" s="166"/>
      <c r="S12" s="167"/>
      <c r="T12" s="167"/>
      <c r="U12" s="167"/>
      <c r="V12" s="167"/>
      <c r="W12" s="171"/>
      <c r="X12" s="167"/>
      <c r="Y12" s="167"/>
      <c r="Z12" s="167"/>
      <c r="AA12" s="171"/>
      <c r="AB12" s="167"/>
    </row>
    <row r="13" spans="2:28" ht="26.1" customHeight="1" x14ac:dyDescent="0.3">
      <c r="B13" s="742" t="s">
        <v>221</v>
      </c>
      <c r="C13" s="252" t="s">
        <v>777</v>
      </c>
      <c r="D13" s="162" t="s">
        <v>1783</v>
      </c>
      <c r="E13" s="163" t="s">
        <v>2054</v>
      </c>
      <c r="F13" s="161" t="s">
        <v>1689</v>
      </c>
      <c r="G13" s="162" t="s">
        <v>2061</v>
      </c>
      <c r="H13" s="162" t="s">
        <v>1787</v>
      </c>
      <c r="I13" s="162" t="s">
        <v>2066</v>
      </c>
      <c r="J13" s="162" t="s">
        <v>1487</v>
      </c>
      <c r="K13" s="162" t="s">
        <v>1786</v>
      </c>
      <c r="L13" s="162" t="s">
        <v>1963</v>
      </c>
      <c r="M13" s="16" t="s">
        <v>1488</v>
      </c>
      <c r="N13" s="162" t="s">
        <v>1696</v>
      </c>
      <c r="O13" s="762" t="s">
        <v>2077</v>
      </c>
      <c r="P13" s="164"/>
    </row>
    <row r="14" spans="2:28" ht="26.1" customHeight="1" x14ac:dyDescent="0.3">
      <c r="B14" s="250" t="s">
        <v>211</v>
      </c>
      <c r="C14" s="252" t="s">
        <v>244</v>
      </c>
      <c r="D14" s="162" t="s">
        <v>1347</v>
      </c>
      <c r="E14" s="163" t="s">
        <v>2180</v>
      </c>
      <c r="F14" s="161" t="s">
        <v>1769</v>
      </c>
      <c r="G14" s="162" t="s">
        <v>2059</v>
      </c>
      <c r="H14" s="162" t="s">
        <v>1600</v>
      </c>
      <c r="I14" s="162" t="s">
        <v>1491</v>
      </c>
      <c r="J14" s="162" t="s">
        <v>1950</v>
      </c>
      <c r="K14" s="162" t="s">
        <v>1762</v>
      </c>
      <c r="L14" s="162" t="s">
        <v>287</v>
      </c>
      <c r="M14" s="16" t="s">
        <v>994</v>
      </c>
      <c r="N14" s="162" t="s">
        <v>309</v>
      </c>
      <c r="O14" s="163" t="s">
        <v>1960</v>
      </c>
      <c r="P14" s="164"/>
    </row>
    <row r="15" spans="2:28" ht="26.1" customHeight="1" x14ac:dyDescent="0.3">
      <c r="B15" s="742" t="s">
        <v>219</v>
      </c>
      <c r="C15" s="252" t="s">
        <v>1578</v>
      </c>
      <c r="D15" s="162" t="s">
        <v>281</v>
      </c>
      <c r="E15" s="163" t="s">
        <v>1579</v>
      </c>
      <c r="F15" s="161" t="s">
        <v>2057</v>
      </c>
      <c r="G15" s="162" t="s">
        <v>1690</v>
      </c>
      <c r="H15" s="162" t="s">
        <v>1768</v>
      </c>
      <c r="I15" s="162" t="s">
        <v>1945</v>
      </c>
      <c r="J15" s="162" t="s">
        <v>2181</v>
      </c>
      <c r="K15" s="162" t="s">
        <v>1961</v>
      </c>
      <c r="L15" s="162" t="s">
        <v>2072</v>
      </c>
      <c r="M15" s="16" t="s">
        <v>2074</v>
      </c>
      <c r="N15" s="162" t="s">
        <v>1590</v>
      </c>
      <c r="O15" s="163" t="s">
        <v>392</v>
      </c>
      <c r="P15" s="164"/>
    </row>
    <row r="16" spans="2:28" ht="26.1" customHeight="1" x14ac:dyDescent="0.3">
      <c r="B16" s="742" t="s">
        <v>209</v>
      </c>
      <c r="C16" s="252" t="s">
        <v>1941</v>
      </c>
      <c r="D16" s="162" t="s">
        <v>1688</v>
      </c>
      <c r="E16" s="163" t="s">
        <v>325</v>
      </c>
      <c r="F16" s="161" t="s">
        <v>1770</v>
      </c>
      <c r="G16" s="162" t="s">
        <v>325</v>
      </c>
      <c r="H16" s="761" t="s">
        <v>2158</v>
      </c>
      <c r="I16" s="162" t="s">
        <v>2052</v>
      </c>
      <c r="J16" s="162" t="s">
        <v>325</v>
      </c>
      <c r="K16" s="761" t="s">
        <v>2070</v>
      </c>
      <c r="L16" s="162" t="s">
        <v>2136</v>
      </c>
      <c r="M16" s="16" t="s">
        <v>356</v>
      </c>
      <c r="N16" s="162" t="s">
        <v>1353</v>
      </c>
      <c r="O16" s="163" t="s">
        <v>1697</v>
      </c>
      <c r="P16" s="164"/>
    </row>
    <row r="17" spans="1:17" ht="26.1" customHeight="1" x14ac:dyDescent="0.3">
      <c r="B17" s="742" t="s">
        <v>212</v>
      </c>
      <c r="C17" s="252" t="s">
        <v>242</v>
      </c>
      <c r="D17" s="162" t="s">
        <v>401</v>
      </c>
      <c r="E17" s="163" t="s">
        <v>1231</v>
      </c>
      <c r="F17" s="760" t="s">
        <v>2058</v>
      </c>
      <c r="G17" s="162" t="s">
        <v>1691</v>
      </c>
      <c r="H17" s="761" t="s">
        <v>2063</v>
      </c>
      <c r="I17" s="162" t="s">
        <v>1944</v>
      </c>
      <c r="J17" s="162" t="s">
        <v>1692</v>
      </c>
      <c r="K17" s="162" t="s">
        <v>2071</v>
      </c>
      <c r="L17" s="162" t="s">
        <v>1962</v>
      </c>
      <c r="M17" s="16" t="s">
        <v>1954</v>
      </c>
      <c r="N17" s="162" t="s">
        <v>1239</v>
      </c>
      <c r="O17" s="163" t="s">
        <v>1483</v>
      </c>
      <c r="P17" s="164"/>
    </row>
    <row r="18" spans="1:17" ht="26.1" customHeight="1" x14ac:dyDescent="0.3">
      <c r="B18" s="250" t="s">
        <v>220</v>
      </c>
      <c r="C18" s="252" t="s">
        <v>247</v>
      </c>
      <c r="D18" s="162" t="s">
        <v>1577</v>
      </c>
      <c r="E18" s="163" t="s">
        <v>1348</v>
      </c>
      <c r="F18" s="161" t="s">
        <v>1594</v>
      </c>
      <c r="G18" s="162" t="s">
        <v>598</v>
      </c>
      <c r="H18" s="162" t="s">
        <v>1582</v>
      </c>
      <c r="I18" s="162" t="s">
        <v>1956</v>
      </c>
      <c r="J18" s="162" t="s">
        <v>276</v>
      </c>
      <c r="K18" s="162" t="s">
        <v>1952</v>
      </c>
      <c r="L18" s="162" t="s">
        <v>991</v>
      </c>
      <c r="M18" s="16" t="s">
        <v>366</v>
      </c>
      <c r="N18" s="162" t="s">
        <v>1699</v>
      </c>
      <c r="O18" s="163" t="s">
        <v>1591</v>
      </c>
      <c r="P18" s="164"/>
    </row>
    <row r="19" spans="1:17" ht="26.1" customHeight="1" thickBot="1" x14ac:dyDescent="0.35">
      <c r="B19" s="763" t="s">
        <v>207</v>
      </c>
      <c r="C19" s="621" t="s">
        <v>238</v>
      </c>
      <c r="D19" s="172" t="s">
        <v>402</v>
      </c>
      <c r="E19" s="173" t="s">
        <v>372</v>
      </c>
      <c r="F19" s="620" t="s">
        <v>336</v>
      </c>
      <c r="G19" s="298" t="s">
        <v>319</v>
      </c>
      <c r="H19" s="298" t="s">
        <v>348</v>
      </c>
      <c r="I19" s="298" t="s">
        <v>987</v>
      </c>
      <c r="J19" s="298" t="s">
        <v>609</v>
      </c>
      <c r="K19" s="298" t="s">
        <v>988</v>
      </c>
      <c r="L19" s="298" t="s">
        <v>287</v>
      </c>
      <c r="M19" s="18" t="s">
        <v>359</v>
      </c>
      <c r="N19" s="172" t="s">
        <v>400</v>
      </c>
      <c r="O19" s="173" t="s">
        <v>388</v>
      </c>
      <c r="P19" s="164"/>
    </row>
    <row r="20" spans="1:17" ht="26.1" customHeight="1" thickBot="1" x14ac:dyDescent="0.35">
      <c r="A20" s="165" t="s">
        <v>14</v>
      </c>
      <c r="B20" s="273" t="s">
        <v>0</v>
      </c>
      <c r="C20" s="273" t="s">
        <v>2</v>
      </c>
      <c r="D20" s="271" t="s">
        <v>1</v>
      </c>
      <c r="E20" s="271" t="s">
        <v>3</v>
      </c>
      <c r="F20" s="271" t="s">
        <v>4</v>
      </c>
      <c r="G20" s="271" t="s">
        <v>5</v>
      </c>
      <c r="H20" s="271" t="s">
        <v>6</v>
      </c>
      <c r="I20" s="271" t="s">
        <v>7</v>
      </c>
      <c r="J20" s="271" t="s">
        <v>8</v>
      </c>
      <c r="K20" s="299" t="s">
        <v>12</v>
      </c>
      <c r="L20" s="300" t="s">
        <v>13</v>
      </c>
      <c r="M20" s="889" t="s">
        <v>16</v>
      </c>
      <c r="N20" s="890"/>
      <c r="O20" s="891"/>
    </row>
    <row r="21" spans="1:17" ht="26.1" customHeight="1" x14ac:dyDescent="0.3">
      <c r="A21" s="89">
        <v>1</v>
      </c>
      <c r="B21" s="686" t="s">
        <v>210</v>
      </c>
      <c r="C21" s="753">
        <v>1</v>
      </c>
      <c r="D21" s="754">
        <v>1</v>
      </c>
      <c r="E21" s="754">
        <v>2</v>
      </c>
      <c r="F21" s="755">
        <v>1</v>
      </c>
      <c r="G21" s="754">
        <v>3</v>
      </c>
      <c r="H21" s="754">
        <v>1</v>
      </c>
      <c r="I21" s="754">
        <v>2</v>
      </c>
      <c r="J21" s="756">
        <v>1</v>
      </c>
      <c r="K21" s="688">
        <f t="shared" ref="K21:K37" si="0">C21+D21+E21+F21+G21+H21+I21+J21</f>
        <v>12</v>
      </c>
      <c r="L21" s="689">
        <f>K21/8</f>
        <v>1.5</v>
      </c>
      <c r="M21" s="892" t="s">
        <v>65</v>
      </c>
      <c r="N21" s="893"/>
      <c r="O21" s="894"/>
      <c r="P21" s="164"/>
      <c r="Q21" s="164"/>
    </row>
    <row r="22" spans="1:17" ht="26.1" customHeight="1" x14ac:dyDescent="0.3">
      <c r="A22" s="90">
        <v>2</v>
      </c>
      <c r="B22" s="690" t="s">
        <v>208</v>
      </c>
      <c r="C22" s="757">
        <v>2</v>
      </c>
      <c r="D22" s="691">
        <v>3</v>
      </c>
      <c r="E22" s="691">
        <v>3</v>
      </c>
      <c r="F22" s="691">
        <v>2</v>
      </c>
      <c r="G22" s="691">
        <v>1</v>
      </c>
      <c r="H22" s="691">
        <v>3</v>
      </c>
      <c r="I22" s="691">
        <v>1</v>
      </c>
      <c r="J22" s="692">
        <v>3</v>
      </c>
      <c r="K22" s="693">
        <f t="shared" si="0"/>
        <v>18</v>
      </c>
      <c r="L22" s="694">
        <f>K22/8</f>
        <v>2.25</v>
      </c>
      <c r="M22" s="885" t="s">
        <v>223</v>
      </c>
      <c r="N22" s="886"/>
      <c r="O22" s="887"/>
      <c r="P22" s="164"/>
      <c r="Q22" s="164"/>
    </row>
    <row r="23" spans="1:17" ht="26.1" customHeight="1" x14ac:dyDescent="0.3">
      <c r="A23" s="90">
        <v>3</v>
      </c>
      <c r="B23" s="690" t="s">
        <v>206</v>
      </c>
      <c r="C23" s="757">
        <v>4</v>
      </c>
      <c r="D23" s="687">
        <v>2</v>
      </c>
      <c r="E23" s="691">
        <v>1</v>
      </c>
      <c r="F23" s="695">
        <v>4</v>
      </c>
      <c r="G23" s="691">
        <v>2</v>
      </c>
      <c r="H23" s="691">
        <v>2</v>
      </c>
      <c r="I23" s="691">
        <v>3</v>
      </c>
      <c r="J23" s="692">
        <v>2</v>
      </c>
      <c r="K23" s="693">
        <f t="shared" si="0"/>
        <v>20</v>
      </c>
      <c r="L23" s="694">
        <f>K23/8</f>
        <v>2.5</v>
      </c>
      <c r="M23" s="885" t="s">
        <v>660</v>
      </c>
      <c r="N23" s="886"/>
      <c r="O23" s="887"/>
      <c r="P23" s="164"/>
      <c r="Q23" s="164"/>
    </row>
    <row r="24" spans="1:17" ht="26.1" customHeight="1" x14ac:dyDescent="0.3">
      <c r="A24" s="90">
        <v>4</v>
      </c>
      <c r="B24" s="690" t="s">
        <v>209</v>
      </c>
      <c r="C24" s="757">
        <v>7</v>
      </c>
      <c r="D24" s="691">
        <v>0</v>
      </c>
      <c r="E24" s="691">
        <v>4</v>
      </c>
      <c r="F24" s="691">
        <v>0</v>
      </c>
      <c r="G24" s="691">
        <v>4</v>
      </c>
      <c r="H24" s="691">
        <v>7</v>
      </c>
      <c r="I24" s="691">
        <v>4</v>
      </c>
      <c r="J24" s="692">
        <v>5</v>
      </c>
      <c r="K24" s="693">
        <f t="shared" si="0"/>
        <v>31</v>
      </c>
      <c r="L24" s="694">
        <f>K24/6</f>
        <v>5.166666666666667</v>
      </c>
      <c r="M24" s="885" t="s">
        <v>225</v>
      </c>
      <c r="N24" s="886"/>
      <c r="O24" s="887"/>
      <c r="P24" s="164"/>
      <c r="Q24" s="164"/>
    </row>
    <row r="25" spans="1:17" ht="26.1" customHeight="1" x14ac:dyDescent="0.3">
      <c r="A25" s="90">
        <v>5</v>
      </c>
      <c r="B25" s="690" t="s">
        <v>212</v>
      </c>
      <c r="C25" s="757">
        <v>3</v>
      </c>
      <c r="D25" s="687">
        <v>5</v>
      </c>
      <c r="E25" s="691">
        <v>5</v>
      </c>
      <c r="F25" s="695">
        <v>3</v>
      </c>
      <c r="G25" s="691">
        <v>5</v>
      </c>
      <c r="H25" s="691">
        <v>4</v>
      </c>
      <c r="I25" s="691">
        <v>8</v>
      </c>
      <c r="J25" s="692">
        <v>10</v>
      </c>
      <c r="K25" s="693">
        <f t="shared" si="0"/>
        <v>43</v>
      </c>
      <c r="L25" s="694">
        <f t="shared" ref="L25:L31" si="1">K25/8</f>
        <v>5.375</v>
      </c>
      <c r="M25" s="885" t="s">
        <v>226</v>
      </c>
      <c r="N25" s="886"/>
      <c r="O25" s="887"/>
      <c r="P25" s="164"/>
      <c r="Q25" s="164"/>
    </row>
    <row r="26" spans="1:17" ht="26.1" customHeight="1" x14ac:dyDescent="0.3">
      <c r="A26" s="90">
        <v>6</v>
      </c>
      <c r="B26" s="690" t="s">
        <v>221</v>
      </c>
      <c r="C26" s="757">
        <v>6</v>
      </c>
      <c r="D26" s="687">
        <v>4</v>
      </c>
      <c r="E26" s="691">
        <v>10</v>
      </c>
      <c r="F26" s="691">
        <v>5</v>
      </c>
      <c r="G26" s="691">
        <v>7</v>
      </c>
      <c r="H26" s="691">
        <v>6</v>
      </c>
      <c r="I26" s="691">
        <v>5</v>
      </c>
      <c r="J26" s="692">
        <v>4</v>
      </c>
      <c r="K26" s="693">
        <f t="shared" si="0"/>
        <v>47</v>
      </c>
      <c r="L26" s="694">
        <f t="shared" si="1"/>
        <v>5.875</v>
      </c>
      <c r="M26" s="885" t="s">
        <v>227</v>
      </c>
      <c r="N26" s="886"/>
      <c r="O26" s="887"/>
      <c r="P26" s="164"/>
      <c r="Q26" s="164"/>
    </row>
    <row r="27" spans="1:17" ht="26.1" customHeight="1" x14ac:dyDescent="0.3">
      <c r="A27" s="90">
        <v>7</v>
      </c>
      <c r="B27" s="690" t="s">
        <v>205</v>
      </c>
      <c r="C27" s="757">
        <v>9</v>
      </c>
      <c r="D27" s="691">
        <v>6</v>
      </c>
      <c r="E27" s="691">
        <v>6</v>
      </c>
      <c r="F27" s="691">
        <v>8</v>
      </c>
      <c r="G27" s="691">
        <v>6</v>
      </c>
      <c r="H27" s="691">
        <v>9</v>
      </c>
      <c r="I27" s="691">
        <v>6</v>
      </c>
      <c r="J27" s="692">
        <v>9</v>
      </c>
      <c r="K27" s="693">
        <f t="shared" si="0"/>
        <v>59</v>
      </c>
      <c r="L27" s="694">
        <f t="shared" si="1"/>
        <v>7.375</v>
      </c>
      <c r="M27" s="885" t="s">
        <v>228</v>
      </c>
      <c r="N27" s="886"/>
      <c r="O27" s="887"/>
      <c r="P27" s="164"/>
      <c r="Q27" s="164"/>
    </row>
    <row r="28" spans="1:17" ht="26.1" customHeight="1" x14ac:dyDescent="0.3">
      <c r="A28" s="90">
        <v>8</v>
      </c>
      <c r="B28" s="690" t="s">
        <v>219</v>
      </c>
      <c r="C28" s="757">
        <v>5</v>
      </c>
      <c r="D28" s="687">
        <v>7</v>
      </c>
      <c r="E28" s="691">
        <v>9</v>
      </c>
      <c r="F28" s="695">
        <v>9</v>
      </c>
      <c r="G28" s="691">
        <v>8</v>
      </c>
      <c r="H28" s="691">
        <v>5</v>
      </c>
      <c r="I28" s="691">
        <v>7</v>
      </c>
      <c r="J28" s="692">
        <v>12</v>
      </c>
      <c r="K28" s="693">
        <f t="shared" si="0"/>
        <v>62</v>
      </c>
      <c r="L28" s="694">
        <f t="shared" si="1"/>
        <v>7.75</v>
      </c>
      <c r="M28" s="885" t="s">
        <v>998</v>
      </c>
      <c r="N28" s="886"/>
      <c r="O28" s="887"/>
      <c r="P28" s="164"/>
      <c r="Q28" s="164"/>
    </row>
    <row r="29" spans="1:17" ht="26.1" customHeight="1" x14ac:dyDescent="0.3">
      <c r="A29" s="90">
        <v>9</v>
      </c>
      <c r="B29" s="690" t="s">
        <v>204</v>
      </c>
      <c r="C29" s="757">
        <v>8</v>
      </c>
      <c r="D29" s="691">
        <v>9</v>
      </c>
      <c r="E29" s="691">
        <v>11</v>
      </c>
      <c r="F29" s="695">
        <v>6</v>
      </c>
      <c r="G29" s="691">
        <v>10</v>
      </c>
      <c r="H29" s="691">
        <v>8</v>
      </c>
      <c r="I29" s="691">
        <v>10</v>
      </c>
      <c r="J29" s="692">
        <v>11</v>
      </c>
      <c r="K29" s="693">
        <f t="shared" si="0"/>
        <v>73</v>
      </c>
      <c r="L29" s="694">
        <f t="shared" si="1"/>
        <v>9.125</v>
      </c>
      <c r="M29" s="885" t="s">
        <v>229</v>
      </c>
      <c r="N29" s="886"/>
      <c r="O29" s="887"/>
      <c r="P29" s="164"/>
      <c r="Q29" s="164"/>
    </row>
    <row r="30" spans="1:17" ht="26.1" customHeight="1" x14ac:dyDescent="0.3">
      <c r="A30" s="90">
        <v>10</v>
      </c>
      <c r="B30" s="690" t="s">
        <v>207</v>
      </c>
      <c r="C30" s="757">
        <v>13</v>
      </c>
      <c r="D30" s="687">
        <v>8</v>
      </c>
      <c r="E30" s="691">
        <v>7</v>
      </c>
      <c r="F30" s="691">
        <v>7</v>
      </c>
      <c r="G30" s="691">
        <v>11</v>
      </c>
      <c r="H30" s="691">
        <v>11</v>
      </c>
      <c r="I30" s="691">
        <v>9</v>
      </c>
      <c r="J30" s="692">
        <v>8</v>
      </c>
      <c r="K30" s="693">
        <f t="shared" si="0"/>
        <v>74</v>
      </c>
      <c r="L30" s="694">
        <f t="shared" si="1"/>
        <v>9.25</v>
      </c>
      <c r="M30" s="885" t="s">
        <v>230</v>
      </c>
      <c r="N30" s="886"/>
      <c r="O30" s="887"/>
      <c r="P30" s="164"/>
      <c r="Q30" s="164"/>
    </row>
    <row r="31" spans="1:17" ht="26.1" customHeight="1" x14ac:dyDescent="0.3">
      <c r="A31" s="90">
        <v>11</v>
      </c>
      <c r="B31" s="696" t="s">
        <v>216</v>
      </c>
      <c r="C31" s="757">
        <v>10</v>
      </c>
      <c r="D31" s="691">
        <v>15</v>
      </c>
      <c r="E31" s="691">
        <v>8</v>
      </c>
      <c r="F31" s="691">
        <v>11</v>
      </c>
      <c r="G31" s="691">
        <v>9</v>
      </c>
      <c r="H31" s="691">
        <v>14</v>
      </c>
      <c r="I31" s="691">
        <v>14</v>
      </c>
      <c r="J31" s="692">
        <v>15</v>
      </c>
      <c r="K31" s="693">
        <f t="shared" si="0"/>
        <v>96</v>
      </c>
      <c r="L31" s="694">
        <f t="shared" si="1"/>
        <v>12</v>
      </c>
      <c r="M31" s="885" t="s">
        <v>231</v>
      </c>
      <c r="N31" s="886"/>
      <c r="O31" s="887"/>
      <c r="P31" s="164"/>
      <c r="Q31" s="164"/>
    </row>
    <row r="32" spans="1:17" ht="26.1" customHeight="1" x14ac:dyDescent="0.3">
      <c r="A32" s="90">
        <v>12</v>
      </c>
      <c r="B32" s="690" t="s">
        <v>217</v>
      </c>
      <c r="C32" s="757">
        <v>11</v>
      </c>
      <c r="D32" s="687">
        <v>0</v>
      </c>
      <c r="E32" s="691">
        <v>13</v>
      </c>
      <c r="F32" s="695">
        <v>10</v>
      </c>
      <c r="G32" s="691">
        <v>14</v>
      </c>
      <c r="H32" s="691">
        <v>13</v>
      </c>
      <c r="I32" s="691">
        <v>12</v>
      </c>
      <c r="J32" s="692">
        <v>0</v>
      </c>
      <c r="K32" s="693">
        <f t="shared" si="0"/>
        <v>73</v>
      </c>
      <c r="L32" s="694">
        <f>K32/6</f>
        <v>12.166666666666666</v>
      </c>
      <c r="M32" s="885" t="s">
        <v>232</v>
      </c>
      <c r="N32" s="886"/>
      <c r="O32" s="887"/>
      <c r="P32" s="164"/>
      <c r="Q32" s="164"/>
    </row>
    <row r="33" spans="1:17" ht="26.1" customHeight="1" x14ac:dyDescent="0.3">
      <c r="A33" s="90">
        <v>13</v>
      </c>
      <c r="B33" s="690" t="s">
        <v>215</v>
      </c>
      <c r="C33" s="757">
        <v>12</v>
      </c>
      <c r="D33" s="691">
        <v>13</v>
      </c>
      <c r="E33" s="691">
        <v>12</v>
      </c>
      <c r="F33" s="695">
        <v>15</v>
      </c>
      <c r="G33" s="691">
        <v>12</v>
      </c>
      <c r="H33" s="691">
        <v>10</v>
      </c>
      <c r="I33" s="691">
        <v>13</v>
      </c>
      <c r="J33" s="692">
        <v>14</v>
      </c>
      <c r="K33" s="693">
        <f t="shared" si="0"/>
        <v>101</v>
      </c>
      <c r="L33" s="694">
        <f>K33/8</f>
        <v>12.625</v>
      </c>
      <c r="M33" s="885" t="s">
        <v>233</v>
      </c>
      <c r="N33" s="886"/>
      <c r="O33" s="887"/>
      <c r="P33" s="164"/>
      <c r="Q33" s="164"/>
    </row>
    <row r="34" spans="1:17" ht="26.1" customHeight="1" x14ac:dyDescent="0.3">
      <c r="A34" s="90">
        <v>14</v>
      </c>
      <c r="B34" s="690" t="s">
        <v>213</v>
      </c>
      <c r="C34" s="757">
        <v>15</v>
      </c>
      <c r="D34" s="687">
        <v>10</v>
      </c>
      <c r="E34" s="691">
        <v>15</v>
      </c>
      <c r="F34" s="695">
        <v>13</v>
      </c>
      <c r="G34" s="691">
        <v>13</v>
      </c>
      <c r="H34" s="691">
        <v>12</v>
      </c>
      <c r="I34" s="691">
        <v>11</v>
      </c>
      <c r="J34" s="692">
        <v>13</v>
      </c>
      <c r="K34" s="693">
        <f t="shared" si="0"/>
        <v>102</v>
      </c>
      <c r="L34" s="694">
        <f>K34/8</f>
        <v>12.75</v>
      </c>
      <c r="M34" s="885" t="s">
        <v>234</v>
      </c>
      <c r="N34" s="886"/>
      <c r="O34" s="887"/>
      <c r="P34" s="164"/>
      <c r="Q34" s="164"/>
    </row>
    <row r="35" spans="1:17" ht="26.1" customHeight="1" x14ac:dyDescent="0.3">
      <c r="A35" s="90">
        <v>15</v>
      </c>
      <c r="B35" s="690" t="s">
        <v>211</v>
      </c>
      <c r="C35" s="757">
        <v>14</v>
      </c>
      <c r="D35" s="691">
        <v>11</v>
      </c>
      <c r="E35" s="691">
        <v>14</v>
      </c>
      <c r="F35" s="691">
        <v>14</v>
      </c>
      <c r="G35" s="691">
        <v>15</v>
      </c>
      <c r="H35" s="691">
        <v>15</v>
      </c>
      <c r="I35" s="691">
        <v>17</v>
      </c>
      <c r="J35" s="692">
        <v>7</v>
      </c>
      <c r="K35" s="693">
        <f t="shared" si="0"/>
        <v>107</v>
      </c>
      <c r="L35" s="694">
        <f>K35/8</f>
        <v>13.375</v>
      </c>
      <c r="M35" s="885" t="s">
        <v>235</v>
      </c>
      <c r="N35" s="886"/>
      <c r="O35" s="887"/>
      <c r="P35" s="164"/>
      <c r="Q35" s="164"/>
    </row>
    <row r="36" spans="1:17" ht="26.1" customHeight="1" x14ac:dyDescent="0.3">
      <c r="A36" s="90">
        <v>16</v>
      </c>
      <c r="B36" s="690" t="s">
        <v>220</v>
      </c>
      <c r="C36" s="757">
        <v>16</v>
      </c>
      <c r="D36" s="691">
        <v>12</v>
      </c>
      <c r="E36" s="691">
        <v>16</v>
      </c>
      <c r="F36" s="691">
        <v>16</v>
      </c>
      <c r="G36" s="691">
        <v>16</v>
      </c>
      <c r="H36" s="691">
        <v>16</v>
      </c>
      <c r="I36" s="691">
        <v>15</v>
      </c>
      <c r="J36" s="692">
        <v>6</v>
      </c>
      <c r="K36" s="693">
        <f t="shared" si="0"/>
        <v>113</v>
      </c>
      <c r="L36" s="694">
        <f>K36/8</f>
        <v>14.125</v>
      </c>
      <c r="M36" s="723" t="s">
        <v>1595</v>
      </c>
      <c r="N36" s="724" t="s">
        <v>1596</v>
      </c>
      <c r="O36" s="540"/>
      <c r="P36" s="164"/>
      <c r="Q36" s="164"/>
    </row>
    <row r="37" spans="1:17" ht="26.1" customHeight="1" thickBot="1" x14ac:dyDescent="0.35">
      <c r="A37" s="91">
        <v>17</v>
      </c>
      <c r="B37" s="697" t="s">
        <v>214</v>
      </c>
      <c r="C37" s="758">
        <v>17</v>
      </c>
      <c r="D37" s="698">
        <v>14</v>
      </c>
      <c r="E37" s="698">
        <v>17</v>
      </c>
      <c r="F37" s="699">
        <v>12</v>
      </c>
      <c r="G37" s="698">
        <v>17</v>
      </c>
      <c r="H37" s="698">
        <v>17</v>
      </c>
      <c r="I37" s="698">
        <v>16</v>
      </c>
      <c r="J37" s="700">
        <v>16</v>
      </c>
      <c r="K37" s="701">
        <f t="shared" si="0"/>
        <v>126</v>
      </c>
      <c r="L37" s="702">
        <f>K37/8</f>
        <v>15.75</v>
      </c>
      <c r="M37" s="703" t="s">
        <v>51</v>
      </c>
      <c r="N37" s="592" t="s">
        <v>52</v>
      </c>
      <c r="O37" s="378"/>
      <c r="P37" s="164"/>
      <c r="Q37" s="164"/>
    </row>
    <row r="38" spans="1:17" ht="26.1" customHeight="1" x14ac:dyDescent="0.3">
      <c r="A38" s="152"/>
      <c r="B38" s="166"/>
      <c r="C38" s="244"/>
      <c r="D38" s="244"/>
      <c r="E38" s="244"/>
      <c r="F38" s="167"/>
      <c r="G38" s="167"/>
      <c r="H38" s="167"/>
      <c r="I38" s="167"/>
      <c r="J38" s="167"/>
      <c r="K38" s="167"/>
      <c r="L38" s="167"/>
      <c r="M38" s="888"/>
      <c r="N38" s="888"/>
      <c r="O38" s="888"/>
      <c r="P38" s="164"/>
      <c r="Q38" s="164"/>
    </row>
    <row r="39" spans="1:17" ht="17.399999999999999" x14ac:dyDescent="0.3">
      <c r="L39" s="164"/>
      <c r="M39" s="888"/>
      <c r="N39" s="888"/>
      <c r="O39" s="888"/>
    </row>
    <row r="40" spans="1:17" ht="17.399999999999999" x14ac:dyDescent="0.3">
      <c r="L40" s="164"/>
      <c r="M40" s="888"/>
      <c r="N40" s="888"/>
      <c r="O40" s="888"/>
    </row>
  </sheetData>
  <sortState ref="B21:L37">
    <sortCondition ref="L21:L37"/>
  </sortState>
  <mergeCells count="19">
    <mergeCell ref="M20:O20"/>
    <mergeCell ref="M21:O21"/>
    <mergeCell ref="M22:O22"/>
    <mergeCell ref="M23:O23"/>
    <mergeCell ref="M24:O24"/>
    <mergeCell ref="M26:O26"/>
    <mergeCell ref="M39:O39"/>
    <mergeCell ref="M40:O40"/>
    <mergeCell ref="M38:O38"/>
    <mergeCell ref="M25:O25"/>
    <mergeCell ref="M27:O27"/>
    <mergeCell ref="M28:O28"/>
    <mergeCell ref="M29:O29"/>
    <mergeCell ref="M30:O30"/>
    <mergeCell ref="M31:O31"/>
    <mergeCell ref="M32:O32"/>
    <mergeCell ref="M33:O33"/>
    <mergeCell ref="M34:O34"/>
    <mergeCell ref="M35:O35"/>
  </mergeCells>
  <phoneticPr fontId="0" type="noConversion"/>
  <pageMargins left="0.25" right="0.25" top="0.25" bottom="0.25" header="0.25" footer="0.25"/>
  <pageSetup scale="42" orientation="landscape" r:id="rId1"/>
  <colBreaks count="1" manualBreakCount="1">
    <brk id="15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7E69-8DC7-462D-9B45-0A6B930ECFEC}">
  <sheetPr>
    <pageSetUpPr fitToPage="1"/>
  </sheetPr>
  <dimension ref="A1:O56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6640625" style="147" customWidth="1"/>
    <col min="9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405</v>
      </c>
      <c r="B1" s="146" t="s">
        <v>56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HIG!I36</f>
        <v>vs Higley 9/20/18</v>
      </c>
      <c r="C4" s="150" t="str">
        <f>HIG!C9</f>
        <v>:38.14</v>
      </c>
      <c r="D4" s="150" t="str">
        <f>HIG!D9</f>
        <v>:44.70</v>
      </c>
      <c r="E4" s="150" t="str">
        <f>HIG!E9</f>
        <v>:50.08</v>
      </c>
      <c r="F4" s="150" t="str">
        <f>HIG!F9</f>
        <v>:48.66</v>
      </c>
      <c r="G4" s="146">
        <f>HIG!G9</f>
        <v>2.1016203703703704E-3</v>
      </c>
      <c r="H4" s="146">
        <f>HIG!H9</f>
        <v>2.0997685185185186E-3</v>
      </c>
      <c r="L4" s="149"/>
    </row>
    <row r="5" spans="1:12" ht="17.399999999999999" x14ac:dyDescent="0.3">
      <c r="A5" s="182" t="str">
        <f>KI!I36</f>
        <v>Knights Invite 9/22/18</v>
      </c>
      <c r="C5" s="150" t="str">
        <f>KI!C8</f>
        <v>:38.32</v>
      </c>
      <c r="D5" s="150" t="str">
        <f>KI!D8</f>
        <v>:42.56</v>
      </c>
      <c r="E5" s="150" t="str">
        <f>KI!E8</f>
        <v>:49.78</v>
      </c>
      <c r="F5" s="150" t="str">
        <f>KI!F8</f>
        <v>:47.79</v>
      </c>
      <c r="G5" s="146">
        <f>KI!G8</f>
        <v>2.0652777777777779E-3</v>
      </c>
      <c r="H5" s="759">
        <f>KI!H8</f>
        <v>2.0652777777777779E-3</v>
      </c>
      <c r="L5" s="149"/>
    </row>
    <row r="6" spans="1:12" ht="17.399999999999999" x14ac:dyDescent="0.3">
      <c r="A6" s="182"/>
      <c r="C6" s="150"/>
      <c r="D6" s="150"/>
      <c r="E6" s="150"/>
      <c r="F6" s="150"/>
      <c r="G6" s="146"/>
      <c r="H6" s="149"/>
      <c r="L6" s="149"/>
    </row>
    <row r="7" spans="1:12" ht="17.399999999999999" x14ac:dyDescent="0.3">
      <c r="A7" s="181" t="s">
        <v>1</v>
      </c>
      <c r="C7" s="148" t="s">
        <v>21</v>
      </c>
      <c r="D7" s="148" t="s">
        <v>19</v>
      </c>
      <c r="E7" s="148" t="s">
        <v>20</v>
      </c>
      <c r="F7" s="148" t="s">
        <v>22</v>
      </c>
      <c r="G7" s="148" t="s">
        <v>23</v>
      </c>
      <c r="H7" s="148" t="s">
        <v>54</v>
      </c>
      <c r="L7" s="149"/>
    </row>
    <row r="8" spans="1:12" ht="17.399999999999999" x14ac:dyDescent="0.3">
      <c r="A8" s="182"/>
      <c r="C8" s="150"/>
      <c r="D8" s="150"/>
      <c r="E8" s="150"/>
      <c r="F8" s="150"/>
      <c r="G8" s="146"/>
      <c r="H8" s="151"/>
      <c r="L8" s="149"/>
    </row>
    <row r="9" spans="1:12" ht="17.399999999999999" x14ac:dyDescent="0.3">
      <c r="A9" s="182"/>
      <c r="C9" s="150"/>
      <c r="D9" s="150"/>
      <c r="E9" s="150"/>
      <c r="F9" s="150"/>
      <c r="L9" s="149"/>
    </row>
    <row r="10" spans="1:12" ht="17.399999999999999" x14ac:dyDescent="0.3">
      <c r="A10" s="181" t="s">
        <v>45</v>
      </c>
      <c r="D10" s="148"/>
      <c r="E10" s="148"/>
      <c r="F10" s="148"/>
      <c r="G10" s="148" t="s">
        <v>23</v>
      </c>
      <c r="H10" s="148" t="s">
        <v>54</v>
      </c>
      <c r="L10" s="149"/>
    </row>
    <row r="11" spans="1:12" ht="17.399999999999999" x14ac:dyDescent="0.3">
      <c r="A11" s="182" t="str">
        <f>AJ!H36</f>
        <v>vs. Apache Junction 9/11/18</v>
      </c>
      <c r="D11" s="149"/>
      <c r="E11" s="149"/>
      <c r="F11" s="149"/>
      <c r="G11" s="146" t="str">
        <f>AJ!F22</f>
        <v>:36.74</v>
      </c>
      <c r="H11" s="146" t="str">
        <f>AJ!G22</f>
        <v>NA</v>
      </c>
      <c r="L11" s="149"/>
    </row>
    <row r="12" spans="1:12" ht="17.399999999999999" x14ac:dyDescent="0.3">
      <c r="A12" s="182" t="str">
        <f>CWF!I36</f>
        <v>vs. Casteel and Williams Field 9/27/18</v>
      </c>
      <c r="D12" s="149"/>
      <c r="E12" s="149"/>
      <c r="F12" s="149"/>
      <c r="G12" s="146" t="str">
        <f>CWF!G49</f>
        <v>:34.76</v>
      </c>
      <c r="H12" s="146" t="str">
        <f>CWF!H49</f>
        <v>:34.50</v>
      </c>
      <c r="L12" s="149"/>
    </row>
    <row r="13" spans="1:12" ht="17.399999999999999" x14ac:dyDescent="0.3">
      <c r="A13" s="182" t="str">
        <f>EI!I36</f>
        <v>Eagle Invite 9/29/18</v>
      </c>
      <c r="D13" s="149"/>
      <c r="E13" s="149"/>
      <c r="F13" s="149"/>
      <c r="G13" s="146" t="str">
        <f>EI!G22</f>
        <v>:34.32</v>
      </c>
      <c r="H13" s="146" t="str">
        <f>EI!H22</f>
        <v>:34.38</v>
      </c>
      <c r="L13" s="149"/>
    </row>
    <row r="14" spans="1:12" ht="17.399999999999999" x14ac:dyDescent="0.3">
      <c r="A14" s="182" t="str">
        <f>ALA!I36</f>
        <v>vs. ALA QC &amp; North 10/18/18</v>
      </c>
      <c r="D14" s="149"/>
      <c r="E14" s="149"/>
      <c r="F14" s="149"/>
      <c r="G14" s="146" t="str">
        <f>ALA!G53</f>
        <v>:33.45</v>
      </c>
      <c r="H14" s="146" t="str">
        <f>ALA!H53</f>
        <v>:33.56</v>
      </c>
      <c r="L14" s="149"/>
    </row>
    <row r="15" spans="1:12" ht="17.399999999999999" x14ac:dyDescent="0.3">
      <c r="A15" s="182" t="str">
        <f>SSI!I36</f>
        <v>Small School Invite 10/20/18</v>
      </c>
      <c r="D15" s="149"/>
      <c r="E15" s="149"/>
      <c r="F15" s="149"/>
      <c r="G15" s="146" t="str">
        <f>SSI!G18</f>
        <v>:31.84</v>
      </c>
      <c r="H15" s="146" t="str">
        <f>SSI!H18</f>
        <v>:32.47</v>
      </c>
      <c r="L15" s="149"/>
    </row>
    <row r="16" spans="1:12" ht="17.399999999999999" x14ac:dyDescent="0.3">
      <c r="A16" s="182" t="str">
        <f>LCQ!I36</f>
        <v>Last Chance Qualifier 10/25/18</v>
      </c>
      <c r="D16" s="149"/>
      <c r="E16" s="149"/>
      <c r="F16" s="149"/>
      <c r="G16" s="146" t="str">
        <f>LCQ!G21</f>
        <v>:33.85</v>
      </c>
      <c r="H16" s="146" t="str">
        <f>LCQ!H21</f>
        <v>:33.89</v>
      </c>
      <c r="L16" s="149"/>
    </row>
    <row r="17" spans="1:12" ht="17.399999999999999" x14ac:dyDescent="0.3">
      <c r="A17" s="182"/>
      <c r="D17" s="149"/>
      <c r="E17" s="149"/>
      <c r="F17" s="149"/>
      <c r="G17" s="149"/>
      <c r="H17" s="149"/>
      <c r="L17" s="149"/>
    </row>
    <row r="18" spans="1:12" ht="17.399999999999999" x14ac:dyDescent="0.3">
      <c r="A18" s="181" t="s">
        <v>46</v>
      </c>
      <c r="E18" s="148" t="s">
        <v>33</v>
      </c>
      <c r="F18" s="148" t="s">
        <v>32</v>
      </c>
      <c r="G18" s="148" t="s">
        <v>23</v>
      </c>
      <c r="H18" s="148" t="s">
        <v>54</v>
      </c>
      <c r="L18" s="149"/>
    </row>
    <row r="19" spans="1:12" ht="17.399999999999999" x14ac:dyDescent="0.3">
      <c r="A19" s="182"/>
      <c r="E19" s="150"/>
      <c r="F19" s="150"/>
      <c r="G19" s="146"/>
      <c r="H19" s="146"/>
      <c r="L19" s="149"/>
    </row>
    <row r="20" spans="1:12" ht="17.399999999999999" x14ac:dyDescent="0.3">
      <c r="A20" s="182"/>
      <c r="E20" s="150"/>
      <c r="F20" s="150"/>
      <c r="G20" s="146"/>
      <c r="H20" s="149"/>
      <c r="L20" s="149"/>
    </row>
    <row r="21" spans="1:12" ht="17.399999999999999" x14ac:dyDescent="0.3">
      <c r="A21" s="181" t="s">
        <v>47</v>
      </c>
      <c r="E21" s="148" t="s">
        <v>33</v>
      </c>
      <c r="F21" s="148" t="s">
        <v>32</v>
      </c>
      <c r="G21" s="148" t="s">
        <v>23</v>
      </c>
      <c r="H21" s="148" t="s">
        <v>54</v>
      </c>
      <c r="L21" s="149"/>
    </row>
    <row r="22" spans="1:12" ht="17.399999999999999" x14ac:dyDescent="0.3">
      <c r="A22" s="182" t="str">
        <f>PCD!H36</f>
        <v>at Phoenix Country Day 9/4/18</v>
      </c>
      <c r="E22" s="150" t="str">
        <f>PCD!D50</f>
        <v>:36.98</v>
      </c>
      <c r="F22" s="150" t="str">
        <f>PCD!E50</f>
        <v>:45.45</v>
      </c>
      <c r="G22" s="146">
        <f>PCD!F50</f>
        <v>9.540509259259259E-4</v>
      </c>
      <c r="H22" s="146">
        <f>PCD!G50</f>
        <v>9.540509259259259E-4</v>
      </c>
      <c r="L22" s="149"/>
    </row>
    <row r="23" spans="1:12" ht="17.399999999999999" x14ac:dyDescent="0.3">
      <c r="A23" s="182" t="str">
        <f>CWF!I36</f>
        <v>vs. Casteel and Williams Field 9/27/18</v>
      </c>
      <c r="E23" s="150" t="str">
        <f>CWF!E58</f>
        <v>:37.29</v>
      </c>
      <c r="F23" s="150" t="str">
        <f>CWF!F58</f>
        <v>:42.60</v>
      </c>
      <c r="G23" s="146">
        <f>CWF!G58</f>
        <v>9.2465277777777782E-4</v>
      </c>
      <c r="H23" s="146">
        <f>CWF!H58</f>
        <v>9.2106481481481477E-4</v>
      </c>
      <c r="L23" s="149"/>
    </row>
    <row r="24" spans="1:12" ht="17.399999999999999" x14ac:dyDescent="0.3">
      <c r="A24" s="182" t="str">
        <f>EI!I36</f>
        <v>Eagle Invite 9/29/18</v>
      </c>
      <c r="E24" s="150" t="str">
        <f>EI!E33</f>
        <v>:35.63</v>
      </c>
      <c r="F24" s="150" t="str">
        <f>EI!F33</f>
        <v>:41.95</v>
      </c>
      <c r="G24" s="146">
        <f>EI!G33</f>
        <v>8.9791666666666665E-4</v>
      </c>
      <c r="H24" s="146">
        <f>EI!H33</f>
        <v>8.9652777777777777E-4</v>
      </c>
      <c r="L24" s="149"/>
    </row>
    <row r="25" spans="1:12" ht="17.399999999999999" x14ac:dyDescent="0.3">
      <c r="A25" s="182" t="str">
        <f>ALA!I36</f>
        <v>vs. ALA QC &amp; North 10/18/18</v>
      </c>
      <c r="E25" s="150" t="str">
        <f>ALA!E61</f>
        <v>:35.05</v>
      </c>
      <c r="F25" s="150" t="str">
        <f>ALA!F61</f>
        <v>:43.37</v>
      </c>
      <c r="G25" s="146">
        <f>ALA!G61</f>
        <v>9.0763888888888882E-4</v>
      </c>
      <c r="H25" s="146">
        <f>ALA!H61</f>
        <v>9.0520833333333339E-4</v>
      </c>
      <c r="L25" s="149"/>
    </row>
    <row r="26" spans="1:12" ht="17.399999999999999" x14ac:dyDescent="0.3">
      <c r="A26" s="182"/>
      <c r="E26" s="150"/>
      <c r="F26" s="150"/>
      <c r="G26" s="146"/>
      <c r="H26" s="149"/>
      <c r="L26" s="149"/>
    </row>
    <row r="27" spans="1:12" ht="17.399999999999999" x14ac:dyDescent="0.3">
      <c r="A27" s="181" t="s">
        <v>48</v>
      </c>
      <c r="B27" s="148" t="s">
        <v>37</v>
      </c>
      <c r="C27" s="148" t="s">
        <v>36</v>
      </c>
      <c r="D27" s="148" t="s">
        <v>35</v>
      </c>
      <c r="E27" s="148" t="s">
        <v>34</v>
      </c>
      <c r="F27" s="148" t="s">
        <v>43</v>
      </c>
      <c r="G27" s="148" t="s">
        <v>23</v>
      </c>
      <c r="H27" s="148" t="s">
        <v>54</v>
      </c>
      <c r="L27" s="149"/>
    </row>
    <row r="28" spans="1:12" ht="17.399999999999999" x14ac:dyDescent="0.3">
      <c r="A28" s="182" t="str">
        <f>AJ!H36</f>
        <v>vs. Apache Junction 9/11/18</v>
      </c>
      <c r="B28" s="152" t="str">
        <f>AJ!I6</f>
        <v>:39.97</v>
      </c>
      <c r="C28" s="152" t="str">
        <f>AJ!J6</f>
        <v>:51.55</v>
      </c>
      <c r="D28" s="152" t="str">
        <f>AJ!K6</f>
        <v>:53.99</v>
      </c>
      <c r="E28" s="152" t="str">
        <f>AJ!L6</f>
        <v>:54.21</v>
      </c>
      <c r="F28" s="152" t="str">
        <f>AJ!M6</f>
        <v>:54.35</v>
      </c>
      <c r="G28" s="146">
        <f>AJ!N6</f>
        <v>5.992824074074074E-3</v>
      </c>
      <c r="H28" s="759">
        <f>AJ!O6</f>
        <v>5.992824074074074E-3</v>
      </c>
      <c r="L28" s="149"/>
    </row>
    <row r="29" spans="1:12" ht="17.399999999999999" x14ac:dyDescent="0.3">
      <c r="A29" s="182"/>
      <c r="B29" s="152" t="str">
        <f>AJ!I7</f>
        <v>:49.51</v>
      </c>
      <c r="C29" s="152" t="str">
        <f>AJ!J7</f>
        <v>:52.93</v>
      </c>
      <c r="D29" s="152" t="str">
        <f>AJ!K7</f>
        <v>:53.89</v>
      </c>
      <c r="E29" s="152" t="str">
        <f>AJ!L7</f>
        <v>:53.70</v>
      </c>
      <c r="F29" s="152" t="str">
        <f>AJ!M7</f>
        <v>:50.68</v>
      </c>
      <c r="G29" s="146"/>
      <c r="H29" s="146"/>
      <c r="L29" s="149"/>
    </row>
    <row r="30" spans="1:12" ht="17.399999999999999" x14ac:dyDescent="0.3">
      <c r="A30" s="182" t="str">
        <f>HIG!I36</f>
        <v>vs Higley 9/20/18</v>
      </c>
      <c r="B30" s="152" t="str">
        <f>HIG!J4</f>
        <v>:39.44</v>
      </c>
      <c r="C30" s="152" t="str">
        <f>HIG!K4</f>
        <v>:50.51</v>
      </c>
      <c r="D30" s="152" t="str">
        <f>HIG!L4</f>
        <v>:53.07</v>
      </c>
      <c r="E30" s="152" t="str">
        <f>HIG!M4</f>
        <v>:52.88</v>
      </c>
      <c r="F30" s="152" t="str">
        <f>HIG!N4</f>
        <v>:49.52</v>
      </c>
      <c r="G30" s="146">
        <f>HIG!O4</f>
        <v>5.7704861111111108E-3</v>
      </c>
      <c r="H30" s="146">
        <f>HIG!P4</f>
        <v>5.7664351851851843E-3</v>
      </c>
      <c r="L30" s="149"/>
    </row>
    <row r="31" spans="1:12" ht="17.399999999999999" x14ac:dyDescent="0.3">
      <c r="A31" s="182"/>
      <c r="B31" s="152" t="str">
        <f>HIG!J5</f>
        <v>:46.94</v>
      </c>
      <c r="C31" s="152" t="str">
        <f>HIG!K5</f>
        <v>:51.17</v>
      </c>
      <c r="D31" s="152" t="str">
        <f>HIG!L5</f>
        <v>:52.40</v>
      </c>
      <c r="E31" s="152" t="str">
        <f>HIG!M5</f>
        <v>:54.56</v>
      </c>
      <c r="F31" s="152" t="str">
        <f>HIG!N5</f>
        <v>:48.08</v>
      </c>
      <c r="G31" s="146"/>
      <c r="H31" s="146"/>
      <c r="L31" s="149"/>
    </row>
    <row r="32" spans="1:12" ht="17.399999999999999" x14ac:dyDescent="0.3">
      <c r="A32" s="182" t="str">
        <f>KI!I36</f>
        <v>Knights Invite 9/22/18</v>
      </c>
      <c r="B32" s="152" t="str">
        <f>KI!J2</f>
        <v>:40.12</v>
      </c>
      <c r="C32" s="152" t="str">
        <f>KI!K2</f>
        <v>:47.85</v>
      </c>
      <c r="D32" s="152" t="str">
        <f>KI!L2</f>
        <v>:48.97</v>
      </c>
      <c r="E32" s="152" t="str">
        <f>KI!M2</f>
        <v>:50.24</v>
      </c>
      <c r="F32" s="152" t="str">
        <f>KI!N2</f>
        <v>:48.53</v>
      </c>
      <c r="G32" s="146">
        <f>KI!O2</f>
        <v>5.4839120370370371E-3</v>
      </c>
      <c r="H32" s="146">
        <f>KI!P2</f>
        <v>5.4826388888888885E-3</v>
      </c>
      <c r="L32" s="149"/>
    </row>
    <row r="33" spans="1:15" ht="17.399999999999999" x14ac:dyDescent="0.3">
      <c r="A33" s="182"/>
      <c r="B33" s="152" t="str">
        <f>KI!J3</f>
        <v>:44.00</v>
      </c>
      <c r="C33" s="152" t="str">
        <f>KI!K3</f>
        <v>:49.68</v>
      </c>
      <c r="D33" s="152" t="str">
        <f>KI!L3</f>
        <v>:49.95</v>
      </c>
      <c r="E33" s="152" t="str">
        <f>KI!M3</f>
        <v>:48.85</v>
      </c>
      <c r="F33" s="152" t="str">
        <f>KI!N3</f>
        <v>:45.62</v>
      </c>
      <c r="G33" s="146"/>
      <c r="H33" s="146"/>
      <c r="L33" s="149"/>
    </row>
    <row r="34" spans="1:15" ht="17.399999999999999" x14ac:dyDescent="0.3">
      <c r="A34" s="182"/>
      <c r="B34" s="152"/>
      <c r="C34" s="152"/>
      <c r="D34" s="152"/>
      <c r="E34" s="152"/>
      <c r="F34" s="152"/>
      <c r="G34" s="146"/>
      <c r="H34" s="149"/>
      <c r="L34" s="149"/>
    </row>
    <row r="35" spans="1:15" ht="17.399999999999999" x14ac:dyDescent="0.3">
      <c r="A35" s="181" t="s">
        <v>49</v>
      </c>
      <c r="E35" s="148" t="s">
        <v>33</v>
      </c>
      <c r="F35" s="148" t="s">
        <v>32</v>
      </c>
      <c r="G35" s="148" t="s">
        <v>23</v>
      </c>
      <c r="H35" s="148" t="s">
        <v>54</v>
      </c>
      <c r="L35" s="149"/>
    </row>
    <row r="36" spans="1:15" ht="17.399999999999999" x14ac:dyDescent="0.3">
      <c r="A36" s="182" t="str">
        <f>MES!H36</f>
        <v>at Mesquite 8/30/18</v>
      </c>
      <c r="E36" s="150" t="str">
        <f>MES!L20</f>
        <v>:49.70</v>
      </c>
      <c r="F36" s="150" t="str">
        <f>MES!M20</f>
        <v>:55.75</v>
      </c>
      <c r="G36" s="146">
        <f>MES!N20</f>
        <v>1.2204861111111112E-3</v>
      </c>
      <c r="H36" s="146">
        <f>MES!O20</f>
        <v>1.2167824074074075E-3</v>
      </c>
      <c r="L36" s="149"/>
    </row>
    <row r="37" spans="1:15" ht="17.399999999999999" x14ac:dyDescent="0.3">
      <c r="A37" s="182" t="str">
        <f>SSI!I36</f>
        <v>Small School Invite 10/20/18</v>
      </c>
      <c r="E37" s="150" t="str">
        <f>SSI!M21</f>
        <v>:45.76</v>
      </c>
      <c r="F37" s="150" t="str">
        <f>SSI!N21</f>
        <v>:51.13</v>
      </c>
      <c r="G37" s="146">
        <f>SSI!O21</f>
        <v>1.1226851851851851E-3</v>
      </c>
      <c r="H37" s="146">
        <f>SSI!P21</f>
        <v>1.1214120370370371E-3</v>
      </c>
      <c r="L37" s="149"/>
    </row>
    <row r="38" spans="1:15" ht="17.399999999999999" x14ac:dyDescent="0.3">
      <c r="A38" s="182" t="str">
        <f>LCQ!I36</f>
        <v>Last Chance Qualifier 10/25/18</v>
      </c>
      <c r="E38" s="150" t="str">
        <f>LCQ!M20</f>
        <v>:45.55</v>
      </c>
      <c r="F38" s="150" t="str">
        <f>LCQ!N20</f>
        <v>:51.60</v>
      </c>
      <c r="G38" s="146">
        <f>LCQ!O20</f>
        <v>1.1244212962962963E-3</v>
      </c>
      <c r="H38" s="146">
        <f>LCQ!P20</f>
        <v>1.1244212962962963E-3</v>
      </c>
      <c r="L38" s="149"/>
    </row>
    <row r="39" spans="1:15" ht="17.399999999999999" x14ac:dyDescent="0.3">
      <c r="A39" s="182"/>
      <c r="E39" s="150"/>
      <c r="F39" s="150"/>
      <c r="G39" s="146"/>
      <c r="H39" s="149"/>
      <c r="L39" s="149"/>
    </row>
    <row r="40" spans="1:15" ht="17.399999999999999" x14ac:dyDescent="0.3">
      <c r="A40" s="181" t="s">
        <v>50</v>
      </c>
      <c r="E40" s="148" t="s">
        <v>33</v>
      </c>
      <c r="F40" s="148" t="s">
        <v>32</v>
      </c>
      <c r="G40" s="148" t="s">
        <v>23</v>
      </c>
      <c r="H40" s="148" t="s">
        <v>54</v>
      </c>
      <c r="L40" s="149"/>
    </row>
    <row r="41" spans="1:15" ht="17.399999999999999" x14ac:dyDescent="0.3">
      <c r="A41" s="181"/>
      <c r="E41" s="150"/>
      <c r="F41" s="150"/>
      <c r="G41" s="146"/>
      <c r="H41" s="146"/>
      <c r="L41" s="149"/>
    </row>
    <row r="42" spans="1:15" ht="18" thickBot="1" x14ac:dyDescent="0.35">
      <c r="A42" s="182"/>
      <c r="E42" s="150"/>
      <c r="F42" s="150"/>
      <c r="G42" s="146"/>
      <c r="H42" s="149"/>
      <c r="I42" s="164"/>
      <c r="J42" s="164"/>
      <c r="K42" s="164"/>
      <c r="L42" s="262"/>
      <c r="M42" s="164"/>
      <c r="N42" s="164"/>
      <c r="O42" s="164"/>
    </row>
    <row r="43" spans="1:15" ht="18" thickBot="1" x14ac:dyDescent="0.35">
      <c r="A43" s="183" t="s">
        <v>66</v>
      </c>
      <c r="B43" s="257"/>
      <c r="C43" s="257"/>
      <c r="D43" s="257"/>
      <c r="E43" s="153"/>
      <c r="F43" s="153"/>
      <c r="G43" s="154"/>
      <c r="H43" s="265"/>
      <c r="I43" s="263"/>
      <c r="J43" s="263"/>
      <c r="K43" s="262"/>
      <c r="L43" s="262"/>
      <c r="M43" s="164"/>
      <c r="N43" s="164"/>
      <c r="O43" s="164"/>
    </row>
    <row r="44" spans="1:15" ht="18" thickBot="1" x14ac:dyDescent="0.35">
      <c r="A44" s="193" t="s">
        <v>0</v>
      </c>
      <c r="B44" s="289" t="s">
        <v>29</v>
      </c>
      <c r="C44" s="277" t="s">
        <v>30</v>
      </c>
      <c r="D44" s="649" t="s">
        <v>31</v>
      </c>
      <c r="E44" s="248" t="s">
        <v>2</v>
      </c>
      <c r="F44" s="248" t="s">
        <v>1</v>
      </c>
      <c r="G44" s="248" t="s">
        <v>3</v>
      </c>
      <c r="H44" s="278" t="s">
        <v>9</v>
      </c>
      <c r="I44" s="164"/>
      <c r="J44" s="164"/>
      <c r="K44" s="164"/>
      <c r="L44" s="164"/>
      <c r="M44" s="164"/>
      <c r="N44" s="164"/>
      <c r="O44" s="164"/>
    </row>
    <row r="45" spans="1:15" ht="18" thickBot="1" x14ac:dyDescent="0.35">
      <c r="A45" s="266" t="s">
        <v>56</v>
      </c>
      <c r="B45" s="295" t="str">
        <f>BT!C5</f>
        <v>:45.21 AJ</v>
      </c>
      <c r="C45" s="292" t="str">
        <f>BT!D5</f>
        <v>:56.78 TT</v>
      </c>
      <c r="D45" s="293" t="str">
        <f>BT!E5</f>
        <v>:47.14 TT</v>
      </c>
      <c r="E45" s="294" t="str">
        <f>BT!F5</f>
        <v>2:58.44 KI</v>
      </c>
      <c r="F45" s="292" t="str">
        <f>BT!G5</f>
        <v>3:53.81 TT</v>
      </c>
      <c r="G45" s="292" t="str">
        <f>BT!H5</f>
        <v>:31.84 SSI</v>
      </c>
      <c r="H45" s="293" t="str">
        <f>BT!I5</f>
        <v>:32.20 SSI</v>
      </c>
    </row>
    <row r="46" spans="1:15" ht="13.8" thickBot="1" x14ac:dyDescent="0.3"/>
    <row r="47" spans="1:15" ht="18" thickBot="1" x14ac:dyDescent="0.35">
      <c r="A47" s="193" t="s">
        <v>0</v>
      </c>
      <c r="B47" s="248" t="s">
        <v>4</v>
      </c>
      <c r="C47" s="248" t="s">
        <v>5</v>
      </c>
      <c r="D47" s="248" t="s">
        <v>10</v>
      </c>
      <c r="E47" s="248" t="s">
        <v>6</v>
      </c>
      <c r="F47" s="248" t="s">
        <v>7</v>
      </c>
      <c r="G47" s="278" t="s">
        <v>8</v>
      </c>
    </row>
    <row r="48" spans="1:15" ht="18" thickBot="1" x14ac:dyDescent="0.35">
      <c r="A48" s="258" t="s">
        <v>56</v>
      </c>
      <c r="B48" s="294" t="str">
        <f>BT!J5</f>
        <v>2:09.81 TT</v>
      </c>
      <c r="C48" s="292" t="str">
        <f>BT!K5</f>
        <v>1:17.46 EI</v>
      </c>
      <c r="D48" s="292" t="str">
        <f>BT!L5</f>
        <v>1:18.39 EI</v>
      </c>
      <c r="E48" s="292" t="str">
        <f>BT!M5</f>
        <v>7:53.70 KI</v>
      </c>
      <c r="F48" s="292" t="str">
        <f>BT!N5</f>
        <v>1:36.89 SSI</v>
      </c>
      <c r="G48" s="293" t="str">
        <f>BT!O5</f>
        <v>2:05.30 TT</v>
      </c>
    </row>
    <row r="49" spans="1:8" ht="13.8" thickBot="1" x14ac:dyDescent="0.3"/>
    <row r="50" spans="1:8" ht="18" thickBot="1" x14ac:dyDescent="0.35">
      <c r="A50" s="236">
        <v>2018</v>
      </c>
      <c r="B50" s="289" t="s">
        <v>29</v>
      </c>
      <c r="C50" s="277" t="s">
        <v>30</v>
      </c>
      <c r="D50" s="649" t="s">
        <v>31</v>
      </c>
      <c r="E50" s="248" t="s">
        <v>2</v>
      </c>
      <c r="F50" s="248" t="s">
        <v>1</v>
      </c>
      <c r="G50" s="248" t="s">
        <v>3</v>
      </c>
      <c r="H50" s="278" t="s">
        <v>9</v>
      </c>
    </row>
    <row r="51" spans="1:8" ht="17.399999999999999" x14ac:dyDescent="0.3">
      <c r="A51" s="202" t="s">
        <v>59</v>
      </c>
      <c r="B51" s="279" t="s">
        <v>347</v>
      </c>
      <c r="C51" s="280" t="s">
        <v>314</v>
      </c>
      <c r="D51" s="650" t="s">
        <v>379</v>
      </c>
      <c r="E51" s="191" t="s">
        <v>341</v>
      </c>
      <c r="F51" s="157" t="s">
        <v>398</v>
      </c>
      <c r="G51" s="157" t="s">
        <v>297</v>
      </c>
      <c r="H51" s="192" t="s">
        <v>780</v>
      </c>
    </row>
    <row r="52" spans="1:8" ht="18" thickBot="1" x14ac:dyDescent="0.35">
      <c r="A52" s="203" t="s">
        <v>60</v>
      </c>
      <c r="B52" s="155" t="str">
        <f>BT!C5</f>
        <v>:45.21 AJ</v>
      </c>
      <c r="C52" s="189" t="str">
        <f>BT!D5</f>
        <v>:56.78 TT</v>
      </c>
      <c r="D52" s="190" t="str">
        <f>BT!E5</f>
        <v>:47.14 TT</v>
      </c>
      <c r="E52" s="156" t="str">
        <f>BT!F5</f>
        <v>2:58.44 KI</v>
      </c>
      <c r="F52" s="189" t="str">
        <f>BT!G5</f>
        <v>3:53.81 TT</v>
      </c>
      <c r="G52" s="189" t="str">
        <f>BT!H5</f>
        <v>:31.84 SSI</v>
      </c>
      <c r="H52" s="190" t="str">
        <f>BT!I5</f>
        <v>:32.20 SSI</v>
      </c>
    </row>
    <row r="53" spans="1:8" ht="13.8" thickBot="1" x14ac:dyDescent="0.3"/>
    <row r="54" spans="1:8" ht="18" thickBot="1" x14ac:dyDescent="0.35">
      <c r="A54" s="236">
        <v>2018</v>
      </c>
      <c r="B54" s="248" t="s">
        <v>4</v>
      </c>
      <c r="C54" s="248" t="s">
        <v>5</v>
      </c>
      <c r="D54" s="248" t="s">
        <v>10</v>
      </c>
      <c r="E54" s="248" t="s">
        <v>6</v>
      </c>
      <c r="F54" s="248" t="s">
        <v>7</v>
      </c>
      <c r="G54" s="278" t="s">
        <v>8</v>
      </c>
    </row>
    <row r="55" spans="1:8" ht="17.399999999999999" x14ac:dyDescent="0.3">
      <c r="A55" s="187" t="s">
        <v>59</v>
      </c>
      <c r="B55" s="191" t="s">
        <v>315</v>
      </c>
      <c r="C55" s="157" t="s">
        <v>351</v>
      </c>
      <c r="D55" s="157" t="s">
        <v>612</v>
      </c>
      <c r="E55" s="157" t="s">
        <v>363</v>
      </c>
      <c r="F55" s="157" t="s">
        <v>310</v>
      </c>
      <c r="G55" s="192" t="s">
        <v>395</v>
      </c>
    </row>
    <row r="56" spans="1:8" ht="18" thickBot="1" x14ac:dyDescent="0.35">
      <c r="A56" s="185" t="s">
        <v>60</v>
      </c>
      <c r="B56" s="156" t="str">
        <f>BT!J5</f>
        <v>2:09.81 TT</v>
      </c>
      <c r="C56" s="189" t="str">
        <f>BT!K5</f>
        <v>1:17.46 EI</v>
      </c>
      <c r="D56" s="189" t="str">
        <f>BT!L5</f>
        <v>1:18.39 EI</v>
      </c>
      <c r="E56" s="189" t="str">
        <f>BT!M5</f>
        <v>7:53.70 KI</v>
      </c>
      <c r="F56" s="189" t="str">
        <f>BT!N5</f>
        <v>1:36.89 SSI</v>
      </c>
      <c r="G56" s="190" t="str">
        <f>BT!O5</f>
        <v>2:05.30 TT</v>
      </c>
    </row>
  </sheetData>
  <pageMargins left="0.7" right="0.7" top="0.75" bottom="0.75" header="0.5" footer="0.5"/>
  <pageSetup scale="54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E753-7B31-47FD-A61A-4CEF313FDB04}">
  <sheetPr>
    <pageSetUpPr fitToPage="1"/>
  </sheetPr>
  <dimension ref="A1:N51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6640625" style="147" customWidth="1"/>
    <col min="9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406</v>
      </c>
      <c r="B1" s="146" t="s">
        <v>57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AJ!H36</f>
        <v>vs. Apache Junction 9/11/18</v>
      </c>
      <c r="C4" s="150" t="str">
        <f>AJ!B11</f>
        <v>:38.16</v>
      </c>
      <c r="D4" s="150" t="str">
        <f>AJ!C11</f>
        <v>:44.40</v>
      </c>
      <c r="E4" s="150" t="str">
        <f>AJ!D11</f>
        <v>:46.90</v>
      </c>
      <c r="F4" s="150" t="str">
        <f>AJ!E11</f>
        <v>:46.04</v>
      </c>
      <c r="G4" s="146">
        <f>AJ!F11</f>
        <v>2.0312499999999996E-3</v>
      </c>
      <c r="H4" s="146">
        <f>AJ!G11</f>
        <v>2.0254629629629629E-3</v>
      </c>
      <c r="L4" s="149"/>
    </row>
    <row r="5" spans="1:12" ht="17.399999999999999" x14ac:dyDescent="0.3">
      <c r="A5" s="182"/>
      <c r="C5" s="150"/>
      <c r="D5" s="150"/>
      <c r="E5" s="150"/>
      <c r="F5" s="150"/>
      <c r="G5" s="146"/>
      <c r="H5" s="149"/>
      <c r="L5" s="149"/>
    </row>
    <row r="6" spans="1:12" ht="17.399999999999999" x14ac:dyDescent="0.3">
      <c r="A6" s="181" t="s">
        <v>1</v>
      </c>
      <c r="C6" s="148" t="s">
        <v>21</v>
      </c>
      <c r="D6" s="148" t="s">
        <v>19</v>
      </c>
      <c r="E6" s="148" t="s">
        <v>20</v>
      </c>
      <c r="F6" s="148" t="s">
        <v>22</v>
      </c>
      <c r="G6" s="148" t="s">
        <v>23</v>
      </c>
      <c r="H6" s="148" t="s">
        <v>54</v>
      </c>
      <c r="L6" s="149"/>
    </row>
    <row r="7" spans="1:12" ht="17.399999999999999" x14ac:dyDescent="0.3">
      <c r="A7" s="182"/>
      <c r="C7" s="150"/>
      <c r="D7" s="150"/>
      <c r="E7" s="150"/>
      <c r="F7" s="150"/>
      <c r="G7" s="146"/>
      <c r="H7" s="151"/>
      <c r="L7" s="149"/>
    </row>
    <row r="8" spans="1:12" ht="17.399999999999999" x14ac:dyDescent="0.3">
      <c r="A8" s="182"/>
      <c r="C8" s="150"/>
      <c r="D8" s="150"/>
      <c r="E8" s="150"/>
      <c r="F8" s="150"/>
      <c r="G8" s="146"/>
      <c r="H8" s="149"/>
      <c r="L8" s="149"/>
    </row>
    <row r="9" spans="1:12" ht="17.399999999999999" x14ac:dyDescent="0.3">
      <c r="A9" s="181" t="s">
        <v>45</v>
      </c>
      <c r="D9" s="148"/>
      <c r="E9" s="148"/>
      <c r="F9" s="148"/>
      <c r="G9" s="148" t="s">
        <v>23</v>
      </c>
      <c r="H9" s="148" t="s">
        <v>54</v>
      </c>
      <c r="L9" s="149"/>
    </row>
    <row r="10" spans="1:12" ht="17.399999999999999" x14ac:dyDescent="0.3">
      <c r="A10" s="182" t="str">
        <f>KI!I36</f>
        <v>Knights Invite 9/22/18</v>
      </c>
      <c r="D10" s="149"/>
      <c r="E10" s="149"/>
      <c r="F10" s="149"/>
      <c r="G10" s="146" t="str">
        <f>KI!G23</f>
        <v>:32.94</v>
      </c>
      <c r="H10" s="146" t="str">
        <f>KI!H23</f>
        <v>:32.91</v>
      </c>
      <c r="L10" s="149"/>
    </row>
    <row r="11" spans="1:12" ht="17.399999999999999" x14ac:dyDescent="0.3">
      <c r="A11" s="182" t="str">
        <f>EI!I36</f>
        <v>Eagle Invite 9/29/18</v>
      </c>
      <c r="D11" s="149"/>
      <c r="E11" s="149"/>
      <c r="F11" s="149"/>
      <c r="G11" s="146" t="str">
        <f>EI!O3</f>
        <v>:34.14</v>
      </c>
      <c r="H11" s="146" t="str">
        <f>EI!P3</f>
        <v>:33.83</v>
      </c>
      <c r="L11" s="149"/>
    </row>
    <row r="12" spans="1:12" ht="17.399999999999999" x14ac:dyDescent="0.3">
      <c r="A12" s="182" t="str">
        <f>ALA!I36</f>
        <v>vs. ALA QC &amp; North 10/18/18</v>
      </c>
      <c r="D12" s="149"/>
      <c r="E12" s="149"/>
      <c r="F12" s="149"/>
      <c r="G12" s="146" t="str">
        <f>ALA!G50</f>
        <v>:31.71</v>
      </c>
      <c r="H12" s="146" t="str">
        <f>ALA!H50</f>
        <v>:31.75</v>
      </c>
      <c r="L12" s="149"/>
    </row>
    <row r="13" spans="1:12" ht="17.399999999999999" x14ac:dyDescent="0.3">
      <c r="A13" s="182" t="str">
        <f>SSI!I36</f>
        <v>Small School Invite 10/20/18</v>
      </c>
      <c r="D13" s="149"/>
      <c r="E13" s="149"/>
      <c r="F13" s="149"/>
      <c r="G13" s="146" t="str">
        <f>SSI!G20</f>
        <v>:30.67</v>
      </c>
      <c r="H13" s="146" t="str">
        <f>SSI!H20</f>
        <v>:30.85</v>
      </c>
      <c r="L13" s="149"/>
    </row>
    <row r="14" spans="1:12" ht="17.399999999999999" x14ac:dyDescent="0.3">
      <c r="A14" s="182" t="str">
        <f>LCQ!I36</f>
        <v>Last Chance Qualifier 10/25/18</v>
      </c>
      <c r="D14" s="149"/>
      <c r="E14" s="149"/>
      <c r="F14" s="149"/>
      <c r="G14" s="146" t="str">
        <f>LCQ!G22</f>
        <v>:31.24</v>
      </c>
      <c r="H14" s="146" t="str">
        <f>LCQ!H22</f>
        <v>:31.26</v>
      </c>
      <c r="L14" s="149"/>
    </row>
    <row r="15" spans="1:12" ht="17.399999999999999" x14ac:dyDescent="0.3">
      <c r="A15" s="182"/>
      <c r="D15" s="149"/>
      <c r="E15" s="149"/>
      <c r="F15" s="149"/>
      <c r="G15" s="146"/>
      <c r="H15" s="149"/>
      <c r="L15" s="149"/>
    </row>
    <row r="16" spans="1:12" ht="17.399999999999999" x14ac:dyDescent="0.3">
      <c r="A16" s="181" t="s">
        <v>46</v>
      </c>
      <c r="E16" s="148" t="s">
        <v>33</v>
      </c>
      <c r="F16" s="148" t="s">
        <v>32</v>
      </c>
      <c r="G16" s="148" t="s">
        <v>23</v>
      </c>
      <c r="H16" s="148" t="s">
        <v>54</v>
      </c>
      <c r="L16" s="149"/>
    </row>
    <row r="17" spans="1:12" ht="17.399999999999999" x14ac:dyDescent="0.3">
      <c r="A17" s="182" t="str">
        <f>KI!I36</f>
        <v>Knights Invite 9/22/18</v>
      </c>
      <c r="E17" s="150" t="str">
        <f>KI!E26</f>
        <v>:41.13</v>
      </c>
      <c r="F17" s="150">
        <f>KI!F26</f>
        <v>7.052083333333334E-4</v>
      </c>
      <c r="G17" s="146">
        <f>KI!G26</f>
        <v>1.18125E-3</v>
      </c>
      <c r="H17" s="759">
        <f>KI!H26</f>
        <v>1.18125E-3</v>
      </c>
      <c r="L17" s="149"/>
    </row>
    <row r="18" spans="1:12" ht="17.399999999999999" x14ac:dyDescent="0.3">
      <c r="A18" s="182"/>
      <c r="E18" s="150"/>
      <c r="F18" s="150"/>
      <c r="G18" s="146"/>
      <c r="H18" s="149"/>
      <c r="L18" s="149"/>
    </row>
    <row r="19" spans="1:12" ht="17.399999999999999" x14ac:dyDescent="0.3">
      <c r="A19" s="181" t="s">
        <v>47</v>
      </c>
      <c r="E19" s="148" t="s">
        <v>33</v>
      </c>
      <c r="F19" s="148" t="s">
        <v>32</v>
      </c>
      <c r="G19" s="148" t="s">
        <v>23</v>
      </c>
      <c r="H19" s="148" t="s">
        <v>54</v>
      </c>
      <c r="L19" s="149"/>
    </row>
    <row r="20" spans="1:12" ht="17.399999999999999" x14ac:dyDescent="0.3">
      <c r="A20" s="182" t="str">
        <f>MES!H36</f>
        <v>at Mesquite 8/30/18</v>
      </c>
      <c r="E20" s="150" t="str">
        <f>MES!D34</f>
        <v>:34.18</v>
      </c>
      <c r="F20" s="150" t="str">
        <f>MES!E34</f>
        <v>:43.21</v>
      </c>
      <c r="G20" s="146">
        <f>MES!F34</f>
        <v>8.9571759259259259E-4</v>
      </c>
      <c r="H20" s="146">
        <f>MES!G34</f>
        <v>8.9803240740740729E-4</v>
      </c>
      <c r="L20" s="149"/>
    </row>
    <row r="21" spans="1:12" ht="17.399999999999999" x14ac:dyDescent="0.3">
      <c r="A21" s="182" t="str">
        <f>HIG!I36</f>
        <v>vs Higley 9/20/18</v>
      </c>
      <c r="E21" s="150" t="str">
        <f>HIG!E35</f>
        <v>:34.83</v>
      </c>
      <c r="F21" s="150" t="str">
        <f>HIG!F35</f>
        <v>:40.45</v>
      </c>
      <c r="G21" s="146">
        <f>HIG!G35</f>
        <v>8.7129629629629623E-4</v>
      </c>
      <c r="H21" s="146">
        <f>HIG!H35</f>
        <v>8.6759259259259266E-4</v>
      </c>
      <c r="L21" s="149"/>
    </row>
    <row r="22" spans="1:12" ht="17.399999999999999" x14ac:dyDescent="0.3">
      <c r="A22" s="182" t="str">
        <f>EI!I36</f>
        <v>Eagle Invite 9/29/18</v>
      </c>
      <c r="E22" s="150" t="str">
        <f>EI!E35</f>
        <v>:32.34</v>
      </c>
      <c r="F22" s="150" t="str">
        <f>EI!F35</f>
        <v>:36.84</v>
      </c>
      <c r="G22" s="146">
        <f>EI!G35</f>
        <v>8.0069444444444448E-4</v>
      </c>
      <c r="H22" s="146">
        <f>EI!H35</f>
        <v>8.0231481481481484E-4</v>
      </c>
      <c r="L22" s="149"/>
    </row>
    <row r="23" spans="1:12" ht="17.399999999999999" x14ac:dyDescent="0.3">
      <c r="A23" s="182" t="str">
        <f>ALA!I36</f>
        <v>vs. ALA QC &amp; North 10/18/18</v>
      </c>
      <c r="E23" s="150" t="str">
        <f>ALA!E59</f>
        <v>:33.40</v>
      </c>
      <c r="F23" s="150" t="str">
        <f>ALA!F59</f>
        <v>:38.33</v>
      </c>
      <c r="G23" s="146">
        <f>ALA!G59</f>
        <v>8.3553240740740734E-4</v>
      </c>
      <c r="H23" s="146">
        <f>ALA!H59</f>
        <v>8.3414351851851846E-4</v>
      </c>
      <c r="L23" s="149"/>
    </row>
    <row r="24" spans="1:12" ht="17.399999999999999" x14ac:dyDescent="0.3">
      <c r="A24" s="182" t="str">
        <f>SSI!I36</f>
        <v>Small School Invite 10/20/18</v>
      </c>
      <c r="E24" s="150" t="str">
        <f>SSI!E35</f>
        <v>:32.37</v>
      </c>
      <c r="F24" s="150" t="str">
        <f>SSI!F35</f>
        <v>:36.89</v>
      </c>
      <c r="G24" s="146">
        <f>SSI!G35</f>
        <v>7.9895833333333338E-4</v>
      </c>
      <c r="H24" s="146">
        <f>SSI!H35</f>
        <v>8.0162037037037018E-4</v>
      </c>
      <c r="L24" s="149"/>
    </row>
    <row r="25" spans="1:12" ht="17.399999999999999" x14ac:dyDescent="0.3">
      <c r="A25" s="182" t="str">
        <f>LCQ!I36</f>
        <v>Last Chance Qualifier 10/25/18</v>
      </c>
      <c r="E25" s="150" t="str">
        <f>LCQ!E32</f>
        <v>:32.34</v>
      </c>
      <c r="F25" s="150" t="str">
        <f>LCQ!F32</f>
        <v>:37.39</v>
      </c>
      <c r="G25" s="146">
        <f>LCQ!G32</f>
        <v>8.0706018518518529E-4</v>
      </c>
      <c r="H25" s="146">
        <f>LCQ!H32</f>
        <v>8.097222222222222E-4</v>
      </c>
      <c r="L25" s="149"/>
    </row>
    <row r="26" spans="1:12" ht="17.399999999999999" x14ac:dyDescent="0.3">
      <c r="A26" s="182"/>
      <c r="E26" s="150"/>
      <c r="F26" s="150"/>
      <c r="G26" s="146"/>
      <c r="H26" s="149"/>
      <c r="L26" s="149"/>
    </row>
    <row r="27" spans="1:12" ht="17.399999999999999" x14ac:dyDescent="0.3">
      <c r="A27" s="181" t="s">
        <v>48</v>
      </c>
      <c r="B27" s="148" t="s">
        <v>37</v>
      </c>
      <c r="C27" s="148" t="s">
        <v>36</v>
      </c>
      <c r="D27" s="148" t="s">
        <v>35</v>
      </c>
      <c r="E27" s="148" t="s">
        <v>34</v>
      </c>
      <c r="F27" s="148" t="s">
        <v>43</v>
      </c>
      <c r="G27" s="148" t="s">
        <v>23</v>
      </c>
      <c r="H27" s="148" t="s">
        <v>54</v>
      </c>
      <c r="L27" s="149"/>
    </row>
    <row r="28" spans="1:12" ht="17.399999999999999" x14ac:dyDescent="0.3">
      <c r="A28" s="182" t="str">
        <f>MES!H36</f>
        <v>at Mesquite 8/30/18</v>
      </c>
      <c r="B28" s="152" t="str">
        <f>MES!I6</f>
        <v>:41.06</v>
      </c>
      <c r="C28" s="152" t="str">
        <f>MES!J6</f>
        <v>:54.83</v>
      </c>
      <c r="D28" s="152" t="str">
        <f>MES!K6</f>
        <v>:57.58</v>
      </c>
      <c r="E28" s="152" t="str">
        <f>MES!L6</f>
        <v>:57.20</v>
      </c>
      <c r="F28" s="152" t="str">
        <f>MES!M6</f>
        <v>:54.96</v>
      </c>
      <c r="G28" s="146">
        <f>MES!N6</f>
        <v>6.1841435185185185E-3</v>
      </c>
      <c r="H28" s="146">
        <f>MES!O6</f>
        <v>6.1821759259259252E-3</v>
      </c>
      <c r="L28" s="149"/>
    </row>
    <row r="29" spans="1:12" ht="17.399999999999999" x14ac:dyDescent="0.3">
      <c r="A29" s="182"/>
      <c r="B29" s="152" t="str">
        <f>MES!I7</f>
        <v>:48.25</v>
      </c>
      <c r="C29" s="152" t="str">
        <f>MES!J7</f>
        <v>:51.98</v>
      </c>
      <c r="D29" s="152" t="str">
        <f>MES!K7</f>
        <v>:58.35</v>
      </c>
      <c r="E29" s="152" t="str">
        <f>MES!L7</f>
        <v>:57.36</v>
      </c>
      <c r="F29" s="152" t="str">
        <f>MES!M7</f>
        <v>:52.74</v>
      </c>
      <c r="G29" s="146"/>
      <c r="H29" s="146"/>
      <c r="L29" s="149"/>
    </row>
    <row r="30" spans="1:12" ht="17.399999999999999" x14ac:dyDescent="0.3">
      <c r="A30" s="182"/>
      <c r="B30" s="152"/>
      <c r="C30" s="152"/>
      <c r="D30" s="152"/>
      <c r="E30" s="152"/>
      <c r="F30" s="152"/>
      <c r="G30" s="146"/>
      <c r="H30" s="149"/>
      <c r="L30" s="149"/>
    </row>
    <row r="31" spans="1:12" ht="17.399999999999999" x14ac:dyDescent="0.3">
      <c r="A31" s="181" t="s">
        <v>49</v>
      </c>
      <c r="E31" s="148" t="s">
        <v>33</v>
      </c>
      <c r="F31" s="148" t="s">
        <v>32</v>
      </c>
      <c r="G31" s="148" t="s">
        <v>23</v>
      </c>
      <c r="H31" s="148" t="s">
        <v>54</v>
      </c>
      <c r="L31" s="149"/>
    </row>
    <row r="32" spans="1:12" ht="17.399999999999999" x14ac:dyDescent="0.3">
      <c r="A32" s="182" t="str">
        <f>AJ!H36</f>
        <v>vs. Apache Junction 9/11/18</v>
      </c>
      <c r="E32" s="150" t="str">
        <f>AJ!L21</f>
        <v>:50.06</v>
      </c>
      <c r="F32" s="150" t="str">
        <f>AJ!M21</f>
        <v>:52.95</v>
      </c>
      <c r="G32" s="146">
        <f>AJ!N21</f>
        <v>1.1922453703703702E-3</v>
      </c>
      <c r="H32" s="146">
        <f>AJ!O21</f>
        <v>1.1922453703703702E-3</v>
      </c>
      <c r="L32" s="149"/>
    </row>
    <row r="33" spans="1:14" ht="17.399999999999999" x14ac:dyDescent="0.3">
      <c r="A33" s="182" t="str">
        <f>HIG!I36</f>
        <v>vs Higley 9/20/18</v>
      </c>
      <c r="E33" s="150" t="str">
        <f>HIG!M21</f>
        <v>:49.35</v>
      </c>
      <c r="F33" s="150" t="str">
        <f>HIG!N21</f>
        <v>:54.86</v>
      </c>
      <c r="G33" s="146">
        <f>HIG!O21</f>
        <v>1.2061342592592592E-3</v>
      </c>
      <c r="H33" s="146">
        <f>HIG!P21</f>
        <v>1.2173611111111111E-3</v>
      </c>
      <c r="L33" s="149"/>
    </row>
    <row r="34" spans="1:14" ht="17.399999999999999" x14ac:dyDescent="0.3">
      <c r="A34" s="182"/>
      <c r="E34" s="150"/>
      <c r="F34" s="150"/>
      <c r="G34" s="146"/>
      <c r="H34" s="149"/>
      <c r="L34" s="149"/>
    </row>
    <row r="35" spans="1:14" ht="17.399999999999999" x14ac:dyDescent="0.3">
      <c r="A35" s="181" t="s">
        <v>50</v>
      </c>
      <c r="E35" s="148" t="s">
        <v>33</v>
      </c>
      <c r="F35" s="148" t="s">
        <v>32</v>
      </c>
      <c r="G35" s="148" t="s">
        <v>23</v>
      </c>
      <c r="H35" s="148" t="s">
        <v>54</v>
      </c>
      <c r="L35" s="149"/>
    </row>
    <row r="36" spans="1:14" ht="17.399999999999999" x14ac:dyDescent="0.3">
      <c r="A36" s="181"/>
      <c r="E36" s="150"/>
      <c r="F36" s="150"/>
      <c r="G36" s="146"/>
      <c r="H36" s="146"/>
      <c r="L36" s="149"/>
    </row>
    <row r="37" spans="1:14" ht="18" thickBot="1" x14ac:dyDescent="0.35">
      <c r="A37" s="182"/>
      <c r="E37" s="150"/>
      <c r="F37" s="150"/>
      <c r="G37" s="146"/>
      <c r="H37" s="146"/>
      <c r="I37" s="164"/>
      <c r="J37" s="164"/>
      <c r="K37" s="164"/>
      <c r="L37" s="262"/>
      <c r="M37" s="164"/>
      <c r="N37" s="164"/>
    </row>
    <row r="38" spans="1:14" ht="18" thickBot="1" x14ac:dyDescent="0.35">
      <c r="A38" s="183" t="s">
        <v>66</v>
      </c>
      <c r="B38" s="257"/>
      <c r="C38" s="257"/>
      <c r="D38" s="257"/>
      <c r="E38" s="153"/>
      <c r="F38" s="153"/>
      <c r="G38" s="154"/>
      <c r="H38" s="265"/>
      <c r="I38" s="263"/>
      <c r="J38" s="263"/>
      <c r="K38" s="262"/>
      <c r="L38" s="262"/>
      <c r="M38" s="164"/>
      <c r="N38" s="164"/>
    </row>
    <row r="39" spans="1:14" ht="18" thickBot="1" x14ac:dyDescent="0.35">
      <c r="A39" s="193" t="s">
        <v>0</v>
      </c>
      <c r="B39" s="289" t="s">
        <v>29</v>
      </c>
      <c r="C39" s="277" t="s">
        <v>30</v>
      </c>
      <c r="D39" s="649" t="s">
        <v>31</v>
      </c>
      <c r="E39" s="248" t="s">
        <v>2</v>
      </c>
      <c r="F39" s="248" t="s">
        <v>1</v>
      </c>
      <c r="G39" s="248" t="s">
        <v>3</v>
      </c>
      <c r="H39" s="278" t="s">
        <v>9</v>
      </c>
      <c r="I39" s="164"/>
      <c r="J39" s="164"/>
      <c r="K39" s="164"/>
      <c r="L39" s="164"/>
      <c r="M39" s="164"/>
      <c r="N39" s="164"/>
    </row>
    <row r="40" spans="1:14" ht="18" thickBot="1" x14ac:dyDescent="0.35">
      <c r="A40" s="266" t="s">
        <v>57</v>
      </c>
      <c r="B40" s="295" t="str">
        <f>BT!C6</f>
        <v>:49.35 HIG</v>
      </c>
      <c r="C40" s="292" t="str">
        <f>BT!D6</f>
        <v>1:00.15 TT</v>
      </c>
      <c r="D40" s="293" t="str">
        <f>BT!E6</f>
        <v>:39.66 HIG</v>
      </c>
      <c r="E40" s="294" t="str">
        <f>BT!F6</f>
        <v>2:55.00 AJ</v>
      </c>
      <c r="F40" s="292" t="str">
        <f>BT!G6</f>
        <v>4:01.55 TT</v>
      </c>
      <c r="G40" s="292" t="str">
        <f>BT!H6</f>
        <v>:30.67 SSI</v>
      </c>
      <c r="H40" s="293" t="str">
        <f>BT!I6</f>
        <v>:32.18 HIG</v>
      </c>
      <c r="I40" s="164"/>
      <c r="J40" s="164"/>
      <c r="K40" s="164"/>
      <c r="L40" s="164"/>
      <c r="M40" s="164"/>
      <c r="N40" s="164"/>
    </row>
    <row r="41" spans="1:14" ht="13.8" thickBot="1" x14ac:dyDescent="0.3">
      <c r="I41" s="164"/>
      <c r="J41" s="164"/>
      <c r="K41" s="164"/>
      <c r="L41" s="164"/>
      <c r="M41" s="164"/>
      <c r="N41" s="164"/>
    </row>
    <row r="42" spans="1:14" ht="18" thickBot="1" x14ac:dyDescent="0.35">
      <c r="A42" s="193" t="s">
        <v>0</v>
      </c>
      <c r="B42" s="248" t="s">
        <v>4</v>
      </c>
      <c r="C42" s="248" t="s">
        <v>5</v>
      </c>
      <c r="D42" s="248" t="s">
        <v>10</v>
      </c>
      <c r="E42" s="248" t="s">
        <v>6</v>
      </c>
      <c r="F42" s="248" t="s">
        <v>7</v>
      </c>
      <c r="G42" s="278" t="s">
        <v>8</v>
      </c>
    </row>
    <row r="43" spans="1:14" ht="18" thickBot="1" x14ac:dyDescent="0.35">
      <c r="A43" s="258" t="s">
        <v>57</v>
      </c>
      <c r="B43" s="294" t="str">
        <f>BT!J6</f>
        <v>1:42.06 KI</v>
      </c>
      <c r="C43" s="292" t="str">
        <f>BT!K6</f>
        <v>1:09.03 SSI</v>
      </c>
      <c r="D43" s="292" t="str">
        <f>BT!L6</f>
        <v>1:10.61 SSI</v>
      </c>
      <c r="E43" s="292" t="str">
        <f>BT!M6</f>
        <v>8:54.14 MES</v>
      </c>
      <c r="F43" s="292" t="str">
        <f>BT!N6</f>
        <v>1:43.01 AJ</v>
      </c>
      <c r="G43" s="293" t="str">
        <f>BT!O6</f>
        <v>2:07.26 TT</v>
      </c>
    </row>
    <row r="44" spans="1:14" ht="13.8" thickBot="1" x14ac:dyDescent="0.3"/>
    <row r="45" spans="1:14" ht="18" thickBot="1" x14ac:dyDescent="0.35">
      <c r="A45" s="236">
        <v>2018</v>
      </c>
      <c r="B45" s="289" t="s">
        <v>29</v>
      </c>
      <c r="C45" s="277" t="s">
        <v>30</v>
      </c>
      <c r="D45" s="649" t="s">
        <v>31</v>
      </c>
      <c r="E45" s="248" t="s">
        <v>2</v>
      </c>
      <c r="F45" s="248" t="s">
        <v>1</v>
      </c>
      <c r="G45" s="248" t="s">
        <v>3</v>
      </c>
      <c r="H45" s="278" t="s">
        <v>9</v>
      </c>
    </row>
    <row r="46" spans="1:14" ht="17.399999999999999" x14ac:dyDescent="0.3">
      <c r="A46" s="202" t="s">
        <v>59</v>
      </c>
      <c r="B46" s="279" t="s">
        <v>245</v>
      </c>
      <c r="C46" s="280" t="s">
        <v>284</v>
      </c>
      <c r="D46" s="650" t="s">
        <v>377</v>
      </c>
      <c r="E46" s="191" t="s">
        <v>340</v>
      </c>
      <c r="F46" s="157" t="s">
        <v>323</v>
      </c>
      <c r="G46" s="157" t="s">
        <v>295</v>
      </c>
      <c r="H46" s="192" t="s">
        <v>603</v>
      </c>
    </row>
    <row r="47" spans="1:14" ht="18" thickBot="1" x14ac:dyDescent="0.35">
      <c r="A47" s="203" t="s">
        <v>60</v>
      </c>
      <c r="B47" s="155" t="str">
        <f>BT!C6</f>
        <v>:49.35 HIG</v>
      </c>
      <c r="C47" s="189" t="str">
        <f>BT!D6</f>
        <v>1:00.15 TT</v>
      </c>
      <c r="D47" s="190" t="str">
        <f>BT!E6</f>
        <v>:39.66 HIG</v>
      </c>
      <c r="E47" s="156" t="str">
        <f>BT!F6</f>
        <v>2:55.00 AJ</v>
      </c>
      <c r="F47" s="189" t="str">
        <f>BT!G6</f>
        <v>4:01.55 TT</v>
      </c>
      <c r="G47" s="189" t="str">
        <f>BT!H6</f>
        <v>:30.67 SSI</v>
      </c>
      <c r="H47" s="190" t="str">
        <f>BT!I6</f>
        <v>:32.18 HIG</v>
      </c>
    </row>
    <row r="48" spans="1:14" ht="13.8" thickBot="1" x14ac:dyDescent="0.3"/>
    <row r="49" spans="1:7" ht="18" thickBot="1" x14ac:dyDescent="0.35">
      <c r="A49" s="236">
        <v>2018</v>
      </c>
      <c r="B49" s="248" t="s">
        <v>4</v>
      </c>
      <c r="C49" s="248" t="s">
        <v>5</v>
      </c>
      <c r="D49" s="248" t="s">
        <v>10</v>
      </c>
      <c r="E49" s="248" t="s">
        <v>6</v>
      </c>
      <c r="F49" s="248" t="s">
        <v>7</v>
      </c>
      <c r="G49" s="278" t="s">
        <v>8</v>
      </c>
    </row>
    <row r="50" spans="1:7" ht="17.399999999999999" x14ac:dyDescent="0.3">
      <c r="A50" s="187" t="s">
        <v>59</v>
      </c>
      <c r="B50" s="191" t="s">
        <v>272</v>
      </c>
      <c r="C50" s="157" t="s">
        <v>261</v>
      </c>
      <c r="D50" s="157" t="s">
        <v>615</v>
      </c>
      <c r="E50" s="157" t="s">
        <v>362</v>
      </c>
      <c r="F50" s="157" t="s">
        <v>308</v>
      </c>
      <c r="G50" s="192" t="s">
        <v>393</v>
      </c>
    </row>
    <row r="51" spans="1:7" ht="18" thickBot="1" x14ac:dyDescent="0.35">
      <c r="A51" s="185" t="s">
        <v>60</v>
      </c>
      <c r="B51" s="156" t="str">
        <f>BT!J6</f>
        <v>1:42.06 KI</v>
      </c>
      <c r="C51" s="189" t="str">
        <f>BT!K6</f>
        <v>1:09.03 SSI</v>
      </c>
      <c r="D51" s="189" t="str">
        <f>BT!L6</f>
        <v>1:10.61 SSI</v>
      </c>
      <c r="E51" s="189" t="str">
        <f>BT!M6</f>
        <v>8:54.14 MES</v>
      </c>
      <c r="F51" s="189" t="str">
        <f>BT!N6</f>
        <v>1:43.01 AJ</v>
      </c>
      <c r="G51" s="190" t="str">
        <f>BT!O6</f>
        <v>2:07.26 TT</v>
      </c>
    </row>
  </sheetData>
  <pageMargins left="0.7" right="0.7" top="0.75" bottom="0.75" header="0.5" footer="0.5"/>
  <pageSetup scale="59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F707-EB02-4A65-B88B-A0B39CBF586D}">
  <sheetPr>
    <pageSetUpPr fitToPage="1"/>
  </sheetPr>
  <dimension ref="A1:N54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88671875" style="147" customWidth="1"/>
    <col min="9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407</v>
      </c>
      <c r="B1" s="146" t="s">
        <v>56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CWF!I36</f>
        <v>vs. Casteel and Williams Field 9/27/18</v>
      </c>
      <c r="C4" s="150" t="str">
        <f>CWF!C9</f>
        <v>:39.48</v>
      </c>
      <c r="D4" s="150" t="str">
        <f>CWF!D9</f>
        <v>:46.89</v>
      </c>
      <c r="E4" s="150" t="str">
        <f>CWF!E9</f>
        <v>:47.57</v>
      </c>
      <c r="F4" s="150" t="str">
        <f>CWF!F9</f>
        <v>:48.69</v>
      </c>
      <c r="G4" s="146">
        <f>CWF!G9</f>
        <v>2.113773148148148E-3</v>
      </c>
      <c r="H4" s="146">
        <f>CWF!H9</f>
        <v>2.1120370370370368E-3</v>
      </c>
      <c r="L4" s="149"/>
    </row>
    <row r="5" spans="1:12" ht="17.399999999999999" x14ac:dyDescent="0.3">
      <c r="A5" s="182" t="str">
        <f>LCQ!I36</f>
        <v>Last Chance Qualifier 10/25/18</v>
      </c>
      <c r="C5" s="150" t="str">
        <f>LCQ!C8</f>
        <v>:37.60</v>
      </c>
      <c r="D5" s="150" t="str">
        <f>LCQ!D8</f>
        <v>:44.30</v>
      </c>
      <c r="E5" s="150" t="str">
        <f>LCQ!E8</f>
        <v>:48.62</v>
      </c>
      <c r="F5" s="150" t="str">
        <f>LCQ!F8</f>
        <v>:47.82</v>
      </c>
      <c r="G5" s="146">
        <f>LCQ!G8</f>
        <v>2.0641203703703702E-3</v>
      </c>
      <c r="H5" s="146">
        <f>LCQ!H8</f>
        <v>2.0641203703703702E-3</v>
      </c>
      <c r="L5" s="149"/>
    </row>
    <row r="6" spans="1:12" ht="17.399999999999999" x14ac:dyDescent="0.3">
      <c r="A6" s="182"/>
      <c r="C6" s="150"/>
      <c r="D6" s="150"/>
      <c r="E6" s="150"/>
      <c r="F6" s="150"/>
      <c r="G6" s="146"/>
      <c r="H6" s="149"/>
      <c r="L6" s="149"/>
    </row>
    <row r="7" spans="1:12" ht="17.399999999999999" x14ac:dyDescent="0.3">
      <c r="A7" s="181" t="s">
        <v>1</v>
      </c>
      <c r="C7" s="148" t="s">
        <v>21</v>
      </c>
      <c r="D7" s="148" t="s">
        <v>19</v>
      </c>
      <c r="E7" s="148" t="s">
        <v>20</v>
      </c>
      <c r="F7" s="148" t="s">
        <v>22</v>
      </c>
      <c r="G7" s="148" t="s">
        <v>23</v>
      </c>
      <c r="H7" s="148" t="s">
        <v>54</v>
      </c>
      <c r="L7" s="149"/>
    </row>
    <row r="8" spans="1:12" ht="17.399999999999999" x14ac:dyDescent="0.3">
      <c r="A8" s="182"/>
      <c r="C8" s="150"/>
      <c r="D8" s="150"/>
      <c r="E8" s="150"/>
      <c r="F8" s="150"/>
      <c r="G8" s="146"/>
      <c r="H8" s="151"/>
      <c r="L8" s="149"/>
    </row>
    <row r="9" spans="1:12" ht="17.399999999999999" x14ac:dyDescent="0.3">
      <c r="A9" s="182"/>
      <c r="C9" s="150"/>
      <c r="D9" s="150"/>
      <c r="E9" s="150"/>
      <c r="F9" s="150"/>
      <c r="G9" s="146"/>
      <c r="H9" s="149"/>
      <c r="L9" s="149"/>
    </row>
    <row r="10" spans="1:12" ht="17.399999999999999" x14ac:dyDescent="0.3">
      <c r="A10" s="181" t="s">
        <v>45</v>
      </c>
      <c r="D10" s="148"/>
      <c r="E10" s="148"/>
      <c r="F10" s="148"/>
      <c r="G10" s="148" t="s">
        <v>23</v>
      </c>
      <c r="H10" s="148" t="s">
        <v>54</v>
      </c>
      <c r="L10" s="149"/>
    </row>
    <row r="11" spans="1:12" ht="17.399999999999999" x14ac:dyDescent="0.3">
      <c r="A11" s="182" t="str">
        <f>MES!H36</f>
        <v>at Mesquite 8/30/18</v>
      </c>
      <c r="D11" s="149"/>
      <c r="E11" s="149"/>
      <c r="F11" s="149"/>
      <c r="G11" s="146" t="str">
        <f>MES!F51</f>
        <v>:35.55</v>
      </c>
      <c r="H11" s="146" t="str">
        <f>MES!G51</f>
        <v>:35.55</v>
      </c>
      <c r="L11" s="149"/>
    </row>
    <row r="12" spans="1:12" ht="17.399999999999999" x14ac:dyDescent="0.3">
      <c r="A12" s="182" t="str">
        <f>AJ!H36</f>
        <v>vs. Apache Junction 9/11/18</v>
      </c>
      <c r="D12" s="149"/>
      <c r="E12" s="149"/>
      <c r="F12" s="149"/>
      <c r="G12" s="146" t="str">
        <f>AJ!F21</f>
        <v>:35.92</v>
      </c>
      <c r="H12" s="146" t="str">
        <f>AJ!G21</f>
        <v>:35.90</v>
      </c>
      <c r="L12" s="149"/>
    </row>
    <row r="13" spans="1:12" ht="17.399999999999999" x14ac:dyDescent="0.3">
      <c r="A13" s="182" t="str">
        <f>KI!I36</f>
        <v>Knights Invite 9/22/18</v>
      </c>
      <c r="D13" s="149"/>
      <c r="E13" s="149"/>
      <c r="F13" s="149"/>
      <c r="G13" s="146" t="str">
        <f>KI!G21</f>
        <v>:34.24</v>
      </c>
      <c r="H13" s="146" t="str">
        <f>KI!H21</f>
        <v>:33.71</v>
      </c>
      <c r="L13" s="149"/>
    </row>
    <row r="14" spans="1:12" ht="17.399999999999999" x14ac:dyDescent="0.3">
      <c r="A14" s="182" t="str">
        <f>ALA!I36</f>
        <v>vs. ALA QC &amp; North 10/18/18</v>
      </c>
      <c r="D14" s="149"/>
      <c r="E14" s="149"/>
      <c r="F14" s="149"/>
      <c r="G14" s="146" t="str">
        <f>ALA!G52</f>
        <v>:35.74</v>
      </c>
      <c r="H14" s="146" t="str">
        <f>ALA!H52</f>
        <v>:34.75</v>
      </c>
      <c r="L14" s="149"/>
    </row>
    <row r="15" spans="1:12" ht="17.399999999999999" x14ac:dyDescent="0.3">
      <c r="A15" s="182" t="str">
        <f>SSI!I36</f>
        <v>Small School Invite 10/20/18</v>
      </c>
      <c r="D15" s="149"/>
      <c r="E15" s="149"/>
      <c r="F15" s="149"/>
      <c r="G15" s="146" t="str">
        <f>SSI!G19</f>
        <v>:33.49</v>
      </c>
      <c r="H15" s="146" t="str">
        <f>SSI!H19</f>
        <v>:33.68</v>
      </c>
      <c r="L15" s="149"/>
    </row>
    <row r="16" spans="1:12" ht="17.399999999999999" x14ac:dyDescent="0.3">
      <c r="A16" s="182"/>
      <c r="D16" s="149"/>
      <c r="E16" s="149"/>
      <c r="F16" s="149"/>
      <c r="G16" s="146"/>
      <c r="H16" s="149"/>
      <c r="L16" s="149"/>
    </row>
    <row r="17" spans="1:12" ht="17.399999999999999" x14ac:dyDescent="0.3">
      <c r="A17" s="181" t="s">
        <v>46</v>
      </c>
      <c r="E17" s="148" t="s">
        <v>33</v>
      </c>
      <c r="F17" s="148" t="s">
        <v>32</v>
      </c>
      <c r="G17" s="148" t="s">
        <v>23</v>
      </c>
      <c r="H17" s="148" t="s">
        <v>54</v>
      </c>
      <c r="L17" s="149"/>
    </row>
    <row r="18" spans="1:12" ht="17.399999999999999" x14ac:dyDescent="0.3">
      <c r="A18" s="182" t="str">
        <f>MES!H36</f>
        <v>at Mesquite 8/30/18</v>
      </c>
      <c r="E18" s="150" t="str">
        <f>MES!D29</f>
        <v>:45.57</v>
      </c>
      <c r="F18" s="150" t="str">
        <f>MES!E29</f>
        <v>:56.81</v>
      </c>
      <c r="G18" s="146">
        <f>MES!F29</f>
        <v>1.1849537037037037E-3</v>
      </c>
      <c r="H18" s="146">
        <f>MES!G29</f>
        <v>1.1909722222222222E-3</v>
      </c>
      <c r="L18" s="149"/>
    </row>
    <row r="19" spans="1:12" ht="17.399999999999999" x14ac:dyDescent="0.3">
      <c r="A19" s="182" t="str">
        <f>HIG!I36</f>
        <v>vs Higley 9/20/18</v>
      </c>
      <c r="E19" s="150" t="str">
        <f>HIG!E28</f>
        <v>:49.11</v>
      </c>
      <c r="F19" s="150">
        <f>HIG!F28</f>
        <v>7.2222222222222219E-4</v>
      </c>
      <c r="G19" s="146">
        <f>HIG!G28</f>
        <v>1.2906249999999999E-3</v>
      </c>
      <c r="H19" s="146">
        <f>HIG!H28</f>
        <v>1.2850694444444444E-3</v>
      </c>
      <c r="L19" s="149"/>
    </row>
    <row r="20" spans="1:12" ht="17.399999999999999" x14ac:dyDescent="0.3">
      <c r="A20" s="182" t="str">
        <f>EI!I36</f>
        <v>Eagle Invite 9/29/18</v>
      </c>
      <c r="E20" s="150" t="str">
        <f>EI!E26</f>
        <v>:44.24</v>
      </c>
      <c r="F20" s="150" t="str">
        <f>EI!F26</f>
        <v>:57.88</v>
      </c>
      <c r="G20" s="146">
        <f>EI!G26</f>
        <v>1.1819444444444444E-3</v>
      </c>
      <c r="H20" s="146">
        <f>EI!H26</f>
        <v>1.1809027777777777E-3</v>
      </c>
      <c r="L20" s="149"/>
    </row>
    <row r="21" spans="1:12" ht="17.399999999999999" x14ac:dyDescent="0.3">
      <c r="A21" s="182" t="str">
        <f>ALA!I36</f>
        <v>vs. ALA QC &amp; North 10/18/18</v>
      </c>
      <c r="E21" s="150" t="str">
        <f>ALA!E27</f>
        <v>:41.30</v>
      </c>
      <c r="F21" s="150" t="str">
        <f>ALA!F27</f>
        <v>:56.59</v>
      </c>
      <c r="G21" s="146">
        <f>ALA!G27</f>
        <v>1.1329861111111111E-3</v>
      </c>
      <c r="H21" s="146">
        <f>ALA!H27</f>
        <v>1.1336805555555555E-3</v>
      </c>
      <c r="L21" s="149"/>
    </row>
    <row r="22" spans="1:12" ht="17.399999999999999" x14ac:dyDescent="0.3">
      <c r="A22" s="182"/>
      <c r="E22" s="150"/>
      <c r="F22" s="150"/>
      <c r="G22" s="146"/>
      <c r="H22" s="149"/>
      <c r="L22" s="149"/>
    </row>
    <row r="23" spans="1:12" ht="17.399999999999999" x14ac:dyDescent="0.3">
      <c r="A23" s="181" t="s">
        <v>47</v>
      </c>
      <c r="E23" s="148" t="s">
        <v>33</v>
      </c>
      <c r="F23" s="148" t="s">
        <v>32</v>
      </c>
      <c r="G23" s="148" t="s">
        <v>23</v>
      </c>
      <c r="H23" s="148" t="s">
        <v>54</v>
      </c>
      <c r="L23" s="149"/>
    </row>
    <row r="24" spans="1:12" ht="17.399999999999999" x14ac:dyDescent="0.3">
      <c r="A24" s="182" t="str">
        <f>PCD!H36</f>
        <v>at Phoenix Country Day 9/4/18</v>
      </c>
      <c r="E24" s="150" t="str">
        <f>PCD!D51</f>
        <v>:38.72</v>
      </c>
      <c r="F24" s="150" t="str">
        <f>PCD!E51</f>
        <v>:46.23</v>
      </c>
      <c r="G24" s="146">
        <f>PCD!F51</f>
        <v>9.8321759259259261E-4</v>
      </c>
      <c r="H24" s="146">
        <f>PCD!G51</f>
        <v>9.8321759259259261E-4</v>
      </c>
      <c r="L24" s="149"/>
    </row>
    <row r="25" spans="1:12" ht="17.399999999999999" x14ac:dyDescent="0.3">
      <c r="A25" s="182" t="str">
        <f>AJ!H36</f>
        <v>vs. Apache Junction 9/11/18</v>
      </c>
      <c r="E25" s="150" t="str">
        <f>AJ!D57</f>
        <v>:38.39</v>
      </c>
      <c r="F25" s="150" t="str">
        <f>AJ!E57</f>
        <v>:44.38</v>
      </c>
      <c r="G25" s="146">
        <f>AJ!F57</f>
        <v>9.5798611111111117E-4</v>
      </c>
      <c r="H25" s="146">
        <f>AJ!G57</f>
        <v>9.5555555555555541E-4</v>
      </c>
      <c r="L25" s="149"/>
    </row>
    <row r="26" spans="1:12" ht="17.399999999999999" x14ac:dyDescent="0.3">
      <c r="A26" s="182" t="str">
        <f>KI!I36</f>
        <v>Knights Invite 9/22/18</v>
      </c>
      <c r="E26" s="150" t="str">
        <f>KI!E33</f>
        <v>:36.06</v>
      </c>
      <c r="F26" s="150" t="str">
        <f>KI!F33</f>
        <v>:42.50</v>
      </c>
      <c r="G26" s="146">
        <f>KI!G33</f>
        <v>9.0925925925925929E-4</v>
      </c>
      <c r="H26" s="146">
        <f>KI!H33</f>
        <v>9.0879629629629633E-4</v>
      </c>
      <c r="L26" s="149"/>
    </row>
    <row r="27" spans="1:12" ht="17.399999999999999" x14ac:dyDescent="0.3">
      <c r="A27" s="182"/>
      <c r="E27" s="150"/>
      <c r="F27" s="150"/>
      <c r="G27" s="146"/>
      <c r="H27" s="149"/>
      <c r="L27" s="149"/>
    </row>
    <row r="28" spans="1:12" ht="17.399999999999999" x14ac:dyDescent="0.3">
      <c r="A28" s="181" t="s">
        <v>48</v>
      </c>
      <c r="B28" s="148" t="s">
        <v>37</v>
      </c>
      <c r="C28" s="148" t="s">
        <v>36</v>
      </c>
      <c r="D28" s="148" t="s">
        <v>35</v>
      </c>
      <c r="E28" s="148" t="s">
        <v>34</v>
      </c>
      <c r="F28" s="148" t="s">
        <v>43</v>
      </c>
      <c r="G28" s="148" t="s">
        <v>23</v>
      </c>
      <c r="H28" s="148" t="s">
        <v>54</v>
      </c>
      <c r="L28" s="149"/>
    </row>
    <row r="29" spans="1:12" ht="17.399999999999999" x14ac:dyDescent="0.3">
      <c r="A29" s="182" t="str">
        <f>HIG!I36</f>
        <v>vs Higley 9/20/18</v>
      </c>
      <c r="B29" s="152" t="str">
        <f>HIG!J6</f>
        <v>:43.85</v>
      </c>
      <c r="C29" s="152" t="str">
        <f>HIG!K6</f>
        <v>:51.79</v>
      </c>
      <c r="D29" s="152" t="str">
        <f>HIG!L6</f>
        <v>:51.23</v>
      </c>
      <c r="E29" s="152" t="str">
        <f>HIG!M6</f>
        <v>:52.18</v>
      </c>
      <c r="F29" s="152" t="str">
        <f>HIG!N6</f>
        <v>:49.97</v>
      </c>
      <c r="G29" s="146">
        <f>HIG!O6</f>
        <v>5.8370370370370364E-3</v>
      </c>
      <c r="H29" s="146">
        <f>HIG!P6</f>
        <v>5.8380787037037038E-3</v>
      </c>
      <c r="L29" s="149"/>
    </row>
    <row r="30" spans="1:12" ht="17.399999999999999" x14ac:dyDescent="0.3">
      <c r="A30" s="182"/>
      <c r="B30" s="152" t="str">
        <f>HIG!J7</f>
        <v>:48.87</v>
      </c>
      <c r="C30" s="152" t="str">
        <f>HIG!K7</f>
        <v>:51.79</v>
      </c>
      <c r="D30" s="152" t="str">
        <f>HIG!L7</f>
        <v>:51.23</v>
      </c>
      <c r="E30" s="152" t="str">
        <f>HIG!M7</f>
        <v>:52.18</v>
      </c>
      <c r="F30" s="152" t="str">
        <f>HIG!N7</f>
        <v>:49.97</v>
      </c>
      <c r="G30" s="146"/>
      <c r="H30" s="146"/>
      <c r="L30" s="149"/>
    </row>
    <row r="31" spans="1:12" ht="17.399999999999999" x14ac:dyDescent="0.3">
      <c r="A31" s="182"/>
      <c r="B31" s="152"/>
      <c r="C31" s="152"/>
      <c r="D31" s="152"/>
      <c r="E31" s="152"/>
      <c r="F31" s="152"/>
      <c r="G31" s="146"/>
      <c r="H31" s="149"/>
      <c r="L31" s="149"/>
    </row>
    <row r="32" spans="1:12" ht="17.399999999999999" x14ac:dyDescent="0.3">
      <c r="A32" s="181" t="s">
        <v>49</v>
      </c>
      <c r="E32" s="148" t="s">
        <v>33</v>
      </c>
      <c r="F32" s="148" t="s">
        <v>32</v>
      </c>
      <c r="G32" s="148" t="s">
        <v>23</v>
      </c>
      <c r="H32" s="148" t="s">
        <v>54</v>
      </c>
      <c r="L32" s="149"/>
    </row>
    <row r="33" spans="1:14" ht="17.399999999999999" x14ac:dyDescent="0.3">
      <c r="A33" s="182" t="str">
        <f>PCD!H36</f>
        <v>at Phoenix Country Day 9/4/18</v>
      </c>
      <c r="E33" s="150" t="str">
        <f>PCD!D57</f>
        <v>:49.43</v>
      </c>
      <c r="F33" s="150" t="str">
        <f>PCD!E57</f>
        <v>:54.63</v>
      </c>
      <c r="G33" s="146">
        <f>PCD!F57</f>
        <v>1.2043981481481482E-3</v>
      </c>
      <c r="H33" s="146">
        <f>PCD!G57</f>
        <v>1.2043981481481482E-3</v>
      </c>
      <c r="L33" s="149"/>
    </row>
    <row r="34" spans="1:14" ht="17.399999999999999" x14ac:dyDescent="0.3">
      <c r="A34" s="182" t="str">
        <f>EI!I36</f>
        <v>Eagle Invite 9/29/18</v>
      </c>
      <c r="E34" s="150" t="str">
        <f>EI!M20</f>
        <v>:47.75</v>
      </c>
      <c r="F34" s="150" t="str">
        <f>EI!N20</f>
        <v>:51.58</v>
      </c>
      <c r="G34" s="146">
        <f>EI!O20</f>
        <v>1.1496527777777779E-3</v>
      </c>
      <c r="H34" s="759">
        <f>EI!P20</f>
        <v>1.1496527777777779E-3</v>
      </c>
      <c r="L34" s="149"/>
    </row>
    <row r="35" spans="1:14" ht="17.399999999999999" x14ac:dyDescent="0.3">
      <c r="A35" s="182" t="str">
        <f>SSI!I36</f>
        <v>Small School Invite 10/20/18</v>
      </c>
      <c r="E35" s="150" t="str">
        <f>SSI!M22</f>
        <v>:44.03</v>
      </c>
      <c r="F35" s="150" t="str">
        <f>SSI!N22</f>
        <v>:50.23</v>
      </c>
      <c r="G35" s="146">
        <f>SSI!O22</f>
        <v>1.0840277777777777E-3</v>
      </c>
      <c r="H35" s="146">
        <f>SSI!P22</f>
        <v>1.0909722222222221E-3</v>
      </c>
      <c r="L35" s="149"/>
    </row>
    <row r="36" spans="1:14" ht="17.399999999999999" x14ac:dyDescent="0.3">
      <c r="A36" s="182" t="str">
        <f>LCQ!I36</f>
        <v>Last Chance Qualifier 10/25/18</v>
      </c>
      <c r="E36" s="150" t="str">
        <f>LCQ!M21</f>
        <v>:45.91</v>
      </c>
      <c r="F36" s="150" t="str">
        <f>LCQ!N21</f>
        <v>:47.51</v>
      </c>
      <c r="G36" s="146">
        <f>LCQ!O21</f>
        <v>1.08125E-3</v>
      </c>
      <c r="H36" s="146">
        <f>LCQ!P21</f>
        <v>1.08125E-3</v>
      </c>
      <c r="L36" s="149"/>
    </row>
    <row r="37" spans="1:14" ht="17.399999999999999" x14ac:dyDescent="0.3">
      <c r="A37" s="182"/>
      <c r="E37" s="150"/>
      <c r="F37" s="150"/>
      <c r="G37" s="146"/>
      <c r="H37" s="149"/>
      <c r="L37" s="149"/>
    </row>
    <row r="38" spans="1:14" ht="17.399999999999999" x14ac:dyDescent="0.3">
      <c r="A38" s="181" t="s">
        <v>50</v>
      </c>
      <c r="E38" s="148" t="s">
        <v>33</v>
      </c>
      <c r="F38" s="148" t="s">
        <v>32</v>
      </c>
      <c r="G38" s="148" t="s">
        <v>23</v>
      </c>
      <c r="H38" s="148" t="s">
        <v>54</v>
      </c>
      <c r="L38" s="149"/>
    </row>
    <row r="39" spans="1:14" ht="17.399999999999999" x14ac:dyDescent="0.3">
      <c r="A39" s="181"/>
      <c r="E39" s="150"/>
      <c r="F39" s="150"/>
      <c r="G39" s="146"/>
      <c r="H39" s="146"/>
      <c r="L39" s="149"/>
    </row>
    <row r="40" spans="1:14" ht="18" thickBot="1" x14ac:dyDescent="0.35">
      <c r="A40" s="182"/>
      <c r="E40" s="150"/>
      <c r="F40" s="150"/>
      <c r="G40" s="146"/>
      <c r="H40" s="146"/>
      <c r="I40" s="164"/>
      <c r="J40" s="164"/>
      <c r="K40" s="164"/>
      <c r="L40" s="262"/>
      <c r="M40" s="164"/>
      <c r="N40" s="164"/>
    </row>
    <row r="41" spans="1:14" ht="18" thickBot="1" x14ac:dyDescent="0.35">
      <c r="A41" s="183" t="s">
        <v>66</v>
      </c>
      <c r="B41" s="257"/>
      <c r="C41" s="257"/>
      <c r="D41" s="257"/>
      <c r="E41" s="153"/>
      <c r="F41" s="153"/>
      <c r="G41" s="154"/>
      <c r="H41" s="265"/>
      <c r="I41" s="263"/>
      <c r="J41" s="263"/>
      <c r="K41" s="262"/>
      <c r="L41" s="262"/>
      <c r="M41" s="164"/>
      <c r="N41" s="164"/>
    </row>
    <row r="42" spans="1:14" ht="18" thickBot="1" x14ac:dyDescent="0.35">
      <c r="A42" s="193" t="s">
        <v>0</v>
      </c>
      <c r="B42" s="289" t="s">
        <v>29</v>
      </c>
      <c r="C42" s="277" t="s">
        <v>30</v>
      </c>
      <c r="D42" s="649" t="s">
        <v>31</v>
      </c>
      <c r="E42" s="248" t="s">
        <v>2</v>
      </c>
      <c r="F42" s="248" t="s">
        <v>1</v>
      </c>
      <c r="G42" s="248" t="s">
        <v>3</v>
      </c>
      <c r="H42" s="278" t="s">
        <v>9</v>
      </c>
    </row>
    <row r="43" spans="1:14" ht="18" thickBot="1" x14ac:dyDescent="0.35">
      <c r="A43" s="266" t="s">
        <v>56</v>
      </c>
      <c r="B43" s="295" t="str">
        <f>BT!C7</f>
        <v>:43.57 CWF</v>
      </c>
      <c r="C43" s="292" t="str">
        <f>BT!D7</f>
        <v>MED</v>
      </c>
      <c r="D43" s="293" t="str">
        <f>BT!E7</f>
        <v>:41.30 ALA</v>
      </c>
      <c r="E43" s="294" t="str">
        <f>BT!F7</f>
        <v>2:58.34 LCQ</v>
      </c>
      <c r="F43" s="292" t="str">
        <f>BT!G7</f>
        <v>MED</v>
      </c>
      <c r="G43" s="292" t="str">
        <f>BT!H7</f>
        <v>:33.49 SSI</v>
      </c>
      <c r="H43" s="293" t="str">
        <f>BT!I7</f>
        <v>:33.65 CWF</v>
      </c>
    </row>
    <row r="44" spans="1:14" ht="13.8" thickBot="1" x14ac:dyDescent="0.3"/>
    <row r="45" spans="1:14" ht="18" thickBot="1" x14ac:dyDescent="0.35">
      <c r="A45" s="193" t="s">
        <v>0</v>
      </c>
      <c r="B45" s="248" t="s">
        <v>4</v>
      </c>
      <c r="C45" s="248" t="s">
        <v>5</v>
      </c>
      <c r="D45" s="248" t="s">
        <v>10</v>
      </c>
      <c r="E45" s="248" t="s">
        <v>6</v>
      </c>
      <c r="F45" s="248" t="s">
        <v>7</v>
      </c>
      <c r="G45" s="278" t="s">
        <v>8</v>
      </c>
    </row>
    <row r="46" spans="1:14" ht="18" thickBot="1" x14ac:dyDescent="0.35">
      <c r="A46" s="258" t="s">
        <v>56</v>
      </c>
      <c r="B46" s="294" t="str">
        <f>BT!J7</f>
        <v>1:37.89 ALA</v>
      </c>
      <c r="C46" s="292" t="str">
        <f>BT!K7</f>
        <v>1:18.52 KI</v>
      </c>
      <c r="D46" s="292" t="str">
        <f>BT!L7</f>
        <v>1:17.74 GCS</v>
      </c>
      <c r="E46" s="292" t="str">
        <f>BT!M7</f>
        <v>8:24.32 HIG</v>
      </c>
      <c r="F46" s="292" t="str">
        <f>BT!N7</f>
        <v>1:33.42 LCQ</v>
      </c>
      <c r="G46" s="293" t="str">
        <f>BT!O7</f>
        <v>MED</v>
      </c>
    </row>
    <row r="47" spans="1:14" ht="13.8" thickBot="1" x14ac:dyDescent="0.3"/>
    <row r="48" spans="1:14" ht="18" thickBot="1" x14ac:dyDescent="0.35">
      <c r="A48" s="236">
        <v>2018</v>
      </c>
      <c r="B48" s="289" t="s">
        <v>29</v>
      </c>
      <c r="C48" s="277" t="s">
        <v>30</v>
      </c>
      <c r="D48" s="649" t="s">
        <v>31</v>
      </c>
      <c r="E48" s="248" t="s">
        <v>2</v>
      </c>
      <c r="F48" s="248" t="s">
        <v>1</v>
      </c>
      <c r="G48" s="248" t="s">
        <v>3</v>
      </c>
      <c r="H48" s="278" t="s">
        <v>9</v>
      </c>
    </row>
    <row r="49" spans="1:8" ht="17.399999999999999" x14ac:dyDescent="0.3">
      <c r="A49" s="202" t="s">
        <v>59</v>
      </c>
      <c r="B49" s="279" t="s">
        <v>246</v>
      </c>
      <c r="C49" s="280" t="s">
        <v>325</v>
      </c>
      <c r="D49" s="650" t="s">
        <v>378</v>
      </c>
      <c r="E49" s="191" t="s">
        <v>338</v>
      </c>
      <c r="F49" s="157" t="s">
        <v>325</v>
      </c>
      <c r="G49" s="157" t="s">
        <v>298</v>
      </c>
      <c r="H49" s="192" t="s">
        <v>605</v>
      </c>
    </row>
    <row r="50" spans="1:8" ht="18" thickBot="1" x14ac:dyDescent="0.35">
      <c r="A50" s="203" t="s">
        <v>60</v>
      </c>
      <c r="B50" s="155" t="str">
        <f>BT!C7</f>
        <v>:43.57 CWF</v>
      </c>
      <c r="C50" s="189" t="str">
        <f>BT!D7</f>
        <v>MED</v>
      </c>
      <c r="D50" s="190" t="str">
        <f>BT!E7</f>
        <v>:41.30 ALA</v>
      </c>
      <c r="E50" s="156" t="str">
        <f>BT!F7</f>
        <v>2:58.34 LCQ</v>
      </c>
      <c r="F50" s="189" t="str">
        <f>BT!G7</f>
        <v>MED</v>
      </c>
      <c r="G50" s="189" t="str">
        <f>BT!H7</f>
        <v>:33.49 SSI</v>
      </c>
      <c r="H50" s="190" t="str">
        <f>BT!I7</f>
        <v>:33.65 CWF</v>
      </c>
    </row>
    <row r="51" spans="1:8" ht="13.8" thickBot="1" x14ac:dyDescent="0.3"/>
    <row r="52" spans="1:8" ht="18" thickBot="1" x14ac:dyDescent="0.35">
      <c r="A52" s="236">
        <v>2018</v>
      </c>
      <c r="B52" s="248" t="s">
        <v>4</v>
      </c>
      <c r="C52" s="248" t="s">
        <v>5</v>
      </c>
      <c r="D52" s="248" t="s">
        <v>10</v>
      </c>
      <c r="E52" s="248" t="s">
        <v>6</v>
      </c>
      <c r="F52" s="248" t="s">
        <v>7</v>
      </c>
      <c r="G52" s="278" t="s">
        <v>8</v>
      </c>
    </row>
    <row r="53" spans="1:8" ht="17.399999999999999" x14ac:dyDescent="0.3">
      <c r="A53" s="187" t="s">
        <v>59</v>
      </c>
      <c r="B53" s="191" t="s">
        <v>274</v>
      </c>
      <c r="C53" s="157" t="s">
        <v>260</v>
      </c>
      <c r="D53" s="157" t="s">
        <v>619</v>
      </c>
      <c r="E53" s="157" t="s">
        <v>364</v>
      </c>
      <c r="F53" s="157" t="s">
        <v>311</v>
      </c>
      <c r="G53" s="192" t="s">
        <v>325</v>
      </c>
    </row>
    <row r="54" spans="1:8" ht="18" thickBot="1" x14ac:dyDescent="0.35">
      <c r="A54" s="185" t="s">
        <v>60</v>
      </c>
      <c r="B54" s="156" t="str">
        <f>BT!J7</f>
        <v>1:37.89 ALA</v>
      </c>
      <c r="C54" s="189" t="str">
        <f>BT!K7</f>
        <v>1:18.52 KI</v>
      </c>
      <c r="D54" s="189" t="str">
        <f>BT!L7</f>
        <v>1:17.74 GCS</v>
      </c>
      <c r="E54" s="189" t="str">
        <f>BT!M7</f>
        <v>8:24.32 HIG</v>
      </c>
      <c r="F54" s="189" t="str">
        <f>BT!N7</f>
        <v>1:33.42 LCQ</v>
      </c>
      <c r="G54" s="190" t="str">
        <f>BT!O7</f>
        <v>MED</v>
      </c>
    </row>
  </sheetData>
  <pageMargins left="0.7" right="0.7" top="0.75" bottom="0.75" header="0.5" footer="0.5"/>
  <pageSetup scale="56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56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6640625" style="147" customWidth="1"/>
    <col min="9" max="9" width="16.109375" style="147" bestFit="1" customWidth="1"/>
    <col min="10" max="10" width="17.5546875" style="147" customWidth="1"/>
    <col min="11" max="11" width="14.6640625" style="147" customWidth="1"/>
    <col min="12" max="12" width="15.5546875" style="147" bestFit="1" customWidth="1"/>
    <col min="13" max="13" width="13.88671875" style="147" bestFit="1" customWidth="1"/>
    <col min="14" max="14" width="14.33203125" style="147" bestFit="1" customWidth="1"/>
    <col min="15" max="16384" width="10.88671875" style="147"/>
  </cols>
  <sheetData>
    <row r="1" spans="1:12" ht="30" x14ac:dyDescent="0.5">
      <c r="A1" s="180" t="s">
        <v>97</v>
      </c>
      <c r="B1" s="146" t="s">
        <v>58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AJ!H36</f>
        <v>vs. Apache Junction 9/11/18</v>
      </c>
      <c r="C4" s="152" t="str">
        <f>AJ!B10</f>
        <v>:36.87</v>
      </c>
      <c r="D4" s="152" t="str">
        <f>AJ!C10</f>
        <v>:42.42</v>
      </c>
      <c r="E4" s="152" t="str">
        <f>AJ!D10</f>
        <v>:44.61</v>
      </c>
      <c r="F4" s="152" t="str">
        <f>AJ!E10</f>
        <v>:44.68</v>
      </c>
      <c r="G4" s="151">
        <f>AJ!F10</f>
        <v>1.9511574074074075E-3</v>
      </c>
      <c r="H4" s="151">
        <f>AJ!G10</f>
        <v>1.9502314814814816E-3</v>
      </c>
      <c r="L4" s="149"/>
    </row>
    <row r="5" spans="1:12" ht="17.399999999999999" x14ac:dyDescent="0.3">
      <c r="A5" s="182" t="str">
        <f>KI!I36</f>
        <v>Knights Invite 9/22/18</v>
      </c>
      <c r="C5" s="152" t="str">
        <f>KI!C9</f>
        <v>:36.29</v>
      </c>
      <c r="D5" s="152" t="str">
        <f>KI!D9</f>
        <v>:42.70</v>
      </c>
      <c r="E5" s="152" t="str">
        <f>KI!E9</f>
        <v>:46.50</v>
      </c>
      <c r="F5" s="152" t="str">
        <f>KI!F9</f>
        <v>:46.43</v>
      </c>
      <c r="G5" s="151">
        <f>KI!G9</f>
        <v>1.9887731481481484E-3</v>
      </c>
      <c r="H5" s="151">
        <f>KI!H9</f>
        <v>1.9877314814814814E-3</v>
      </c>
      <c r="L5" s="149"/>
    </row>
    <row r="6" spans="1:12" ht="17.399999999999999" x14ac:dyDescent="0.3">
      <c r="A6" s="182" t="str">
        <f>CWF!I36</f>
        <v>vs. Casteel and Williams Field 9/27/18</v>
      </c>
      <c r="C6" s="152" t="str">
        <f>CWF!C8</f>
        <v>:35.09</v>
      </c>
      <c r="D6" s="152" t="str">
        <f>CWF!D8</f>
        <v>:41.92</v>
      </c>
      <c r="E6" s="152" t="str">
        <f>CWF!E8</f>
        <v>:46.42</v>
      </c>
      <c r="F6" s="152" t="str">
        <f>CWF!F8</f>
        <v>:42.85</v>
      </c>
      <c r="G6" s="151">
        <f>CWF!G8</f>
        <v>1.9245370370370369E-3</v>
      </c>
      <c r="H6" s="151">
        <f>CWF!H8</f>
        <v>1.9224537037037038E-3</v>
      </c>
      <c r="L6" s="149"/>
    </row>
    <row r="7" spans="1:12" ht="17.399999999999999" x14ac:dyDescent="0.3">
      <c r="A7" s="182" t="str">
        <f>EI!I36</f>
        <v>Eagle Invite 9/29/18</v>
      </c>
      <c r="C7" s="152" t="str">
        <f>EI!C8</f>
        <v>:33.37</v>
      </c>
      <c r="D7" s="152" t="str">
        <f>EI!D8</f>
        <v>:39.53</v>
      </c>
      <c r="E7" s="152" t="str">
        <f>EI!E8</f>
        <v>:45.25</v>
      </c>
      <c r="F7" s="152" t="str">
        <f>EI!F8</f>
        <v>:48.39</v>
      </c>
      <c r="G7" s="151">
        <f>EI!G8</f>
        <v>1.9275462962962961E-3</v>
      </c>
      <c r="H7" s="151">
        <f>EI!H8</f>
        <v>1.9292824074074073E-3</v>
      </c>
      <c r="L7" s="149"/>
    </row>
    <row r="8" spans="1:12" ht="17.399999999999999" x14ac:dyDescent="0.3">
      <c r="A8" s="182" t="str">
        <f>GCS!I36</f>
        <v>vs. Gilbert Christian and Coronado 10/4/18</v>
      </c>
      <c r="C8" s="152" t="str">
        <f>GCS!C9</f>
        <v>:38.53</v>
      </c>
      <c r="D8" s="152" t="str">
        <f>GCS!D9</f>
        <v>:44.96</v>
      </c>
      <c r="E8" s="152" t="str">
        <f>GCS!E9</f>
        <v>:45.49</v>
      </c>
      <c r="F8" s="152" t="str">
        <f>GCS!F9</f>
        <v>:41.44</v>
      </c>
      <c r="G8" s="151">
        <f>GCS!G9</f>
        <v>1.9724537037037041E-3</v>
      </c>
      <c r="H8" s="151">
        <f>GCS!H9</f>
        <v>1.9733796296296296E-3</v>
      </c>
      <c r="L8" s="149"/>
    </row>
    <row r="9" spans="1:12" ht="17.399999999999999" x14ac:dyDescent="0.3">
      <c r="A9" s="182" t="str">
        <f>SSI!I36</f>
        <v>Small School Invite 10/20/18</v>
      </c>
      <c r="C9" s="152" t="str">
        <f>SSI!C8</f>
        <v>:35.73</v>
      </c>
      <c r="D9" s="152" t="str">
        <f>SSI!D8</f>
        <v>:41.59</v>
      </c>
      <c r="E9" s="152" t="str">
        <f>SSI!E8</f>
        <v>:44.40</v>
      </c>
      <c r="F9" s="152" t="str">
        <f>SSI!F8</f>
        <v>:43.33</v>
      </c>
      <c r="G9" s="151">
        <f>SSI!G8</f>
        <v>1.9071759259259259E-3</v>
      </c>
      <c r="H9" s="151">
        <f>SSI!H8</f>
        <v>1.9103009259259262E-3</v>
      </c>
      <c r="L9" s="149"/>
    </row>
    <row r="10" spans="1:12" ht="17.399999999999999" x14ac:dyDescent="0.3">
      <c r="A10" s="182" t="str">
        <f>LCQ!I36</f>
        <v>Last Chance Qualifier 10/25/18</v>
      </c>
      <c r="C10" s="152" t="str">
        <f>LCQ!C9</f>
        <v>:33.67</v>
      </c>
      <c r="D10" s="152" t="str">
        <f>LCQ!D9</f>
        <v>:40.20</v>
      </c>
      <c r="E10" s="152" t="str">
        <f>LCQ!E9</f>
        <v>:42.98</v>
      </c>
      <c r="F10" s="152" t="str">
        <f>LCQ!F9</f>
        <v>:41.83</v>
      </c>
      <c r="G10" s="151">
        <f>LCQ!G9</f>
        <v>1.836574074074074E-3</v>
      </c>
      <c r="H10" s="151">
        <f>LCQ!H9</f>
        <v>1.836574074074074E-3</v>
      </c>
      <c r="L10" s="149"/>
    </row>
    <row r="11" spans="1:12" ht="17.399999999999999" x14ac:dyDescent="0.3">
      <c r="A11" s="182"/>
      <c r="C11" s="152"/>
      <c r="D11" s="152"/>
      <c r="E11" s="152"/>
      <c r="F11" s="152"/>
      <c r="G11" s="151"/>
      <c r="H11" s="151"/>
      <c r="L11" s="149"/>
    </row>
    <row r="12" spans="1:12" ht="17.399999999999999" x14ac:dyDescent="0.3">
      <c r="A12" s="181" t="s">
        <v>1</v>
      </c>
      <c r="C12" s="148" t="s">
        <v>21</v>
      </c>
      <c r="D12" s="148" t="s">
        <v>19</v>
      </c>
      <c r="E12" s="148" t="s">
        <v>20</v>
      </c>
      <c r="F12" s="148" t="s">
        <v>22</v>
      </c>
      <c r="G12" s="148" t="s">
        <v>23</v>
      </c>
      <c r="H12" s="148" t="s">
        <v>54</v>
      </c>
      <c r="L12" s="149"/>
    </row>
    <row r="13" spans="1:12" ht="17.399999999999999" x14ac:dyDescent="0.3">
      <c r="A13" s="182" t="str">
        <f>HIG!I36</f>
        <v>vs Higley 9/20/18</v>
      </c>
      <c r="C13" s="152" t="str">
        <f>HIG!C16</f>
        <v>:39.65</v>
      </c>
      <c r="D13" s="152" t="str">
        <f>HIG!D16</f>
        <v>:54.98</v>
      </c>
      <c r="E13" s="152" t="str">
        <f>HIG!E16</f>
        <v>:58.60</v>
      </c>
      <c r="F13" s="152" t="str">
        <f>HIG!F16</f>
        <v>:46.85</v>
      </c>
      <c r="G13" s="151">
        <f>HIG!G16</f>
        <v>2.3157407407407406E-3</v>
      </c>
      <c r="H13" s="151">
        <f>HIG!H16</f>
        <v>2.3137731481481481E-3</v>
      </c>
      <c r="L13" s="149"/>
    </row>
    <row r="14" spans="1:12" ht="17.399999999999999" x14ac:dyDescent="0.3">
      <c r="A14" s="182"/>
      <c r="C14" s="152"/>
      <c r="D14" s="152"/>
      <c r="E14" s="152"/>
      <c r="F14" s="152"/>
      <c r="G14" s="151"/>
      <c r="H14" s="151"/>
      <c r="L14" s="149"/>
    </row>
    <row r="15" spans="1:12" ht="17.399999999999999" x14ac:dyDescent="0.3">
      <c r="A15" s="181" t="s">
        <v>45</v>
      </c>
      <c r="D15" s="148"/>
      <c r="E15" s="148"/>
      <c r="F15" s="148"/>
      <c r="G15" s="148" t="s">
        <v>23</v>
      </c>
      <c r="H15" s="148" t="s">
        <v>54</v>
      </c>
      <c r="L15" s="149"/>
    </row>
    <row r="16" spans="1:12" ht="17.399999999999999" x14ac:dyDescent="0.3">
      <c r="A16" s="182" t="str">
        <f>MES!H36</f>
        <v>at Mesquite 8/30/18</v>
      </c>
      <c r="D16" s="149"/>
      <c r="E16" s="149"/>
      <c r="F16" s="149"/>
      <c r="G16" s="146" t="str">
        <f>MES!F23</f>
        <v>:32.08</v>
      </c>
      <c r="H16" s="146" t="str">
        <f>MES!G23</f>
        <v>:31.89</v>
      </c>
      <c r="L16" s="149"/>
    </row>
    <row r="17" spans="1:12" ht="17.399999999999999" x14ac:dyDescent="0.3">
      <c r="A17" s="182" t="str">
        <f>PCD!H36</f>
        <v>at Phoenix Country Day 9/4/18</v>
      </c>
      <c r="D17" s="149"/>
      <c r="E17" s="149"/>
      <c r="F17" s="149"/>
      <c r="G17" s="146" t="str">
        <f>PCD!F21</f>
        <v>:32.38</v>
      </c>
      <c r="H17" s="146" t="str">
        <f>PCD!G21</f>
        <v>:32.57</v>
      </c>
      <c r="L17" s="149"/>
    </row>
    <row r="18" spans="1:12" ht="17.399999999999999" x14ac:dyDescent="0.3">
      <c r="A18" s="182"/>
      <c r="D18" s="149"/>
      <c r="E18" s="149"/>
      <c r="F18" s="149"/>
      <c r="G18" s="146"/>
      <c r="H18" s="146"/>
      <c r="L18" s="149"/>
    </row>
    <row r="19" spans="1:12" ht="17.399999999999999" x14ac:dyDescent="0.3">
      <c r="A19" s="181" t="s">
        <v>46</v>
      </c>
      <c r="E19" s="148" t="s">
        <v>33</v>
      </c>
      <c r="F19" s="148" t="s">
        <v>32</v>
      </c>
      <c r="G19" s="148" t="s">
        <v>23</v>
      </c>
      <c r="H19" s="148" t="s">
        <v>54</v>
      </c>
      <c r="L19" s="149"/>
    </row>
    <row r="20" spans="1:12" ht="17.399999999999999" x14ac:dyDescent="0.3">
      <c r="A20" s="182" t="str">
        <f>MES!H36</f>
        <v>at Mesquite 8/30/18</v>
      </c>
      <c r="E20" s="152" t="str">
        <f>MES!D28</f>
        <v>:40.22</v>
      </c>
      <c r="F20" s="152" t="str">
        <f>MES!E28</f>
        <v>:52.95</v>
      </c>
      <c r="G20" s="146">
        <f>MES!F28</f>
        <v>1.0783564814814816E-3</v>
      </c>
      <c r="H20" s="146">
        <f>MES!G28</f>
        <v>1.0793981481481481E-3</v>
      </c>
      <c r="L20" s="149"/>
    </row>
    <row r="21" spans="1:12" ht="17.399999999999999" x14ac:dyDescent="0.3">
      <c r="A21" s="182" t="str">
        <f>AJ!H36</f>
        <v>vs. Apache Junction 9/11/18</v>
      </c>
      <c r="E21" s="152" t="str">
        <f>AJ!D28</f>
        <v>:42.40</v>
      </c>
      <c r="F21" s="152" t="str">
        <f>AJ!E28</f>
        <v>:52.66</v>
      </c>
      <c r="G21" s="146">
        <f>AJ!F28</f>
        <v>1.1002314814814815E-3</v>
      </c>
      <c r="H21" s="146">
        <f>AJ!G28</f>
        <v>1.0986111111111112E-3</v>
      </c>
      <c r="L21" s="149"/>
    </row>
    <row r="22" spans="1:12" ht="17.399999999999999" x14ac:dyDescent="0.3">
      <c r="A22" s="182" t="str">
        <f>EI!I36</f>
        <v>Eagle Invite 9/29/18</v>
      </c>
      <c r="E22" s="152" t="str">
        <f>EI!E27</f>
        <v>:39.04</v>
      </c>
      <c r="F22" s="152" t="str">
        <f>EI!F27</f>
        <v>:55.43</v>
      </c>
      <c r="G22" s="146">
        <f>EI!G27</f>
        <v>1.0934027777777778E-3</v>
      </c>
      <c r="H22" s="146">
        <f>EI!H27</f>
        <v>1.0925925925925925E-3</v>
      </c>
      <c r="L22" s="149"/>
    </row>
    <row r="23" spans="1:12" ht="17.399999999999999" x14ac:dyDescent="0.3">
      <c r="A23" s="182" t="str">
        <f>LCQ!I36</f>
        <v>Last Chance Qualifier 10/25/18</v>
      </c>
      <c r="E23" s="152" t="str">
        <f>LCQ!E27</f>
        <v>:36.81</v>
      </c>
      <c r="F23" s="152" t="str">
        <f>LCQ!F27</f>
        <v>:48.04</v>
      </c>
      <c r="G23" s="146">
        <f>LCQ!G27</f>
        <v>9.8206018518518499E-4</v>
      </c>
      <c r="H23" s="146">
        <f>LCQ!H27</f>
        <v>9.8078703703703696E-4</v>
      </c>
      <c r="L23" s="149"/>
    </row>
    <row r="24" spans="1:12" ht="17.399999999999999" x14ac:dyDescent="0.3">
      <c r="A24" s="182"/>
      <c r="E24" s="152"/>
      <c r="F24" s="152"/>
      <c r="G24" s="146"/>
      <c r="H24" s="146"/>
      <c r="L24" s="149"/>
    </row>
    <row r="25" spans="1:12" ht="17.399999999999999" x14ac:dyDescent="0.3">
      <c r="A25" s="181" t="s">
        <v>47</v>
      </c>
      <c r="E25" s="148" t="s">
        <v>33</v>
      </c>
      <c r="F25" s="148" t="s">
        <v>32</v>
      </c>
      <c r="G25" s="148" t="s">
        <v>23</v>
      </c>
      <c r="H25" s="148" t="s">
        <v>54</v>
      </c>
      <c r="L25" s="149"/>
    </row>
    <row r="26" spans="1:12" ht="17.399999999999999" x14ac:dyDescent="0.3">
      <c r="A26" s="182" t="str">
        <f>PCD!H36</f>
        <v>at Phoenix Country Day 9/4/18</v>
      </c>
      <c r="E26" s="152" t="str">
        <f>PCD!D53</f>
        <v>:34.90</v>
      </c>
      <c r="F26" s="152" t="str">
        <f>PCD!E53</f>
        <v>:37.29</v>
      </c>
      <c r="G26" s="151">
        <f>PCD!F53</f>
        <v>8.3553240740740734E-4</v>
      </c>
      <c r="H26" s="151">
        <f>PCD!G53</f>
        <v>8.3553240740740734E-4</v>
      </c>
      <c r="L26" s="149"/>
    </row>
    <row r="27" spans="1:12" ht="17.399999999999999" x14ac:dyDescent="0.3">
      <c r="A27" s="182" t="str">
        <f>KI!I36</f>
        <v>Knights Invite 9/22/18</v>
      </c>
      <c r="E27" s="152" t="str">
        <f>KI!E34</f>
        <v>:34.87</v>
      </c>
      <c r="F27" s="152" t="str">
        <f>KI!F34</f>
        <v>:39.38</v>
      </c>
      <c r="G27" s="151">
        <f>KI!G34</f>
        <v>8.59375E-4</v>
      </c>
      <c r="H27" s="151">
        <f>KI!H34</f>
        <v>8.5856481481481472E-4</v>
      </c>
      <c r="L27" s="149"/>
    </row>
    <row r="28" spans="1:12" ht="17.399999999999999" x14ac:dyDescent="0.3">
      <c r="A28" s="182" t="str">
        <f>CWF!I36</f>
        <v>vs. Casteel and Williams Field 9/27/18</v>
      </c>
      <c r="E28" s="152" t="str">
        <f>CWF!E56</f>
        <v>:33.22</v>
      </c>
      <c r="F28" s="152" t="str">
        <f>CWF!F56</f>
        <v>:38.60</v>
      </c>
      <c r="G28" s="151">
        <f>CWF!G56</f>
        <v>8.3125000000000007E-4</v>
      </c>
      <c r="H28" s="151">
        <f>CWF!H56</f>
        <v>8.2858796296296294E-4</v>
      </c>
      <c r="L28" s="149"/>
    </row>
    <row r="29" spans="1:12" ht="17.399999999999999" x14ac:dyDescent="0.3">
      <c r="A29" s="182" t="str">
        <f>ALA!I36</f>
        <v>vs. ALA QC &amp; North 10/18/18</v>
      </c>
      <c r="E29" s="152" t="str">
        <f>ALA!E64</f>
        <v>:34.52</v>
      </c>
      <c r="F29" s="152" t="str">
        <f>ALA!F64</f>
        <v>:37.44</v>
      </c>
      <c r="G29" s="151">
        <f>ALA!G64</f>
        <v>8.3287037037037043E-4</v>
      </c>
      <c r="H29" s="151">
        <f>ALA!H64</f>
        <v>8.3182870370370366E-4</v>
      </c>
      <c r="L29" s="149"/>
    </row>
    <row r="30" spans="1:12" ht="17.399999999999999" x14ac:dyDescent="0.3">
      <c r="A30" s="182"/>
      <c r="E30" s="152"/>
      <c r="F30" s="152"/>
      <c r="G30" s="151"/>
      <c r="H30" s="151"/>
      <c r="L30" s="149"/>
    </row>
    <row r="31" spans="1:12" ht="17.399999999999999" x14ac:dyDescent="0.3">
      <c r="A31" s="181" t="s">
        <v>48</v>
      </c>
      <c r="B31" s="148" t="s">
        <v>37</v>
      </c>
      <c r="C31" s="148" t="s">
        <v>36</v>
      </c>
      <c r="D31" s="148" t="s">
        <v>35</v>
      </c>
      <c r="E31" s="148" t="s">
        <v>34</v>
      </c>
      <c r="F31" s="148" t="s">
        <v>43</v>
      </c>
      <c r="G31" s="148" t="s">
        <v>23</v>
      </c>
      <c r="H31" s="148" t="s">
        <v>54</v>
      </c>
      <c r="L31" s="149"/>
    </row>
    <row r="32" spans="1:12" ht="17.399999999999999" x14ac:dyDescent="0.3">
      <c r="A32" s="182" t="str">
        <f>GCS!I36</f>
        <v>vs. Gilbert Christian and Coronado 10/4/18</v>
      </c>
      <c r="B32" s="152" t="str">
        <f>GCS!J4</f>
        <v>:39.25</v>
      </c>
      <c r="C32" s="152" t="str">
        <f>GCS!K4</f>
        <v>:46.88</v>
      </c>
      <c r="D32" s="152" t="str">
        <f>GCS!L4</f>
        <v>:46.66</v>
      </c>
      <c r="E32" s="152" t="str">
        <f>GCS!M4</f>
        <v>:47.74</v>
      </c>
      <c r="F32" s="152" t="str">
        <f>GCS!N4</f>
        <v>:46.90</v>
      </c>
      <c r="G32" s="151">
        <f>GCS!O4</f>
        <v>5.2641203703703704E-3</v>
      </c>
      <c r="H32" s="151">
        <f>GCS!P4</f>
        <v>5.2612268518518511E-3</v>
      </c>
      <c r="L32" s="149"/>
    </row>
    <row r="33" spans="1:15" ht="17.399999999999999" x14ac:dyDescent="0.3">
      <c r="A33" s="182"/>
      <c r="B33" s="152" t="str">
        <f>GCS!J5</f>
        <v>:44.71</v>
      </c>
      <c r="C33" s="152" t="str">
        <f>GCS!K5</f>
        <v>:47.33</v>
      </c>
      <c r="D33" s="152" t="str">
        <f>GCS!L5</f>
        <v>:47.70</v>
      </c>
      <c r="E33" s="152" t="str">
        <f>GCS!M5</f>
        <v>:46.90</v>
      </c>
      <c r="F33" s="152" t="str">
        <f>GCS!N5</f>
        <v>:42.75</v>
      </c>
      <c r="G33" s="151"/>
      <c r="H33" s="151"/>
      <c r="L33" s="149"/>
    </row>
    <row r="34" spans="1:15" ht="17.399999999999999" x14ac:dyDescent="0.3">
      <c r="A34" s="182"/>
      <c r="B34" s="152"/>
      <c r="C34" s="152"/>
      <c r="D34" s="152"/>
      <c r="E34" s="152"/>
      <c r="F34" s="152"/>
      <c r="G34" s="151"/>
      <c r="H34" s="151"/>
      <c r="L34" s="149"/>
    </row>
    <row r="35" spans="1:15" ht="17.399999999999999" x14ac:dyDescent="0.3">
      <c r="A35" s="181" t="s">
        <v>49</v>
      </c>
      <c r="E35" s="148" t="s">
        <v>33</v>
      </c>
      <c r="F35" s="148" t="s">
        <v>32</v>
      </c>
      <c r="G35" s="148" t="s">
        <v>23</v>
      </c>
      <c r="H35" s="148" t="s">
        <v>54</v>
      </c>
      <c r="L35" s="149"/>
    </row>
    <row r="36" spans="1:15" ht="17.399999999999999" x14ac:dyDescent="0.3">
      <c r="A36" s="182" t="str">
        <f>HIG!I36</f>
        <v>vs Higley 9/20/18</v>
      </c>
      <c r="E36" s="152" t="str">
        <f>HIG!M20</f>
        <v>:44.24</v>
      </c>
      <c r="F36" s="152" t="str">
        <f>HIG!N20</f>
        <v>:45.89</v>
      </c>
      <c r="G36" s="151">
        <f>HIG!O20</f>
        <v>1.0778935185185186E-3</v>
      </c>
      <c r="H36" s="151">
        <f>HIG!P20</f>
        <v>1.0598379629629629E-3</v>
      </c>
      <c r="L36" s="149"/>
    </row>
    <row r="37" spans="1:15" ht="17.399999999999999" x14ac:dyDescent="0.3">
      <c r="A37" s="182"/>
      <c r="E37" s="152"/>
      <c r="F37" s="152"/>
      <c r="G37" s="151"/>
      <c r="H37" s="151"/>
      <c r="L37" s="149"/>
    </row>
    <row r="38" spans="1:15" ht="17.399999999999999" x14ac:dyDescent="0.3">
      <c r="A38" s="181" t="s">
        <v>50</v>
      </c>
      <c r="E38" s="148" t="s">
        <v>33</v>
      </c>
      <c r="F38" s="148" t="s">
        <v>32</v>
      </c>
      <c r="G38" s="148" t="s">
        <v>23</v>
      </c>
      <c r="H38" s="148" t="s">
        <v>54</v>
      </c>
      <c r="L38" s="149"/>
    </row>
    <row r="39" spans="1:15" ht="17.399999999999999" x14ac:dyDescent="0.3">
      <c r="A39" s="182"/>
      <c r="E39" s="152"/>
      <c r="F39" s="152"/>
      <c r="G39" s="151"/>
      <c r="H39" s="151"/>
      <c r="L39" s="149"/>
    </row>
    <row r="40" spans="1:15" ht="18" thickBot="1" x14ac:dyDescent="0.35">
      <c r="A40" s="182"/>
      <c r="E40" s="152"/>
      <c r="F40" s="152"/>
      <c r="G40" s="151"/>
      <c r="H40" s="151"/>
      <c r="I40" s="164"/>
      <c r="J40" s="164"/>
      <c r="K40" s="164"/>
      <c r="L40" s="262"/>
      <c r="M40" s="164"/>
      <c r="N40" s="164"/>
      <c r="O40" s="164"/>
    </row>
    <row r="41" spans="1:15" ht="18" thickBot="1" x14ac:dyDescent="0.35">
      <c r="A41" s="183" t="s">
        <v>66</v>
      </c>
      <c r="B41" s="257"/>
      <c r="C41" s="257"/>
      <c r="D41" s="257"/>
      <c r="E41" s="153"/>
      <c r="F41" s="153"/>
      <c r="G41" s="154"/>
      <c r="H41" s="265"/>
      <c r="I41" s="263"/>
      <c r="J41" s="263"/>
      <c r="K41" s="262"/>
      <c r="L41" s="262"/>
      <c r="M41" s="164"/>
      <c r="N41" s="164"/>
      <c r="O41" s="164"/>
    </row>
    <row r="42" spans="1:15" ht="18" thickBot="1" x14ac:dyDescent="0.35">
      <c r="A42" s="261" t="s">
        <v>0</v>
      </c>
      <c r="B42" s="289" t="s">
        <v>29</v>
      </c>
      <c r="C42" s="277" t="s">
        <v>30</v>
      </c>
      <c r="D42" s="277" t="s">
        <v>31</v>
      </c>
      <c r="E42" s="248" t="s">
        <v>2</v>
      </c>
      <c r="F42" s="248" t="s">
        <v>1</v>
      </c>
      <c r="G42" s="248" t="s">
        <v>3</v>
      </c>
      <c r="H42" s="278" t="s">
        <v>9</v>
      </c>
      <c r="I42" s="164"/>
      <c r="J42" s="164"/>
      <c r="K42" s="164"/>
      <c r="L42" s="164"/>
      <c r="M42" s="164"/>
      <c r="N42" s="164"/>
      <c r="O42" s="164"/>
    </row>
    <row r="43" spans="1:15" ht="17.399999999999999" customHeight="1" x14ac:dyDescent="0.3">
      <c r="A43" s="303" t="s">
        <v>55</v>
      </c>
      <c r="B43" s="304" t="s">
        <v>664</v>
      </c>
      <c r="C43" s="305" t="s">
        <v>665</v>
      </c>
      <c r="D43" s="305" t="s">
        <v>666</v>
      </c>
      <c r="E43" s="159" t="s">
        <v>171</v>
      </c>
      <c r="F43" s="159" t="s">
        <v>142</v>
      </c>
      <c r="G43" s="159" t="s">
        <v>184</v>
      </c>
      <c r="H43" s="160" t="s">
        <v>156</v>
      </c>
      <c r="I43" s="164"/>
      <c r="J43" s="164"/>
      <c r="K43" s="164"/>
      <c r="L43" s="164"/>
      <c r="M43" s="164"/>
      <c r="N43" s="164"/>
      <c r="O43" s="164"/>
    </row>
    <row r="44" spans="1:15" ht="18" thickBot="1" x14ac:dyDescent="0.35">
      <c r="A44" s="203" t="s">
        <v>58</v>
      </c>
      <c r="B44" s="155" t="str">
        <f>BT!C8</f>
        <v>:41.04 TT</v>
      </c>
      <c r="C44" s="189" t="str">
        <f>BT!D8</f>
        <v>:49.75 TT</v>
      </c>
      <c r="D44" s="189" t="str">
        <f>BT!E8</f>
        <v>:35.97 ALA</v>
      </c>
      <c r="E44" s="189" t="str">
        <f>BT!F8</f>
        <v>2:38.68 LCQ</v>
      </c>
      <c r="F44" s="189" t="str">
        <f>BT!G8</f>
        <v>3:19.91 HIG</v>
      </c>
      <c r="G44" s="189" t="str">
        <f>BT!H8</f>
        <v>:31.72 EI</v>
      </c>
      <c r="H44" s="190" t="str">
        <f>BT!I8</f>
        <v>:31.85 ALA</v>
      </c>
    </row>
    <row r="45" spans="1:15" ht="13.8" thickBot="1" x14ac:dyDescent="0.3"/>
    <row r="46" spans="1:15" ht="18" thickBot="1" x14ac:dyDescent="0.35">
      <c r="A46" s="193" t="s">
        <v>0</v>
      </c>
      <c r="B46" s="194" t="s">
        <v>4</v>
      </c>
      <c r="C46" s="194" t="s">
        <v>5</v>
      </c>
      <c r="D46" s="194" t="s">
        <v>10</v>
      </c>
      <c r="E46" s="194" t="s">
        <v>6</v>
      </c>
      <c r="F46" s="194" t="s">
        <v>7</v>
      </c>
      <c r="G46" s="195" t="s">
        <v>8</v>
      </c>
    </row>
    <row r="47" spans="1:15" ht="18" customHeight="1" x14ac:dyDescent="0.3">
      <c r="A47" s="196" t="s">
        <v>55</v>
      </c>
      <c r="B47" s="159" t="s">
        <v>110</v>
      </c>
      <c r="C47" s="159" t="s">
        <v>165</v>
      </c>
      <c r="D47" s="159" t="s">
        <v>181</v>
      </c>
      <c r="E47" s="159" t="s">
        <v>145</v>
      </c>
      <c r="F47" s="159" t="s">
        <v>127</v>
      </c>
      <c r="G47" s="160" t="s">
        <v>115</v>
      </c>
    </row>
    <row r="48" spans="1:15" ht="18" thickBot="1" x14ac:dyDescent="0.35">
      <c r="A48" s="185" t="s">
        <v>58</v>
      </c>
      <c r="B48" s="156" t="str">
        <f>BT!J8</f>
        <v>1:24.74 LCQ</v>
      </c>
      <c r="C48" s="156" t="str">
        <f>BT!K8</f>
        <v>1:11.48 PCD</v>
      </c>
      <c r="D48" s="156" t="str">
        <f>BT!L8</f>
        <v>1:11.80 EI</v>
      </c>
      <c r="E48" s="156" t="str">
        <f>BT!M8</f>
        <v>7:34.57 GCS</v>
      </c>
      <c r="F48" s="156" t="str">
        <f>BT!N8</f>
        <v>1:31.57 HIG</v>
      </c>
      <c r="G48" s="186" t="str">
        <f>BT!O8</f>
        <v>1:47.66 CWF</v>
      </c>
    </row>
    <row r="49" spans="1:8" ht="13.8" thickBot="1" x14ac:dyDescent="0.3"/>
    <row r="50" spans="1:8" ht="18" thickBot="1" x14ac:dyDescent="0.35">
      <c r="A50" s="236">
        <v>2018</v>
      </c>
      <c r="B50" s="289" t="s">
        <v>29</v>
      </c>
      <c r="C50" s="277" t="s">
        <v>30</v>
      </c>
      <c r="D50" s="277" t="s">
        <v>31</v>
      </c>
      <c r="E50" s="248" t="s">
        <v>2</v>
      </c>
      <c r="F50" s="248" t="s">
        <v>1</v>
      </c>
      <c r="G50" s="248" t="s">
        <v>3</v>
      </c>
      <c r="H50" s="278" t="s">
        <v>9</v>
      </c>
    </row>
    <row r="51" spans="1:8" ht="17.399999999999999" x14ac:dyDescent="0.3">
      <c r="A51" s="202" t="s">
        <v>59</v>
      </c>
      <c r="B51" s="279" t="s">
        <v>243</v>
      </c>
      <c r="C51" s="280" t="s">
        <v>282</v>
      </c>
      <c r="D51" s="280" t="s">
        <v>663</v>
      </c>
      <c r="E51" s="159" t="s">
        <v>410</v>
      </c>
      <c r="F51" s="159" t="s">
        <v>658</v>
      </c>
      <c r="G51" s="159" t="s">
        <v>599</v>
      </c>
      <c r="H51" s="160" t="s">
        <v>287</v>
      </c>
    </row>
    <row r="52" spans="1:8" ht="18" thickBot="1" x14ac:dyDescent="0.35">
      <c r="A52" s="203" t="s">
        <v>60</v>
      </c>
      <c r="B52" s="155" t="str">
        <f>BT!C8</f>
        <v>:41.04 TT</v>
      </c>
      <c r="C52" s="189" t="str">
        <f>BT!D8</f>
        <v>:49.75 TT</v>
      </c>
      <c r="D52" s="189" t="str">
        <f>BT!E8</f>
        <v>:35.97 ALA</v>
      </c>
      <c r="E52" s="189" t="str">
        <f>BT!F8</f>
        <v>2:38.68 LCQ</v>
      </c>
      <c r="F52" s="189" t="str">
        <f>BT!G8</f>
        <v>3:19.91 HIG</v>
      </c>
      <c r="G52" s="189" t="str">
        <f>BT!H8</f>
        <v>:31.72 EI</v>
      </c>
      <c r="H52" s="190" t="str">
        <f>BT!I8</f>
        <v>:31.85 ALA</v>
      </c>
    </row>
    <row r="53" spans="1:8" ht="13.8" thickBot="1" x14ac:dyDescent="0.3"/>
    <row r="54" spans="1:8" ht="18" thickBot="1" x14ac:dyDescent="0.35">
      <c r="A54" s="236">
        <v>2018</v>
      </c>
      <c r="B54" s="194" t="s">
        <v>4</v>
      </c>
      <c r="C54" s="194" t="s">
        <v>5</v>
      </c>
      <c r="D54" s="194" t="s">
        <v>10</v>
      </c>
      <c r="E54" s="194" t="s">
        <v>6</v>
      </c>
      <c r="F54" s="194" t="s">
        <v>7</v>
      </c>
      <c r="G54" s="195" t="s">
        <v>8</v>
      </c>
    </row>
    <row r="55" spans="1:8" ht="17.399999999999999" x14ac:dyDescent="0.3">
      <c r="A55" s="187" t="s">
        <v>59</v>
      </c>
      <c r="B55" s="162" t="s">
        <v>270</v>
      </c>
      <c r="C55" s="162" t="s">
        <v>610</v>
      </c>
      <c r="D55" s="162" t="s">
        <v>287</v>
      </c>
      <c r="E55" s="16" t="s">
        <v>411</v>
      </c>
      <c r="F55" s="162" t="s">
        <v>412</v>
      </c>
      <c r="G55" s="163" t="s">
        <v>659</v>
      </c>
    </row>
    <row r="56" spans="1:8" ht="18" thickBot="1" x14ac:dyDescent="0.35">
      <c r="A56" s="185" t="s">
        <v>60</v>
      </c>
      <c r="B56" s="156" t="str">
        <f>BT!J8</f>
        <v>1:24.74 LCQ</v>
      </c>
      <c r="C56" s="156" t="str">
        <f>BT!K8</f>
        <v>1:11.48 PCD</v>
      </c>
      <c r="D56" s="156" t="str">
        <f>BT!L8</f>
        <v>1:11.80 EI</v>
      </c>
      <c r="E56" s="156" t="str">
        <f>BT!M8</f>
        <v>7:34.57 GCS</v>
      </c>
      <c r="F56" s="156" t="str">
        <f>BT!N8</f>
        <v>1:31.57 HIG</v>
      </c>
      <c r="G56" s="186" t="str">
        <f>BT!O8</f>
        <v>1:47.66 CWF</v>
      </c>
    </row>
  </sheetData>
  <pageMargins left="0.7" right="0.7" top="0.75" bottom="0.75" header="0.5" footer="0.5"/>
  <pageSetup scale="54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56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6640625" style="147" customWidth="1"/>
    <col min="9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98</v>
      </c>
      <c r="B1" s="146" t="s">
        <v>58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AJ!H36</f>
        <v>vs. Apache Junction 9/11/18</v>
      </c>
      <c r="C4" s="152" t="str">
        <f>AJ!B9</f>
        <v>:37.52</v>
      </c>
      <c r="D4" s="152" t="str">
        <f>AJ!C9</f>
        <v>:41.75</v>
      </c>
      <c r="E4" s="152" t="str">
        <f>AJ!D9</f>
        <v>:43.22</v>
      </c>
      <c r="F4" s="152" t="str">
        <f>AJ!E9</f>
        <v>:41.42</v>
      </c>
      <c r="G4" s="151">
        <f>AJ!F9</f>
        <v>1.8971064814814814E-3</v>
      </c>
      <c r="H4" s="151">
        <f>AJ!G9</f>
        <v>1.8953703703703704E-3</v>
      </c>
      <c r="L4" s="149"/>
    </row>
    <row r="5" spans="1:12" ht="17.399999999999999" x14ac:dyDescent="0.3">
      <c r="A5" s="182"/>
      <c r="C5" s="152"/>
      <c r="D5" s="152"/>
      <c r="E5" s="152"/>
      <c r="F5" s="152"/>
      <c r="G5" s="151"/>
      <c r="H5" s="151"/>
      <c r="L5" s="149"/>
    </row>
    <row r="6" spans="1:12" ht="17.399999999999999" x14ac:dyDescent="0.3">
      <c r="A6" s="181" t="s">
        <v>1</v>
      </c>
      <c r="C6" s="148" t="s">
        <v>21</v>
      </c>
      <c r="D6" s="148" t="s">
        <v>19</v>
      </c>
      <c r="E6" s="148" t="s">
        <v>20</v>
      </c>
      <c r="F6" s="148" t="s">
        <v>22</v>
      </c>
      <c r="G6" s="148" t="s">
        <v>23</v>
      </c>
      <c r="H6" s="148" t="s">
        <v>54</v>
      </c>
      <c r="L6" s="149"/>
    </row>
    <row r="7" spans="1:12" ht="17.399999999999999" x14ac:dyDescent="0.3">
      <c r="A7" s="182" t="str">
        <f>CWF!I36</f>
        <v>vs. Casteel and Williams Field 9/27/18</v>
      </c>
      <c r="C7" s="152" t="str">
        <f>CWF!C15</f>
        <v>:37.46</v>
      </c>
      <c r="D7" s="152" t="str">
        <f>CWF!D15</f>
        <v>:45.54</v>
      </c>
      <c r="E7" s="152" t="str">
        <f>CWF!E15</f>
        <v>:57.19</v>
      </c>
      <c r="F7" s="152" t="str">
        <f>CWF!F15</f>
        <v>:41.63</v>
      </c>
      <c r="G7" s="151">
        <f>CWF!G15</f>
        <v>2.1043981481481482E-3</v>
      </c>
      <c r="H7" s="151">
        <f>CWF!H15</f>
        <v>2.1018518518518517E-3</v>
      </c>
      <c r="L7" s="149"/>
    </row>
    <row r="8" spans="1:12" ht="17.399999999999999" x14ac:dyDescent="0.3">
      <c r="A8" s="182" t="str">
        <f>ALA!I36</f>
        <v>vs. ALA QC &amp; North 10/18/18</v>
      </c>
      <c r="C8" s="152" t="str">
        <f>ALA!C14</f>
        <v>:38.44</v>
      </c>
      <c r="D8" s="152" t="str">
        <f>ALA!D14</f>
        <v>:43.12</v>
      </c>
      <c r="E8" s="152" t="str">
        <f>ALA!E14</f>
        <v>:58.68</v>
      </c>
      <c r="F8" s="152" t="str">
        <f>ALA!F14</f>
        <v>:43.48</v>
      </c>
      <c r="G8" s="151">
        <f>ALA!G14</f>
        <v>2.126388888888889E-3</v>
      </c>
      <c r="H8" s="151">
        <f>ALA!H14</f>
        <v>2.1233796296296296E-3</v>
      </c>
      <c r="L8" s="149"/>
    </row>
    <row r="9" spans="1:12" ht="17.399999999999999" x14ac:dyDescent="0.3">
      <c r="A9" s="182"/>
      <c r="C9" s="152"/>
      <c r="D9" s="152"/>
      <c r="E9" s="152"/>
      <c r="F9" s="152"/>
      <c r="G9" s="151"/>
      <c r="H9" s="151"/>
      <c r="L9" s="149"/>
    </row>
    <row r="10" spans="1:12" ht="17.399999999999999" x14ac:dyDescent="0.3">
      <c r="A10" s="181" t="s">
        <v>45</v>
      </c>
      <c r="D10" s="148"/>
      <c r="E10" s="148"/>
      <c r="F10" s="148"/>
      <c r="G10" s="148" t="s">
        <v>23</v>
      </c>
      <c r="H10" s="148" t="s">
        <v>54</v>
      </c>
      <c r="L10" s="149"/>
    </row>
    <row r="11" spans="1:12" ht="17.399999999999999" x14ac:dyDescent="0.3">
      <c r="A11" s="182" t="str">
        <f>MES!H36</f>
        <v>at Mesquite 8/30/18</v>
      </c>
      <c r="D11" s="149"/>
      <c r="E11" s="149"/>
      <c r="F11" s="149"/>
      <c r="G11" s="146" t="str">
        <f>MES!F21</f>
        <v>:29.85</v>
      </c>
      <c r="H11" s="146" t="str">
        <f>MES!G21</f>
        <v>:30.09</v>
      </c>
      <c r="L11" s="149"/>
    </row>
    <row r="12" spans="1:12" ht="17.399999999999999" x14ac:dyDescent="0.3">
      <c r="A12" s="182" t="str">
        <f>KI!I36</f>
        <v>Knights Invite 9/22/18</v>
      </c>
      <c r="D12" s="149"/>
      <c r="E12" s="149"/>
      <c r="F12" s="149"/>
      <c r="G12" s="146" t="str">
        <f>KI!G45</f>
        <v>:30.41</v>
      </c>
      <c r="H12" s="146" t="str">
        <f>KI!H45</f>
        <v>:30.38</v>
      </c>
      <c r="L12" s="149"/>
    </row>
    <row r="13" spans="1:12" ht="17.399999999999999" x14ac:dyDescent="0.3">
      <c r="A13" s="182" t="str">
        <f>EI!I36</f>
        <v>Eagle Invite 9/29/18</v>
      </c>
      <c r="D13" s="149"/>
      <c r="E13" s="149"/>
      <c r="F13" s="149"/>
      <c r="G13" s="146" t="str">
        <f>EI!O4</f>
        <v>:30.09</v>
      </c>
      <c r="H13" s="146" t="str">
        <f>EI!P4</f>
        <v>:30.09</v>
      </c>
      <c r="L13" s="149"/>
    </row>
    <row r="14" spans="1:12" ht="17.399999999999999" x14ac:dyDescent="0.3">
      <c r="A14" s="182" t="str">
        <f>GCS!I36</f>
        <v>vs. Gilbert Christian and Coronado 10/4/18</v>
      </c>
      <c r="D14" s="149"/>
      <c r="E14" s="149"/>
      <c r="F14" s="149"/>
      <c r="G14" s="146" t="str">
        <f>GCS!G21</f>
        <v>:31.26</v>
      </c>
      <c r="H14" s="146" t="str">
        <f>GCS!H21</f>
        <v>:31.48</v>
      </c>
      <c r="L14" s="149"/>
    </row>
    <row r="15" spans="1:12" ht="17.399999999999999" x14ac:dyDescent="0.3">
      <c r="A15" s="182" t="str">
        <f>SSI!I36</f>
        <v>Small School Invite 10/20/18</v>
      </c>
      <c r="D15" s="149"/>
      <c r="E15" s="149"/>
      <c r="F15" s="149"/>
      <c r="G15" s="146" t="str">
        <f>SSI!G22</f>
        <v>:30.21</v>
      </c>
      <c r="H15" s="146" t="str">
        <f>SSI!H22</f>
        <v>:30.59</v>
      </c>
      <c r="L15" s="149"/>
    </row>
    <row r="16" spans="1:12" ht="17.399999999999999" x14ac:dyDescent="0.3">
      <c r="A16" s="182" t="str">
        <f>LCQ!I36</f>
        <v>Last Chance Qualifier 10/25/18</v>
      </c>
      <c r="D16" s="149"/>
      <c r="E16" s="149"/>
      <c r="F16" s="149"/>
      <c r="G16" s="146" t="str">
        <f>LCQ!G24</f>
        <v>:28.88</v>
      </c>
      <c r="H16" s="146" t="str">
        <f>LCQ!H24</f>
        <v>:28.88</v>
      </c>
      <c r="L16" s="149"/>
    </row>
    <row r="17" spans="1:12" ht="17.399999999999999" x14ac:dyDescent="0.3">
      <c r="A17" s="182"/>
      <c r="D17" s="149"/>
      <c r="E17" s="149"/>
      <c r="F17" s="149"/>
      <c r="G17" s="146"/>
      <c r="H17" s="146"/>
      <c r="L17" s="149"/>
    </row>
    <row r="18" spans="1:12" ht="17.399999999999999" x14ac:dyDescent="0.3">
      <c r="A18" s="181" t="s">
        <v>46</v>
      </c>
      <c r="E18" s="148" t="s">
        <v>33</v>
      </c>
      <c r="F18" s="148" t="s">
        <v>32</v>
      </c>
      <c r="G18" s="148" t="s">
        <v>23</v>
      </c>
      <c r="H18" s="148" t="s">
        <v>54</v>
      </c>
      <c r="L18" s="149"/>
    </row>
    <row r="19" spans="1:12" ht="17.399999999999999" x14ac:dyDescent="0.3">
      <c r="A19" s="182" t="str">
        <f>AJ!H36</f>
        <v>vs. Apache Junction 9/11/18</v>
      </c>
      <c r="E19" s="152" t="str">
        <f>AJ!D27</f>
        <v>:42.44</v>
      </c>
      <c r="F19" s="152" t="str">
        <f>AJ!E27</f>
        <v>:51.30</v>
      </c>
      <c r="G19" s="151">
        <f>AJ!F27</f>
        <v>1.0849537037037036E-3</v>
      </c>
      <c r="H19" s="151">
        <f>AJ!G27</f>
        <v>1.0822916666666667E-3</v>
      </c>
      <c r="L19" s="149"/>
    </row>
    <row r="20" spans="1:12" ht="17.399999999999999" x14ac:dyDescent="0.3">
      <c r="A20" s="182"/>
      <c r="E20" s="152"/>
      <c r="F20" s="152"/>
      <c r="G20" s="146"/>
      <c r="H20" s="146"/>
      <c r="L20" s="149"/>
    </row>
    <row r="21" spans="1:12" ht="17.399999999999999" x14ac:dyDescent="0.3">
      <c r="A21" s="181" t="s">
        <v>47</v>
      </c>
      <c r="E21" s="148" t="s">
        <v>33</v>
      </c>
      <c r="F21" s="148" t="s">
        <v>32</v>
      </c>
      <c r="G21" s="148" t="s">
        <v>23</v>
      </c>
      <c r="H21" s="148" t="s">
        <v>54</v>
      </c>
      <c r="L21" s="149"/>
    </row>
    <row r="22" spans="1:12" ht="17.399999999999999" x14ac:dyDescent="0.3">
      <c r="A22" s="182" t="str">
        <f>MES!H36</f>
        <v>at Mesquite 8/30/18</v>
      </c>
      <c r="E22" s="152" t="str">
        <f>MES!D32</f>
        <v>:31.21</v>
      </c>
      <c r="F22" s="152" t="str">
        <f>MES!E32</f>
        <v>:36.51</v>
      </c>
      <c r="G22" s="151">
        <f>MES!F32</f>
        <v>7.8379629629629632E-4</v>
      </c>
      <c r="H22" s="151">
        <f>MES!G32</f>
        <v>7.8854166666666667E-4</v>
      </c>
      <c r="L22" s="149"/>
    </row>
    <row r="23" spans="1:12" ht="17.399999999999999" x14ac:dyDescent="0.3">
      <c r="A23" s="182" t="str">
        <f>HIG!I36</f>
        <v>vs Higley 9/20/18</v>
      </c>
      <c r="E23" s="152" t="str">
        <f>HIG!E33</f>
        <v>:30.54</v>
      </c>
      <c r="F23" s="152" t="str">
        <f>HIG!F33</f>
        <v>:37.24</v>
      </c>
      <c r="G23" s="151">
        <f>HIG!G33</f>
        <v>7.8449074074074066E-4</v>
      </c>
      <c r="H23" s="151">
        <f>HIG!H33</f>
        <v>7.7870370370370365E-4</v>
      </c>
      <c r="L23" s="149"/>
    </row>
    <row r="24" spans="1:12" ht="17.399999999999999" x14ac:dyDescent="0.3">
      <c r="A24" s="182" t="str">
        <f>KI!I36</f>
        <v>Knights Invite 9/22/18</v>
      </c>
      <c r="E24" s="152" t="str">
        <f>KI!E35</f>
        <v>:32.45</v>
      </c>
      <c r="F24" s="152" t="str">
        <f>KI!F35</f>
        <v>:37.17</v>
      </c>
      <c r="G24" s="151">
        <f>KI!G35</f>
        <v>8.0578703703703715E-4</v>
      </c>
      <c r="H24" s="151">
        <f>KI!H35</f>
        <v>8.0590277777777778E-4</v>
      </c>
      <c r="L24" s="149"/>
    </row>
    <row r="25" spans="1:12" ht="17.399999999999999" x14ac:dyDescent="0.3">
      <c r="A25" s="182" t="str">
        <f>CWF!I36</f>
        <v>vs. Casteel and Williams Field 9/27/18</v>
      </c>
      <c r="E25" s="152" t="str">
        <f>CWF!E32</f>
        <v>:32.75</v>
      </c>
      <c r="F25" s="152" t="str">
        <f>CWF!F32</f>
        <v>:37.41</v>
      </c>
      <c r="G25" s="151">
        <f>CWF!G32</f>
        <v>8.12037037037037E-4</v>
      </c>
      <c r="H25" s="151">
        <f>CWF!H32</f>
        <v>8.1076388888888897E-4</v>
      </c>
      <c r="L25" s="149"/>
    </row>
    <row r="26" spans="1:12" ht="17.399999999999999" x14ac:dyDescent="0.3">
      <c r="A26" s="182" t="str">
        <f>EI!I36</f>
        <v>Eagle Invite 9/29/18</v>
      </c>
      <c r="E26" s="152" t="str">
        <f>EI!E35</f>
        <v>:32.34</v>
      </c>
      <c r="F26" s="152" t="str">
        <f>EI!F35</f>
        <v>:36.84</v>
      </c>
      <c r="G26" s="151">
        <f>EI!G35</f>
        <v>8.0069444444444448E-4</v>
      </c>
      <c r="H26" s="151">
        <f>EI!H35</f>
        <v>8.0231481481481484E-4</v>
      </c>
      <c r="L26" s="149"/>
    </row>
    <row r="27" spans="1:12" ht="17.399999999999999" x14ac:dyDescent="0.3">
      <c r="A27" s="182" t="str">
        <f>SSI!I36</f>
        <v>Small School Invite 10/20/18</v>
      </c>
      <c r="E27" s="152" t="str">
        <f>SSI!E36</f>
        <v>:32.23</v>
      </c>
      <c r="F27" s="152" t="str">
        <f>SSI!F36</f>
        <v>:37.28</v>
      </c>
      <c r="G27" s="151">
        <f>SSI!G36</f>
        <v>8.0173611111111114E-4</v>
      </c>
      <c r="H27" s="151">
        <f>SSI!H36</f>
        <v>8.045138888888889E-4</v>
      </c>
      <c r="L27" s="149"/>
    </row>
    <row r="28" spans="1:12" ht="17.399999999999999" x14ac:dyDescent="0.3">
      <c r="A28" s="182" t="str">
        <f>LCQ!I36</f>
        <v>Last Chance Qualifier 10/25/18</v>
      </c>
      <c r="E28" s="152" t="str">
        <f>LCQ!E34</f>
        <v>:30.97</v>
      </c>
      <c r="F28" s="152" t="str">
        <f>LCQ!F34</f>
        <v>:34.69</v>
      </c>
      <c r="G28" s="151">
        <f>LCQ!G34</f>
        <v>7.5995370370370377E-4</v>
      </c>
      <c r="H28" s="151">
        <f>LCQ!H34</f>
        <v>7.5995370370370377E-4</v>
      </c>
      <c r="L28" s="149"/>
    </row>
    <row r="29" spans="1:12" ht="17.399999999999999" x14ac:dyDescent="0.3">
      <c r="A29" s="182"/>
      <c r="E29" s="152"/>
      <c r="F29" s="152"/>
      <c r="G29" s="151"/>
      <c r="H29" s="151"/>
      <c r="L29" s="149"/>
    </row>
    <row r="30" spans="1:12" ht="17.399999999999999" x14ac:dyDescent="0.3">
      <c r="A30" s="181" t="s">
        <v>48</v>
      </c>
      <c r="B30" s="148" t="s">
        <v>37</v>
      </c>
      <c r="C30" s="148" t="s">
        <v>36</v>
      </c>
      <c r="D30" s="148" t="s">
        <v>35</v>
      </c>
      <c r="E30" s="148" t="s">
        <v>34</v>
      </c>
      <c r="F30" s="148" t="s">
        <v>43</v>
      </c>
      <c r="G30" s="148" t="s">
        <v>23</v>
      </c>
      <c r="H30" s="148" t="s">
        <v>54</v>
      </c>
      <c r="L30" s="149"/>
    </row>
    <row r="31" spans="1:12" ht="17.399999999999999" x14ac:dyDescent="0.3">
      <c r="A31" s="182"/>
      <c r="B31" s="152"/>
      <c r="C31" s="152"/>
      <c r="D31" s="152"/>
      <c r="E31" s="152"/>
      <c r="F31" s="152"/>
      <c r="G31" s="151"/>
      <c r="H31" s="151"/>
      <c r="L31" s="149"/>
    </row>
    <row r="32" spans="1:12" ht="17.399999999999999" x14ac:dyDescent="0.3">
      <c r="A32" s="182"/>
      <c r="B32" s="152"/>
      <c r="C32" s="152"/>
      <c r="D32" s="152"/>
      <c r="E32" s="152"/>
      <c r="F32" s="152"/>
      <c r="G32" s="151"/>
      <c r="H32" s="151"/>
      <c r="L32" s="149"/>
    </row>
    <row r="33" spans="1:14" ht="17.399999999999999" x14ac:dyDescent="0.3">
      <c r="A33" s="182"/>
      <c r="B33" s="152"/>
      <c r="C33" s="152"/>
      <c r="D33" s="152"/>
      <c r="E33" s="152"/>
      <c r="F33" s="152"/>
      <c r="G33" s="151"/>
      <c r="H33" s="151"/>
      <c r="L33" s="149"/>
    </row>
    <row r="34" spans="1:14" ht="17.399999999999999" x14ac:dyDescent="0.3">
      <c r="A34" s="181" t="s">
        <v>49</v>
      </c>
      <c r="E34" s="148" t="s">
        <v>33</v>
      </c>
      <c r="F34" s="148" t="s">
        <v>32</v>
      </c>
      <c r="G34" s="148" t="s">
        <v>23</v>
      </c>
      <c r="H34" s="148" t="s">
        <v>54</v>
      </c>
      <c r="L34" s="149"/>
    </row>
    <row r="35" spans="1:14" ht="17.399999999999999" x14ac:dyDescent="0.3">
      <c r="A35" s="182" t="str">
        <f>GCS!I36</f>
        <v>vs. Gilbert Christian and Coronado 10/4/18</v>
      </c>
      <c r="E35" s="152" t="str">
        <f>GCS!M20</f>
        <v>:40.46</v>
      </c>
      <c r="F35" s="152" t="str">
        <f>GCS!N20</f>
        <v>:46.21</v>
      </c>
      <c r="G35" s="151">
        <f>GCS!O20</f>
        <v>1.0031250000000001E-3</v>
      </c>
      <c r="H35" s="151">
        <f>GCS!P20</f>
        <v>9.9976851851851854E-4</v>
      </c>
      <c r="L35" s="149"/>
    </row>
    <row r="36" spans="1:14" ht="17.399999999999999" x14ac:dyDescent="0.3">
      <c r="A36" s="182" t="str">
        <f>ALA!I36</f>
        <v>vs. ALA QC &amp; North 10/18/18</v>
      </c>
      <c r="E36" s="152" t="str">
        <f>ALA!M21</f>
        <v>:40.61</v>
      </c>
      <c r="F36" s="152" t="str">
        <f>ALA!N21</f>
        <v>:46.42</v>
      </c>
      <c r="G36" s="151">
        <f>ALA!O21</f>
        <v>1.0072916666666665E-3</v>
      </c>
      <c r="H36" s="151">
        <f>ALA!P21</f>
        <v>1.0081018518518518E-3</v>
      </c>
      <c r="L36" s="149"/>
    </row>
    <row r="37" spans="1:14" ht="17.399999999999999" x14ac:dyDescent="0.3">
      <c r="A37" s="182"/>
      <c r="E37" s="152"/>
      <c r="F37" s="152"/>
      <c r="G37" s="151"/>
      <c r="H37" s="151"/>
      <c r="L37" s="149"/>
    </row>
    <row r="38" spans="1:14" ht="17.399999999999999" x14ac:dyDescent="0.3">
      <c r="A38" s="181" t="s">
        <v>50</v>
      </c>
      <c r="E38" s="148" t="s">
        <v>33</v>
      </c>
      <c r="F38" s="148" t="s">
        <v>32</v>
      </c>
      <c r="G38" s="148" t="s">
        <v>23</v>
      </c>
      <c r="H38" s="148" t="s">
        <v>54</v>
      </c>
      <c r="L38" s="149"/>
    </row>
    <row r="39" spans="1:14" ht="17.399999999999999" x14ac:dyDescent="0.3">
      <c r="A39" s="182" t="str">
        <f>HIG!I36</f>
        <v>vs Higley 9/20/18</v>
      </c>
      <c r="E39" s="152" t="str">
        <f>HIG!M26</f>
        <v>:42.84</v>
      </c>
      <c r="F39" s="152" t="str">
        <f>HIG!N26</f>
        <v>:52.56</v>
      </c>
      <c r="G39" s="151">
        <f>HIG!O26</f>
        <v>1.1041666666666667E-3</v>
      </c>
      <c r="H39" s="151">
        <f>HIG!P26</f>
        <v>1.1065972222222224E-3</v>
      </c>
      <c r="L39" s="149"/>
    </row>
    <row r="40" spans="1:14" ht="18" thickBot="1" x14ac:dyDescent="0.35">
      <c r="A40" s="182"/>
      <c r="E40" s="152"/>
      <c r="F40" s="152"/>
      <c r="G40" s="151"/>
      <c r="H40" s="151"/>
      <c r="I40" s="164"/>
      <c r="J40" s="164"/>
      <c r="K40" s="164"/>
      <c r="L40" s="262"/>
      <c r="M40" s="164"/>
      <c r="N40" s="164"/>
    </row>
    <row r="41" spans="1:14" ht="18" thickBot="1" x14ac:dyDescent="0.35">
      <c r="A41" s="183" t="s">
        <v>66</v>
      </c>
      <c r="B41" s="257"/>
      <c r="C41" s="257"/>
      <c r="D41" s="257"/>
      <c r="E41" s="153"/>
      <c r="F41" s="153"/>
      <c r="G41" s="154"/>
      <c r="H41" s="265"/>
      <c r="I41" s="263"/>
      <c r="J41" s="263"/>
      <c r="K41" s="262"/>
      <c r="L41" s="262"/>
      <c r="M41" s="164"/>
      <c r="N41" s="164"/>
    </row>
    <row r="42" spans="1:14" ht="18" thickBot="1" x14ac:dyDescent="0.35">
      <c r="A42" s="289" t="s">
        <v>0</v>
      </c>
      <c r="B42" s="261" t="s">
        <v>29</v>
      </c>
      <c r="C42" s="270" t="s">
        <v>30</v>
      </c>
      <c r="D42" s="270" t="s">
        <v>31</v>
      </c>
      <c r="E42" s="271" t="s">
        <v>2</v>
      </c>
      <c r="F42" s="271" t="s">
        <v>1</v>
      </c>
      <c r="G42" s="271" t="s">
        <v>3</v>
      </c>
      <c r="H42" s="272" t="s">
        <v>9</v>
      </c>
      <c r="I42" s="164"/>
      <c r="J42" s="164"/>
      <c r="K42" s="164"/>
      <c r="L42" s="164"/>
      <c r="M42" s="164"/>
      <c r="N42" s="164"/>
    </row>
    <row r="43" spans="1:14" ht="17.399999999999999" x14ac:dyDescent="0.3">
      <c r="A43" s="196" t="s">
        <v>55</v>
      </c>
      <c r="B43" s="873" t="s">
        <v>667</v>
      </c>
      <c r="C43" s="874" t="s">
        <v>668</v>
      </c>
      <c r="D43" s="875" t="s">
        <v>669</v>
      </c>
      <c r="E43" s="302" t="s">
        <v>141</v>
      </c>
      <c r="F43" s="275" t="s">
        <v>151</v>
      </c>
      <c r="G43" s="275" t="s">
        <v>147</v>
      </c>
      <c r="H43" s="276" t="s">
        <v>166</v>
      </c>
    </row>
    <row r="44" spans="1:14" ht="18" thickBot="1" x14ac:dyDescent="0.35">
      <c r="A44" s="185" t="s">
        <v>58</v>
      </c>
      <c r="B44" s="155" t="str">
        <f>BT!C9</f>
        <v>:37.00 SSI</v>
      </c>
      <c r="C44" s="156" t="str">
        <f>BT!D9</f>
        <v>:42.84 HIG</v>
      </c>
      <c r="D44" s="186" t="str">
        <f>BT!E9</f>
        <v>:37.46 CWF</v>
      </c>
      <c r="E44" s="156" t="str">
        <f>BT!F9</f>
        <v>2:43.76 AJ</v>
      </c>
      <c r="F44" s="156" t="str">
        <f>BT!G9</f>
        <v>3:01.60 CWF</v>
      </c>
      <c r="G44" s="156" t="str">
        <f>BT!H9</f>
        <v>:28.88 LCQ</v>
      </c>
      <c r="H44" s="186" t="str">
        <f>BT!I9</f>
        <v>:28.59 LCQ</v>
      </c>
    </row>
    <row r="45" spans="1:14" ht="13.8" thickBot="1" x14ac:dyDescent="0.3"/>
    <row r="46" spans="1:14" ht="18" thickBot="1" x14ac:dyDescent="0.35">
      <c r="A46" s="289" t="s">
        <v>0</v>
      </c>
      <c r="B46" s="273" t="s">
        <v>4</v>
      </c>
      <c r="C46" s="271" t="s">
        <v>5</v>
      </c>
      <c r="D46" s="271" t="s">
        <v>10</v>
      </c>
      <c r="E46" s="271" t="s">
        <v>6</v>
      </c>
      <c r="F46" s="271" t="s">
        <v>7</v>
      </c>
      <c r="G46" s="272" t="s">
        <v>8</v>
      </c>
    </row>
    <row r="47" spans="1:14" ht="17.399999999999999" x14ac:dyDescent="0.3">
      <c r="A47" s="196" t="s">
        <v>55</v>
      </c>
      <c r="B47" s="275" t="s">
        <v>108</v>
      </c>
      <c r="C47" s="275" t="s">
        <v>203</v>
      </c>
      <c r="D47" s="275" t="s">
        <v>193</v>
      </c>
      <c r="E47" s="275" t="s">
        <v>149</v>
      </c>
      <c r="F47" s="275" t="s">
        <v>120</v>
      </c>
      <c r="G47" s="276" t="s">
        <v>161</v>
      </c>
    </row>
    <row r="48" spans="1:14" ht="18" thickBot="1" x14ac:dyDescent="0.35">
      <c r="A48" s="185" t="s">
        <v>58</v>
      </c>
      <c r="B48" s="156" t="str">
        <f>BT!J9</f>
        <v>1:31.26 TT</v>
      </c>
      <c r="C48" s="156" t="str">
        <f>BT!K9</f>
        <v>1:05.66 LCQ</v>
      </c>
      <c r="D48" s="156" t="str">
        <f>BT!L9</f>
        <v>1:07.55 LCQ</v>
      </c>
      <c r="E48" s="156" t="str">
        <f>BT!M9</f>
        <v>7:37.96 TT</v>
      </c>
      <c r="F48" s="156" t="str">
        <f>BT!N9</f>
        <v>1:22.70 TT</v>
      </c>
      <c r="G48" s="186" t="str">
        <f>BT!O9</f>
        <v>1:35.40 HIG</v>
      </c>
    </row>
    <row r="49" spans="1:8" ht="13.8" thickBot="1" x14ac:dyDescent="0.3"/>
    <row r="50" spans="1:8" ht="18" thickBot="1" x14ac:dyDescent="0.35">
      <c r="A50" s="274">
        <v>2018</v>
      </c>
      <c r="B50" s="261" t="s">
        <v>29</v>
      </c>
      <c r="C50" s="270" t="s">
        <v>30</v>
      </c>
      <c r="D50" s="270" t="s">
        <v>31</v>
      </c>
      <c r="E50" s="271" t="s">
        <v>2</v>
      </c>
      <c r="F50" s="271" t="s">
        <v>1</v>
      </c>
      <c r="G50" s="271" t="s">
        <v>3</v>
      </c>
      <c r="H50" s="272" t="s">
        <v>9</v>
      </c>
    </row>
    <row r="51" spans="1:8" ht="17.399999999999999" x14ac:dyDescent="0.3">
      <c r="A51" s="187" t="s">
        <v>59</v>
      </c>
      <c r="B51" s="202" t="s">
        <v>239</v>
      </c>
      <c r="C51" s="288" t="s">
        <v>280</v>
      </c>
      <c r="D51" s="876" t="s">
        <v>374</v>
      </c>
      <c r="E51" s="302" t="s">
        <v>369</v>
      </c>
      <c r="F51" s="275" t="s">
        <v>326</v>
      </c>
      <c r="G51" s="275" t="s">
        <v>293</v>
      </c>
      <c r="H51" s="276" t="s">
        <v>608</v>
      </c>
    </row>
    <row r="52" spans="1:8" ht="18" thickBot="1" x14ac:dyDescent="0.35">
      <c r="A52" s="185" t="s">
        <v>60</v>
      </c>
      <c r="B52" s="155" t="str">
        <f>BT!C9</f>
        <v>:37.00 SSI</v>
      </c>
      <c r="C52" s="156" t="str">
        <f>BT!D9</f>
        <v>:42.84 HIG</v>
      </c>
      <c r="D52" s="186" t="str">
        <f>BT!E9</f>
        <v>:37.46 CWF</v>
      </c>
      <c r="E52" s="156" t="str">
        <f>BT!F9</f>
        <v>2:43.76 AJ</v>
      </c>
      <c r="F52" s="156" t="str">
        <f>BT!G9</f>
        <v>3:01.60 CWF</v>
      </c>
      <c r="G52" s="156" t="str">
        <f>BT!H9</f>
        <v>:28.88 LCQ</v>
      </c>
      <c r="H52" s="186" t="str">
        <f>BT!I9</f>
        <v>:28.59 LCQ</v>
      </c>
    </row>
    <row r="53" spans="1:8" ht="13.8" thickBot="1" x14ac:dyDescent="0.3"/>
    <row r="54" spans="1:8" ht="18" thickBot="1" x14ac:dyDescent="0.35">
      <c r="A54" s="236">
        <v>2018</v>
      </c>
      <c r="B54" s="271" t="s">
        <v>4</v>
      </c>
      <c r="C54" s="271" t="s">
        <v>5</v>
      </c>
      <c r="D54" s="271" t="s">
        <v>10</v>
      </c>
      <c r="E54" s="271" t="s">
        <v>6</v>
      </c>
      <c r="F54" s="271" t="s">
        <v>7</v>
      </c>
      <c r="G54" s="272" t="s">
        <v>8</v>
      </c>
    </row>
    <row r="55" spans="1:8" ht="17.399999999999999" x14ac:dyDescent="0.3">
      <c r="A55" s="187" t="s">
        <v>59</v>
      </c>
      <c r="B55" s="302" t="s">
        <v>266</v>
      </c>
      <c r="C55" s="275" t="s">
        <v>254</v>
      </c>
      <c r="D55" s="275" t="s">
        <v>611</v>
      </c>
      <c r="E55" s="275" t="s">
        <v>357</v>
      </c>
      <c r="F55" s="275" t="s">
        <v>306</v>
      </c>
      <c r="G55" s="276" t="s">
        <v>387</v>
      </c>
    </row>
    <row r="56" spans="1:8" ht="18" thickBot="1" x14ac:dyDescent="0.35">
      <c r="A56" s="185" t="s">
        <v>60</v>
      </c>
      <c r="B56" s="156" t="str">
        <f>BT!J9</f>
        <v>1:31.26 TT</v>
      </c>
      <c r="C56" s="156" t="str">
        <f>BT!K9</f>
        <v>1:05.66 LCQ</v>
      </c>
      <c r="D56" s="156" t="str">
        <f>BT!L9</f>
        <v>1:07.55 LCQ</v>
      </c>
      <c r="E56" s="156" t="str">
        <f>BT!M9</f>
        <v>7:37.96 TT</v>
      </c>
      <c r="F56" s="156" t="str">
        <f>BT!N9</f>
        <v>1:22.70 TT</v>
      </c>
      <c r="G56" s="186" t="str">
        <f>BT!O9</f>
        <v>1:35.40 HIG</v>
      </c>
    </row>
  </sheetData>
  <pageMargins left="0.7" right="0.7" top="0.75" bottom="0.75" header="0.5" footer="0.5"/>
  <pageSetup scale="54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pageSetUpPr fitToPage="1"/>
  </sheetPr>
  <dimension ref="A1:O63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729" customWidth="1"/>
    <col min="2" max="8" width="18.6640625" style="729" customWidth="1"/>
    <col min="9" max="9" width="15.33203125" style="729" bestFit="1" customWidth="1"/>
    <col min="10" max="10" width="14.44140625" style="729" bestFit="1" customWidth="1"/>
    <col min="11" max="11" width="17.5546875" style="729" customWidth="1"/>
    <col min="12" max="12" width="15.44140625" style="729" bestFit="1" customWidth="1"/>
    <col min="13" max="13" width="16.109375" style="729" bestFit="1" customWidth="1"/>
    <col min="14" max="14" width="15.5546875" style="729" bestFit="1" customWidth="1"/>
    <col min="15" max="16384" width="10.88671875" style="729"/>
  </cols>
  <sheetData>
    <row r="1" spans="1:12" ht="30" x14ac:dyDescent="0.5">
      <c r="A1" s="180" t="s">
        <v>62</v>
      </c>
      <c r="B1" s="146" t="s">
        <v>55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730"/>
    </row>
    <row r="4" spans="1:12" ht="17.399999999999999" x14ac:dyDescent="0.3">
      <c r="A4" s="182" t="str">
        <f>AJ!H36</f>
        <v>vs. Apache Junction 9/11/18</v>
      </c>
      <c r="C4" s="152" t="str">
        <f>AJ!B8</f>
        <v>:30.19</v>
      </c>
      <c r="D4" s="152" t="str">
        <f>AJ!C8</f>
        <v>:34.56</v>
      </c>
      <c r="E4" s="152" t="str">
        <f>AJ!D8</f>
        <v>:35.98</v>
      </c>
      <c r="F4" s="152" t="str">
        <f>AJ!E8</f>
        <v>:35.81</v>
      </c>
      <c r="G4" s="151">
        <f>AJ!F8</f>
        <v>1.5837962962962965E-3</v>
      </c>
      <c r="H4" s="727">
        <f>AJ!G8</f>
        <v>1.5791666666666669E-3</v>
      </c>
      <c r="L4" s="730"/>
    </row>
    <row r="5" spans="1:12" ht="17.399999999999999" x14ac:dyDescent="0.3">
      <c r="A5" s="182" t="str">
        <f>ALA!I36</f>
        <v>vs. ALA QC &amp; North 10/18/18</v>
      </c>
      <c r="C5" s="152" t="str">
        <f>ALA!C8</f>
        <v>:30.87</v>
      </c>
      <c r="D5" s="152" t="str">
        <f>ALA!D8</f>
        <v>:34.85</v>
      </c>
      <c r="E5" s="152" t="str">
        <f>ALA!E8</f>
        <v>:36.51</v>
      </c>
      <c r="F5" s="152" t="str">
        <f>ALA!F8</f>
        <v>:37.12</v>
      </c>
      <c r="G5" s="151">
        <f>ALA!G8</f>
        <v>1.6128472222222221E-3</v>
      </c>
      <c r="H5" s="727">
        <f>ALA!H8</f>
        <v>1.6116898148148149E-3</v>
      </c>
      <c r="L5" s="730"/>
    </row>
    <row r="6" spans="1:12" ht="17.399999999999999" x14ac:dyDescent="0.3">
      <c r="A6" s="182"/>
      <c r="C6" s="152"/>
      <c r="D6" s="152"/>
      <c r="E6" s="152"/>
      <c r="F6" s="152"/>
      <c r="G6" s="151"/>
      <c r="H6" s="151"/>
      <c r="L6" s="730"/>
    </row>
    <row r="7" spans="1:12" ht="17.399999999999999" x14ac:dyDescent="0.3">
      <c r="A7" s="181" t="s">
        <v>1</v>
      </c>
      <c r="C7" s="148" t="s">
        <v>21</v>
      </c>
      <c r="D7" s="148" t="s">
        <v>19</v>
      </c>
      <c r="E7" s="148" t="s">
        <v>20</v>
      </c>
      <c r="F7" s="148" t="s">
        <v>22</v>
      </c>
      <c r="G7" s="747" t="s">
        <v>23</v>
      </c>
      <c r="H7" s="148" t="s">
        <v>54</v>
      </c>
      <c r="L7" s="730"/>
    </row>
    <row r="8" spans="1:12" ht="17.399999999999999" x14ac:dyDescent="0.3">
      <c r="A8" s="171" t="str">
        <f>HIG!I36</f>
        <v>vs Higley 9/20/18</v>
      </c>
      <c r="C8" s="152" t="str">
        <f>HIG!C14</f>
        <v>:32.39</v>
      </c>
      <c r="D8" s="152" t="str">
        <f>HIG!D14</f>
        <v>:38.74</v>
      </c>
      <c r="E8" s="152" t="str">
        <f>HIG!E14</f>
        <v>:46.38</v>
      </c>
      <c r="F8" s="152" t="str">
        <f>HIG!F14</f>
        <v>:36.27</v>
      </c>
      <c r="G8" s="151">
        <f>HIG!G14</f>
        <v>1.7798611111111112E-3</v>
      </c>
      <c r="H8" s="727">
        <f>HIG!H14</f>
        <v>1.7798611111111112E-3</v>
      </c>
      <c r="L8" s="730"/>
    </row>
    <row r="9" spans="1:12" ht="17.399999999999999" x14ac:dyDescent="0.3">
      <c r="A9" s="171" t="str">
        <f>EI!I36</f>
        <v>Eagle Invite 9/29/18</v>
      </c>
      <c r="C9" s="152" t="str">
        <f>EI!C16</f>
        <v>:31.63</v>
      </c>
      <c r="D9" s="152" t="str">
        <f>EI!D16</f>
        <v>:38.83</v>
      </c>
      <c r="E9" s="152" t="str">
        <f>EI!E16</f>
        <v>:46.31</v>
      </c>
      <c r="F9" s="152" t="str">
        <f>EI!F16</f>
        <v>:35.95</v>
      </c>
      <c r="G9" s="151">
        <f>EI!G16</f>
        <v>1.7693287037037035E-3</v>
      </c>
      <c r="H9" s="728">
        <f>EI!H16</f>
        <v>1.7689814814814816E-3</v>
      </c>
      <c r="L9" s="730"/>
    </row>
    <row r="10" spans="1:12" ht="17.399999999999999" x14ac:dyDescent="0.3">
      <c r="A10" s="171" t="str">
        <f>SSI!I36</f>
        <v>Small School Invite 10/20/18</v>
      </c>
      <c r="C10" s="152" t="str">
        <f>SSI!C15</f>
        <v>:30.65</v>
      </c>
      <c r="D10" s="152" t="str">
        <f>SSI!D15</f>
        <v>:37.63</v>
      </c>
      <c r="E10" s="152" t="str">
        <f>SSI!E15</f>
        <v>:46.69</v>
      </c>
      <c r="F10" s="152" t="str">
        <f>SSI!F15</f>
        <v>:35.70</v>
      </c>
      <c r="G10" s="151">
        <f>SSI!G15</f>
        <v>1.7438657407407405E-3</v>
      </c>
      <c r="H10" s="728">
        <f>SSI!H15</f>
        <v>1.7438657407407405E-3</v>
      </c>
      <c r="L10" s="730"/>
    </row>
    <row r="11" spans="1:12" ht="17.399999999999999" x14ac:dyDescent="0.3">
      <c r="A11" s="171"/>
      <c r="C11" s="152"/>
      <c r="D11" s="152"/>
      <c r="E11" s="152"/>
      <c r="F11" s="152"/>
      <c r="G11" s="152"/>
      <c r="H11" s="152"/>
      <c r="L11" s="730"/>
    </row>
    <row r="12" spans="1:12" ht="17.399999999999999" x14ac:dyDescent="0.3">
      <c r="A12" s="181" t="s">
        <v>45</v>
      </c>
      <c r="D12" s="148"/>
      <c r="E12" s="148"/>
      <c r="F12" s="148"/>
      <c r="G12" s="747" t="s">
        <v>23</v>
      </c>
      <c r="H12" s="148" t="s">
        <v>54</v>
      </c>
      <c r="L12" s="730"/>
    </row>
    <row r="13" spans="1:12" ht="17.399999999999999" x14ac:dyDescent="0.3">
      <c r="A13" s="182" t="str">
        <f>PCD!H36</f>
        <v>at Phoenix Country Day 9/4/18</v>
      </c>
      <c r="D13" s="730"/>
      <c r="E13" s="730"/>
      <c r="F13" s="730"/>
      <c r="G13" s="746" t="str">
        <f>PCD!F20</f>
        <v>:28.21</v>
      </c>
      <c r="H13" s="725" t="str">
        <f>PCD!G20</f>
        <v>:28.36</v>
      </c>
      <c r="L13" s="730"/>
    </row>
    <row r="14" spans="1:12" ht="17.399999999999999" x14ac:dyDescent="0.3">
      <c r="A14" s="182" t="str">
        <f>GCS!I36</f>
        <v>vs. Gilbert Christian and Coronado 10/4/18</v>
      </c>
      <c r="D14" s="730"/>
      <c r="E14" s="730"/>
      <c r="F14" s="730"/>
      <c r="G14" s="746" t="str">
        <f>GCS!G20</f>
        <v>:27.84</v>
      </c>
      <c r="H14" s="725" t="str">
        <f>GCS!H20</f>
        <v>:27.84</v>
      </c>
      <c r="L14" s="730"/>
    </row>
    <row r="15" spans="1:12" ht="17.399999999999999" x14ac:dyDescent="0.3">
      <c r="A15" s="182"/>
      <c r="D15" s="730"/>
      <c r="E15" s="730"/>
      <c r="F15" s="730"/>
      <c r="G15" s="746"/>
      <c r="H15" s="146"/>
      <c r="L15" s="730"/>
    </row>
    <row r="16" spans="1:12" ht="17.399999999999999" x14ac:dyDescent="0.3">
      <c r="A16" s="181" t="s">
        <v>46</v>
      </c>
      <c r="E16" s="148" t="s">
        <v>33</v>
      </c>
      <c r="F16" s="148" t="s">
        <v>32</v>
      </c>
      <c r="G16" s="747" t="s">
        <v>23</v>
      </c>
      <c r="H16" s="148" t="s">
        <v>54</v>
      </c>
      <c r="L16" s="730"/>
    </row>
    <row r="17" spans="1:12" ht="17.399999999999999" x14ac:dyDescent="0.3">
      <c r="A17" s="182" t="str">
        <f>MES!H36</f>
        <v>at Mesquite 8/30/18</v>
      </c>
      <c r="E17" s="152" t="str">
        <f>MES!D26</f>
        <v>:31.35</v>
      </c>
      <c r="F17" s="152" t="str">
        <f>MES!E26</f>
        <v>:35.87</v>
      </c>
      <c r="G17" s="151">
        <f>MES!F26</f>
        <v>7.7800925925925921E-4</v>
      </c>
      <c r="H17" s="727">
        <f>MES!G26</f>
        <v>7.8148148148148152E-4</v>
      </c>
      <c r="L17" s="730"/>
    </row>
    <row r="18" spans="1:12" ht="17.399999999999999" x14ac:dyDescent="0.3">
      <c r="A18" s="182" t="str">
        <f>KI!I36</f>
        <v>Knights Invite 9/22/18</v>
      </c>
      <c r="E18" s="152" t="str">
        <f>KI!E27</f>
        <v>:30.78</v>
      </c>
      <c r="F18" s="152" t="str">
        <f>KI!F27</f>
        <v>:35.94</v>
      </c>
      <c r="G18" s="151">
        <f>KI!G27</f>
        <v>7.7222222222222232E-4</v>
      </c>
      <c r="H18" s="728">
        <f>KI!H27</f>
        <v>7.7210648148148136E-4</v>
      </c>
      <c r="L18" s="730"/>
    </row>
    <row r="19" spans="1:12" ht="17.399999999999999" x14ac:dyDescent="0.3">
      <c r="A19" s="182" t="str">
        <f>CWF!I36</f>
        <v>vs. Casteel and Williams Field 9/27/18</v>
      </c>
      <c r="E19" s="152" t="str">
        <f>CWF!E26</f>
        <v>:31.25</v>
      </c>
      <c r="F19" s="152" t="str">
        <f>CWF!F26</f>
        <v>:36.38</v>
      </c>
      <c r="G19" s="151">
        <f>CWF!G26</f>
        <v>7.8275462962962966E-4</v>
      </c>
      <c r="H19" s="727">
        <f>CWF!H26</f>
        <v>7.8206018518518522E-4</v>
      </c>
      <c r="L19" s="730"/>
    </row>
    <row r="20" spans="1:12" ht="17.399999999999999" x14ac:dyDescent="0.3">
      <c r="A20" s="182" t="str">
        <f>SSI!I36</f>
        <v>Small School Invite 10/20/18</v>
      </c>
      <c r="E20" s="152" t="str">
        <f>SSI!E28</f>
        <v>:30.07</v>
      </c>
      <c r="F20" s="152" t="str">
        <f>SSI!F28</f>
        <v>:35.32</v>
      </c>
      <c r="G20" s="151">
        <f>SSI!G28</f>
        <v>7.5682870370370368E-4</v>
      </c>
      <c r="H20" s="728">
        <f>SSI!H28</f>
        <v>7.5682870370370368E-4</v>
      </c>
      <c r="L20" s="730"/>
    </row>
    <row r="21" spans="1:12" ht="17.399999999999999" x14ac:dyDescent="0.3">
      <c r="A21" s="182" t="str">
        <f>LCQ!I36</f>
        <v>Last Chance Qualifier 10/25/18</v>
      </c>
      <c r="E21" s="152" t="str">
        <f>LCQ!E28</f>
        <v>NS</v>
      </c>
      <c r="F21" s="152" t="str">
        <f>LCQ!F28</f>
        <v>NS</v>
      </c>
      <c r="G21" s="151" t="str">
        <f>LCQ!G28</f>
        <v>NS</v>
      </c>
      <c r="H21" s="151" t="str">
        <f>LCQ!H28</f>
        <v>NS</v>
      </c>
      <c r="L21" s="730"/>
    </row>
    <row r="22" spans="1:12" ht="17.399999999999999" x14ac:dyDescent="0.3">
      <c r="A22" s="182" t="str">
        <f>'AZ1'!I36</f>
        <v>AZ State Div 3 Prelims 11/2/18</v>
      </c>
      <c r="E22" s="152" t="str">
        <f>'AZ1'!E27</f>
        <v>:30.16</v>
      </c>
      <c r="F22" s="152" t="str">
        <f>'AZ1'!F27</f>
        <v>:35.28</v>
      </c>
      <c r="G22" s="151">
        <f>'AZ1'!G27</f>
        <v>7.5740740740740749E-4</v>
      </c>
      <c r="H22" s="728">
        <f>'AZ1'!H27</f>
        <v>7.5740740740740749E-4</v>
      </c>
      <c r="L22" s="730"/>
    </row>
    <row r="23" spans="1:12" ht="17.399999999999999" x14ac:dyDescent="0.3">
      <c r="A23" s="182" t="str">
        <f>'AZ2'!I36</f>
        <v>AZ State Div 3 Finals 11/3/18</v>
      </c>
      <c r="E23" s="152" t="str">
        <f>'AZ2'!E27</f>
        <v>:29.57</v>
      </c>
      <c r="F23" s="152" t="str">
        <f>'AZ2'!F27</f>
        <v>:35.02</v>
      </c>
      <c r="G23" s="151">
        <f>'AZ2'!G27</f>
        <v>7.4756944444444447E-4</v>
      </c>
      <c r="H23" s="151">
        <f>'AZ2'!H27</f>
        <v>7.4756944444444447E-4</v>
      </c>
      <c r="L23" s="730"/>
    </row>
    <row r="24" spans="1:12" ht="17.399999999999999" x14ac:dyDescent="0.3">
      <c r="A24" s="182"/>
      <c r="E24" s="152"/>
      <c r="F24" s="152"/>
      <c r="G24" s="151"/>
      <c r="H24" s="151"/>
      <c r="L24" s="730"/>
    </row>
    <row r="25" spans="1:12" ht="17.399999999999999" x14ac:dyDescent="0.3">
      <c r="A25" s="181" t="s">
        <v>47</v>
      </c>
      <c r="E25" s="148" t="s">
        <v>33</v>
      </c>
      <c r="F25" s="148" t="s">
        <v>32</v>
      </c>
      <c r="G25" s="747" t="s">
        <v>23</v>
      </c>
      <c r="H25" s="148" t="s">
        <v>54</v>
      </c>
      <c r="L25" s="730"/>
    </row>
    <row r="26" spans="1:12" ht="17.399999999999999" x14ac:dyDescent="0.3">
      <c r="A26" s="182" t="str">
        <f>PCD!H36</f>
        <v>at Phoenix Country Day 9/4/18</v>
      </c>
      <c r="E26" s="152" t="str">
        <f>PCD!D32</f>
        <v>:29.42</v>
      </c>
      <c r="F26" s="152" t="str">
        <f>PCD!E32</f>
        <v>:32.68</v>
      </c>
      <c r="G26" s="151">
        <f>PCD!F32</f>
        <v>7.1874999999999988E-4</v>
      </c>
      <c r="H26" s="727">
        <f>PCD!G32</f>
        <v>7.2164351851851849E-4</v>
      </c>
      <c r="L26" s="730"/>
    </row>
    <row r="27" spans="1:12" ht="17.399999999999999" x14ac:dyDescent="0.3">
      <c r="A27" s="182" t="str">
        <f>AJ!H36</f>
        <v>vs. Apache Junction 9/11/18</v>
      </c>
      <c r="E27" s="152" t="str">
        <f>AJ!D32</f>
        <v>:30.00</v>
      </c>
      <c r="F27" s="152" t="str">
        <f>AJ!E32</f>
        <v>:31.73</v>
      </c>
      <c r="G27" s="151">
        <f>AJ!F32</f>
        <v>7.144675925925925E-4</v>
      </c>
      <c r="H27" s="727">
        <f>AJ!G32</f>
        <v>7.1400462962962965E-4</v>
      </c>
      <c r="L27" s="730"/>
    </row>
    <row r="28" spans="1:12" ht="17.399999999999999" x14ac:dyDescent="0.3">
      <c r="A28" s="182"/>
      <c r="E28" s="152"/>
      <c r="F28" s="152"/>
      <c r="G28" s="746"/>
      <c r="H28" s="146"/>
      <c r="L28" s="730"/>
    </row>
    <row r="29" spans="1:12" ht="17.399999999999999" x14ac:dyDescent="0.3">
      <c r="A29" s="181" t="s">
        <v>48</v>
      </c>
      <c r="B29" s="148" t="s">
        <v>37</v>
      </c>
      <c r="C29" s="148" t="s">
        <v>36</v>
      </c>
      <c r="D29" s="148" t="s">
        <v>35</v>
      </c>
      <c r="E29" s="148" t="s">
        <v>34</v>
      </c>
      <c r="F29" s="148" t="s">
        <v>43</v>
      </c>
      <c r="G29" s="747" t="s">
        <v>23</v>
      </c>
      <c r="H29" s="148" t="s">
        <v>54</v>
      </c>
      <c r="L29" s="730"/>
    </row>
    <row r="30" spans="1:12" ht="17.399999999999999" x14ac:dyDescent="0.3">
      <c r="A30" s="182" t="str">
        <f>HIG!I36</f>
        <v>vs Higley 9/20/18</v>
      </c>
      <c r="B30" s="152" t="str">
        <f>HIG!J2</f>
        <v>:33.65</v>
      </c>
      <c r="C30" s="152" t="str">
        <f>HIG!K2</f>
        <v>:39.79</v>
      </c>
      <c r="D30" s="152" t="str">
        <f>HIG!L2</f>
        <v>:40.96</v>
      </c>
      <c r="E30" s="152" t="str">
        <f>HIG!M2</f>
        <v>:40.18</v>
      </c>
      <c r="F30" s="152" t="str">
        <f>HIG!N2</f>
        <v>:39.92</v>
      </c>
      <c r="G30" s="151">
        <f>HIG!O2</f>
        <v>4.5042824074074074E-3</v>
      </c>
      <c r="H30" s="151">
        <f>HIG!P2</f>
        <v>4.5012731481481483E-3</v>
      </c>
      <c r="L30" s="730"/>
    </row>
    <row r="31" spans="1:12" ht="17.399999999999999" x14ac:dyDescent="0.3">
      <c r="A31" s="182"/>
      <c r="B31" s="152" t="str">
        <f>HIG!J3</f>
        <v>:38.28</v>
      </c>
      <c r="C31" s="152" t="str">
        <f>HIG!K3</f>
        <v>:39.14</v>
      </c>
      <c r="D31" s="152" t="str">
        <f>HIG!L3</f>
        <v>:39.54</v>
      </c>
      <c r="E31" s="152" t="str">
        <f>HIG!M3</f>
        <v>:39.93</v>
      </c>
      <c r="F31" s="152" t="str">
        <f>HIG!N3</f>
        <v>:37.78</v>
      </c>
      <c r="G31" s="151"/>
      <c r="H31" s="151"/>
      <c r="L31" s="730"/>
    </row>
    <row r="32" spans="1:12" ht="17.399999999999999" x14ac:dyDescent="0.3">
      <c r="A32" s="182" t="str">
        <f>GCS!I36</f>
        <v>vs. Gilbert Christian and Coronado 10/4/18</v>
      </c>
      <c r="B32" s="152" t="str">
        <f>GCS!J2</f>
        <v>:32.84</v>
      </c>
      <c r="C32" s="152" t="str">
        <f>GCS!K2</f>
        <v>:37.75</v>
      </c>
      <c r="D32" s="152" t="str">
        <f>GCS!L2</f>
        <v>:38.77</v>
      </c>
      <c r="E32" s="152" t="str">
        <f>GCS!M2</f>
        <v>:38.55</v>
      </c>
      <c r="F32" s="152" t="str">
        <f>GCS!N2</f>
        <v>:39.30</v>
      </c>
      <c r="G32" s="151">
        <f>GCS!O2</f>
        <v>4.3754629629629629E-3</v>
      </c>
      <c r="H32" s="727">
        <f>GCS!P2</f>
        <v>4.3746527777777777E-3</v>
      </c>
      <c r="L32" s="730"/>
    </row>
    <row r="33" spans="1:15" ht="17.399999999999999" x14ac:dyDescent="0.3">
      <c r="A33" s="182"/>
      <c r="B33" s="152" t="str">
        <f>GCS!J3</f>
        <v>:37.26</v>
      </c>
      <c r="C33" s="152" t="str">
        <f>GCS!K3</f>
        <v>:37.67</v>
      </c>
      <c r="D33" s="152" t="str">
        <f>GCS!L3</f>
        <v>:39.12</v>
      </c>
      <c r="E33" s="152" t="str">
        <f>GCS!M3</f>
        <v>:37.27</v>
      </c>
      <c r="F33" s="152" t="str">
        <f>GCS!N3</f>
        <v>:37.27</v>
      </c>
      <c r="G33" s="151"/>
      <c r="H33" s="151"/>
      <c r="L33" s="730"/>
    </row>
    <row r="34" spans="1:15" ht="17.399999999999999" x14ac:dyDescent="0.3">
      <c r="A34" s="182"/>
      <c r="B34" s="152"/>
      <c r="C34" s="152"/>
      <c r="D34" s="152"/>
      <c r="E34" s="152"/>
      <c r="F34" s="152"/>
      <c r="G34" s="151"/>
      <c r="H34" s="151"/>
      <c r="L34" s="730"/>
    </row>
    <row r="35" spans="1:15" ht="17.399999999999999" x14ac:dyDescent="0.3">
      <c r="A35" s="181" t="s">
        <v>49</v>
      </c>
      <c r="E35" s="148" t="s">
        <v>33</v>
      </c>
      <c r="F35" s="148" t="s">
        <v>32</v>
      </c>
      <c r="G35" s="747" t="s">
        <v>23</v>
      </c>
      <c r="H35" s="148" t="s">
        <v>54</v>
      </c>
      <c r="L35" s="730"/>
    </row>
    <row r="36" spans="1:15" ht="17.399999999999999" x14ac:dyDescent="0.3">
      <c r="A36" s="182" t="str">
        <f>MES!H36</f>
        <v>at Mesquite 8/30/18</v>
      </c>
      <c r="E36" s="152" t="str">
        <f>MES!L18</f>
        <v>:35.18</v>
      </c>
      <c r="F36" s="152" t="str">
        <f>MES!M18</f>
        <v>:37.15</v>
      </c>
      <c r="G36" s="746">
        <f>MES!N18</f>
        <v>8.3715277777777781E-4</v>
      </c>
      <c r="H36" s="725">
        <f>MES!O18</f>
        <v>8.3657407407407422E-4</v>
      </c>
      <c r="L36" s="730"/>
    </row>
    <row r="37" spans="1:15" ht="17.399999999999999" x14ac:dyDescent="0.3">
      <c r="A37" s="182" t="str">
        <f>KI!I36</f>
        <v>Knights Invite 9/22/18</v>
      </c>
      <c r="E37" s="152" t="str">
        <f>KI!M21</f>
        <v>:33.31</v>
      </c>
      <c r="F37" s="152" t="str">
        <f>KI!N21</f>
        <v>:36.88</v>
      </c>
      <c r="G37" s="746">
        <f>KI!O21</f>
        <v>8.1238425925925922E-4</v>
      </c>
      <c r="H37" s="726">
        <f>KI!P21</f>
        <v>8.1238425925925922E-4</v>
      </c>
      <c r="L37" s="730"/>
    </row>
    <row r="38" spans="1:15" ht="17.399999999999999" x14ac:dyDescent="0.3">
      <c r="A38" s="182" t="str">
        <f>EI!I36</f>
        <v>Eagle Invite 9/29/18</v>
      </c>
      <c r="E38" s="152" t="str">
        <f>EI!M23</f>
        <v>:33.61</v>
      </c>
      <c r="F38" s="152" t="str">
        <f>EI!N23</f>
        <v>:36.32</v>
      </c>
      <c r="G38" s="746">
        <f>EI!O23</f>
        <v>8.0937500000000009E-4</v>
      </c>
      <c r="H38" s="726">
        <f>EI!P23</f>
        <v>8.0937500000000009E-4</v>
      </c>
      <c r="L38" s="730"/>
    </row>
    <row r="39" spans="1:15" ht="17.399999999999999" x14ac:dyDescent="0.3">
      <c r="A39" s="182" t="str">
        <f>LCQ!I36</f>
        <v>Last Chance Qualifier 10/25/18</v>
      </c>
      <c r="E39" s="152" t="str">
        <f>LCQ!M23</f>
        <v>:32.40</v>
      </c>
      <c r="F39" s="152" t="str">
        <f>LCQ!N23</f>
        <v>:34.12</v>
      </c>
      <c r="G39" s="746">
        <f>LCQ!O23</f>
        <v>7.6990740740740741E-4</v>
      </c>
      <c r="H39" s="726">
        <f>LCQ!P23</f>
        <v>7.6990740740740741E-4</v>
      </c>
      <c r="L39" s="730"/>
    </row>
    <row r="40" spans="1:15" ht="17.399999999999999" x14ac:dyDescent="0.3">
      <c r="A40" s="182" t="str">
        <f>'AZ1'!I36</f>
        <v>AZ State Div 3 Prelims 11/2/18</v>
      </c>
      <c r="E40" s="152" t="str">
        <f>'AZ1'!M20</f>
        <v>:32.29</v>
      </c>
      <c r="F40" s="152" t="str">
        <f>'AZ1'!N20</f>
        <v>:34.26</v>
      </c>
      <c r="G40" s="746">
        <f>'AZ1'!O20</f>
        <v>7.7025462962962952E-4</v>
      </c>
      <c r="H40" s="726">
        <f>'AZ1'!P20</f>
        <v>7.7025462962962952E-4</v>
      </c>
      <c r="L40" s="730"/>
    </row>
    <row r="41" spans="1:15" ht="17.399999999999999" x14ac:dyDescent="0.3">
      <c r="A41" s="182"/>
      <c r="E41" s="152"/>
      <c r="F41" s="152"/>
      <c r="G41" s="151"/>
      <c r="H41" s="151"/>
      <c r="L41" s="730"/>
    </row>
    <row r="42" spans="1:15" ht="17.399999999999999" x14ac:dyDescent="0.3">
      <c r="A42" s="181" t="s">
        <v>50</v>
      </c>
      <c r="E42" s="148" t="s">
        <v>33</v>
      </c>
      <c r="F42" s="148" t="s">
        <v>32</v>
      </c>
      <c r="G42" s="747" t="s">
        <v>23</v>
      </c>
      <c r="H42" s="148" t="s">
        <v>54</v>
      </c>
      <c r="L42" s="730"/>
    </row>
    <row r="43" spans="1:15" ht="17.399999999999999" x14ac:dyDescent="0.3">
      <c r="A43" s="171" t="str">
        <f>CWF!I36</f>
        <v>vs. Casteel and Williams Field 9/27/18</v>
      </c>
      <c r="E43" s="152" t="str">
        <f>CWF!M26</f>
        <v>:37.86</v>
      </c>
      <c r="F43" s="152" t="str">
        <f>CWF!N26</f>
        <v>:43.10</v>
      </c>
      <c r="G43" s="151">
        <f>CWF!O26</f>
        <v>9.3703703703703701E-4</v>
      </c>
      <c r="H43" s="727">
        <f>CWF!P26</f>
        <v>9.4224537037037031E-4</v>
      </c>
      <c r="L43" s="730"/>
    </row>
    <row r="44" spans="1:15" ht="17.399999999999999" x14ac:dyDescent="0.3">
      <c r="A44" s="171" t="str">
        <f>ALA!I36</f>
        <v>vs. ALA QC &amp; North 10/18/18</v>
      </c>
      <c r="E44" s="152" t="str">
        <f>ALA!M26</f>
        <v>:39.08</v>
      </c>
      <c r="F44" s="152" t="str">
        <f>ALA!N26</f>
        <v>:43.99</v>
      </c>
      <c r="G44" s="151">
        <f>ALA!O26</f>
        <v>9.6099537037037041E-4</v>
      </c>
      <c r="H44" s="727">
        <f>ALA!P26</f>
        <v>9.5787037037037032E-4</v>
      </c>
      <c r="L44" s="730"/>
    </row>
    <row r="45" spans="1:15" ht="18" thickBot="1" x14ac:dyDescent="0.35">
      <c r="A45" s="182"/>
      <c r="E45" s="152"/>
      <c r="F45" s="152"/>
      <c r="G45" s="146"/>
      <c r="H45" s="146"/>
      <c r="I45" s="731"/>
      <c r="J45" s="731"/>
      <c r="K45" s="731"/>
      <c r="L45" s="732"/>
      <c r="M45" s="731"/>
      <c r="N45" s="731"/>
      <c r="O45" s="731"/>
    </row>
    <row r="46" spans="1:15" ht="18" thickBot="1" x14ac:dyDescent="0.35">
      <c r="A46" s="183" t="s">
        <v>66</v>
      </c>
      <c r="B46" s="284"/>
      <c r="C46" s="284"/>
      <c r="D46" s="284"/>
      <c r="E46" s="285"/>
      <c r="F46" s="285"/>
      <c r="G46" s="286"/>
      <c r="H46" s="287"/>
      <c r="I46" s="263"/>
      <c r="J46" s="263"/>
      <c r="K46" s="732"/>
      <c r="L46" s="732"/>
      <c r="M46" s="731"/>
      <c r="N46" s="731"/>
      <c r="O46" s="731"/>
    </row>
    <row r="47" spans="1:15" ht="18" thickBot="1" x14ac:dyDescent="0.35">
      <c r="A47" s="193" t="s">
        <v>0</v>
      </c>
      <c r="B47" s="261" t="s">
        <v>29</v>
      </c>
      <c r="C47" s="270" t="s">
        <v>30</v>
      </c>
      <c r="D47" s="647" t="s">
        <v>31</v>
      </c>
      <c r="E47" s="271" t="s">
        <v>2</v>
      </c>
      <c r="F47" s="271" t="s">
        <v>1</v>
      </c>
      <c r="G47" s="271" t="s">
        <v>3</v>
      </c>
      <c r="H47" s="272" t="s">
        <v>9</v>
      </c>
      <c r="I47" s="731"/>
      <c r="J47" s="731"/>
      <c r="K47" s="731"/>
      <c r="L47" s="731"/>
      <c r="M47" s="731"/>
      <c r="N47" s="731"/>
      <c r="O47" s="731"/>
    </row>
    <row r="48" spans="1:15" ht="17.399999999999999" customHeight="1" x14ac:dyDescent="0.3">
      <c r="A48" s="307" t="s">
        <v>56</v>
      </c>
      <c r="B48" s="877" t="s">
        <v>673</v>
      </c>
      <c r="C48" s="306" t="s">
        <v>241</v>
      </c>
      <c r="D48" s="878" t="s">
        <v>674</v>
      </c>
      <c r="E48" s="302" t="s">
        <v>69</v>
      </c>
      <c r="F48" s="275" t="s">
        <v>70</v>
      </c>
      <c r="G48" s="275" t="s">
        <v>71</v>
      </c>
      <c r="H48" s="276" t="s">
        <v>72</v>
      </c>
      <c r="I48" s="731"/>
      <c r="J48" s="731"/>
      <c r="K48" s="731"/>
      <c r="L48" s="731"/>
      <c r="M48" s="731"/>
      <c r="N48" s="731"/>
      <c r="O48" s="731"/>
    </row>
    <row r="49" spans="1:15" ht="18" customHeight="1" x14ac:dyDescent="0.3">
      <c r="A49" s="198" t="s">
        <v>57</v>
      </c>
      <c r="B49" s="323" t="s">
        <v>670</v>
      </c>
      <c r="C49" s="267" t="s">
        <v>671</v>
      </c>
      <c r="D49" s="879" t="s">
        <v>672</v>
      </c>
      <c r="E49" s="161" t="s">
        <v>116</v>
      </c>
      <c r="F49" s="162" t="s">
        <v>172</v>
      </c>
      <c r="G49" s="162" t="s">
        <v>199</v>
      </c>
      <c r="H49" s="163" t="s">
        <v>194</v>
      </c>
      <c r="I49" s="731"/>
      <c r="J49" s="731"/>
      <c r="K49" s="731"/>
      <c r="L49" s="731"/>
      <c r="M49" s="731"/>
      <c r="N49" s="731"/>
      <c r="O49" s="731"/>
    </row>
    <row r="50" spans="1:15" ht="18" customHeight="1" thickBot="1" x14ac:dyDescent="0.35">
      <c r="A50" s="185" t="s">
        <v>55</v>
      </c>
      <c r="B50" s="155" t="str">
        <f>BT!C10</f>
        <v>:30.32 AZ2</v>
      </c>
      <c r="C50" s="189" t="str">
        <f>BT!D10</f>
        <v>:37.86 CWF</v>
      </c>
      <c r="D50" s="190" t="str">
        <f>BT!E10</f>
        <v>:28.50 SSI</v>
      </c>
      <c r="E50" s="156" t="str">
        <f>BT!F10</f>
        <v>2:16.44 AJ</v>
      </c>
      <c r="F50" s="189" t="str">
        <f>BT!G10</f>
        <v>2:30.67 SSI</v>
      </c>
      <c r="G50" s="189" t="str">
        <f>BT!H10</f>
        <v>:27.16 CWF</v>
      </c>
      <c r="H50" s="190" t="str">
        <f>BT!I10</f>
        <v>:26.77 LCQ</v>
      </c>
    </row>
    <row r="51" spans="1:15" ht="13.8" thickBot="1" x14ac:dyDescent="0.3"/>
    <row r="52" spans="1:15" ht="18" thickBot="1" x14ac:dyDescent="0.35">
      <c r="A52" s="261" t="s">
        <v>0</v>
      </c>
      <c r="B52" s="273" t="s">
        <v>4</v>
      </c>
      <c r="C52" s="271" t="s">
        <v>5</v>
      </c>
      <c r="D52" s="271" t="s">
        <v>10</v>
      </c>
      <c r="E52" s="271" t="s">
        <v>6</v>
      </c>
      <c r="F52" s="271" t="s">
        <v>7</v>
      </c>
      <c r="G52" s="272" t="s">
        <v>8</v>
      </c>
    </row>
    <row r="53" spans="1:15" ht="17.399999999999999" x14ac:dyDescent="0.3">
      <c r="A53" s="196" t="s">
        <v>56</v>
      </c>
      <c r="B53" s="275" t="s">
        <v>73</v>
      </c>
      <c r="C53" s="275" t="s">
        <v>74</v>
      </c>
      <c r="D53" s="275" t="s">
        <v>75</v>
      </c>
      <c r="E53" s="275" t="s">
        <v>76</v>
      </c>
      <c r="F53" s="275" t="s">
        <v>77</v>
      </c>
      <c r="G53" s="276" t="s">
        <v>78</v>
      </c>
    </row>
    <row r="54" spans="1:15" ht="18" customHeight="1" x14ac:dyDescent="0.3">
      <c r="A54" s="198" t="s">
        <v>57</v>
      </c>
      <c r="B54" s="162" t="s">
        <v>197</v>
      </c>
      <c r="C54" s="162" t="s">
        <v>178</v>
      </c>
      <c r="D54" s="162" t="s">
        <v>169</v>
      </c>
      <c r="E54" s="162" t="s">
        <v>118</v>
      </c>
      <c r="F54" s="162" t="s">
        <v>189</v>
      </c>
      <c r="G54" s="163" t="s">
        <v>138</v>
      </c>
    </row>
    <row r="55" spans="1:15" ht="18" thickBot="1" x14ac:dyDescent="0.35">
      <c r="A55" s="185" t="s">
        <v>55</v>
      </c>
      <c r="B55" s="156" t="str">
        <f>BT!J10</f>
        <v>1:04.59 AZ2</v>
      </c>
      <c r="C55" s="156" t="str">
        <f>BT!K10</f>
        <v>:58.15 AZ2</v>
      </c>
      <c r="D55" s="156" t="str">
        <f>BT!L10</f>
        <v>:57.57 AZ1</v>
      </c>
      <c r="E55" s="156" t="str">
        <f>BT!M10</f>
        <v>6:17.97 GCS</v>
      </c>
      <c r="F55" s="156" t="str">
        <f>BT!N10</f>
        <v>1:06.52 LCQ</v>
      </c>
      <c r="G55" s="186" t="str">
        <f>BT!O10</f>
        <v>1:20.96 CWF</v>
      </c>
    </row>
    <row r="56" spans="1:15" ht="13.8" thickBot="1" x14ac:dyDescent="0.3"/>
    <row r="57" spans="1:15" ht="18" thickBot="1" x14ac:dyDescent="0.35">
      <c r="A57" s="236">
        <v>2018</v>
      </c>
      <c r="B57" s="289" t="s">
        <v>29</v>
      </c>
      <c r="C57" s="277" t="s">
        <v>30</v>
      </c>
      <c r="D57" s="649" t="s">
        <v>31</v>
      </c>
      <c r="E57" s="271" t="s">
        <v>2</v>
      </c>
      <c r="F57" s="271" t="s">
        <v>1</v>
      </c>
      <c r="G57" s="271" t="s">
        <v>3</v>
      </c>
      <c r="H57" s="272" t="s">
        <v>9</v>
      </c>
    </row>
    <row r="58" spans="1:15" ht="17.399999999999999" x14ac:dyDescent="0.3">
      <c r="A58" s="202" t="s">
        <v>59</v>
      </c>
      <c r="B58" s="279" t="s">
        <v>784</v>
      </c>
      <c r="C58" s="280" t="s">
        <v>279</v>
      </c>
      <c r="D58" s="650" t="s">
        <v>371</v>
      </c>
      <c r="E58" s="158" t="s">
        <v>330</v>
      </c>
      <c r="F58" s="159" t="s">
        <v>317</v>
      </c>
      <c r="G58" s="159" t="s">
        <v>291</v>
      </c>
      <c r="H58" s="160" t="s">
        <v>602</v>
      </c>
    </row>
    <row r="59" spans="1:15" ht="18" thickBot="1" x14ac:dyDescent="0.35">
      <c r="A59" s="203" t="s">
        <v>60</v>
      </c>
      <c r="B59" s="155" t="str">
        <f>BT!C10</f>
        <v>:30.32 AZ2</v>
      </c>
      <c r="C59" s="189" t="str">
        <f>BT!D10</f>
        <v>:37.86 CWF</v>
      </c>
      <c r="D59" s="190" t="str">
        <f>BT!E10</f>
        <v>:28.50 SSI</v>
      </c>
      <c r="E59" s="156" t="str">
        <f>BT!F10</f>
        <v>2:16.44 AJ</v>
      </c>
      <c r="F59" s="156" t="str">
        <f>BT!G10</f>
        <v>2:30.67 SSI</v>
      </c>
      <c r="G59" s="156" t="str">
        <f>BT!H10</f>
        <v>:27.16 CWF</v>
      </c>
      <c r="H59" s="186" t="str">
        <f>BT!I10</f>
        <v>:26.77 LCQ</v>
      </c>
    </row>
    <row r="60" spans="1:15" ht="13.8" thickBot="1" x14ac:dyDescent="0.3"/>
    <row r="61" spans="1:15" ht="18" thickBot="1" x14ac:dyDescent="0.35">
      <c r="A61" s="236">
        <v>2018</v>
      </c>
      <c r="B61" s="273" t="s">
        <v>4</v>
      </c>
      <c r="C61" s="271" t="s">
        <v>5</v>
      </c>
      <c r="D61" s="271" t="s">
        <v>10</v>
      </c>
      <c r="E61" s="271" t="s">
        <v>6</v>
      </c>
      <c r="F61" s="271" t="s">
        <v>7</v>
      </c>
      <c r="G61" s="272" t="s">
        <v>8</v>
      </c>
    </row>
    <row r="62" spans="1:15" ht="17.399999999999999" x14ac:dyDescent="0.3">
      <c r="A62" s="187" t="s">
        <v>59</v>
      </c>
      <c r="B62" s="159" t="s">
        <v>265</v>
      </c>
      <c r="C62" s="159" t="s">
        <v>251</v>
      </c>
      <c r="D62" s="159" t="s">
        <v>989</v>
      </c>
      <c r="E62" s="159" t="s">
        <v>355</v>
      </c>
      <c r="F62" s="159" t="s">
        <v>303</v>
      </c>
      <c r="G62" s="160" t="s">
        <v>385</v>
      </c>
    </row>
    <row r="63" spans="1:15" ht="18" thickBot="1" x14ac:dyDescent="0.35">
      <c r="A63" s="185" t="s">
        <v>60</v>
      </c>
      <c r="B63" s="156" t="str">
        <f>BT!J10</f>
        <v>1:04.59 AZ2</v>
      </c>
      <c r="C63" s="156" t="str">
        <f>BT!K10</f>
        <v>:58.15 AZ2</v>
      </c>
      <c r="D63" s="156" t="str">
        <f>BT!L10</f>
        <v>:57.57 AZ1</v>
      </c>
      <c r="E63" s="156" t="str">
        <f>BT!M10</f>
        <v>6:17.97 GCS</v>
      </c>
      <c r="F63" s="156" t="str">
        <f>BT!N10</f>
        <v>1:06.52 LCQ</v>
      </c>
      <c r="G63" s="186" t="str">
        <f>BT!O10</f>
        <v>1:20.96 CWF</v>
      </c>
    </row>
  </sheetData>
  <phoneticPr fontId="1" type="noConversion"/>
  <pageMargins left="0.7" right="0.7" top="0.75" bottom="0.75" header="0.5" footer="0.5"/>
  <pageSetup scale="48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pageSetUpPr fitToPage="1"/>
  </sheetPr>
  <dimension ref="A1:O45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147" customWidth="1"/>
    <col min="2" max="8" width="18.6640625" style="147" customWidth="1"/>
    <col min="9" max="14" width="16.5546875" style="147" customWidth="1"/>
    <col min="15" max="16384" width="10.88671875" style="147"/>
  </cols>
  <sheetData>
    <row r="1" spans="1:12" ht="30" x14ac:dyDescent="0.5">
      <c r="A1" s="180" t="s">
        <v>63</v>
      </c>
      <c r="B1" s="146" t="s">
        <v>58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/>
      <c r="C4" s="152"/>
      <c r="D4" s="152"/>
      <c r="E4" s="152"/>
      <c r="F4" s="152"/>
      <c r="G4" s="151"/>
      <c r="H4" s="151"/>
      <c r="L4" s="149"/>
    </row>
    <row r="5" spans="1:12" ht="17.399999999999999" x14ac:dyDescent="0.3">
      <c r="A5" s="182"/>
      <c r="C5" s="152"/>
      <c r="D5" s="152"/>
      <c r="E5" s="152"/>
      <c r="F5" s="152"/>
      <c r="G5" s="151"/>
      <c r="H5" s="151"/>
      <c r="L5" s="149"/>
    </row>
    <row r="6" spans="1:12" ht="17.399999999999999" x14ac:dyDescent="0.3">
      <c r="A6" s="181" t="s">
        <v>1</v>
      </c>
      <c r="C6" s="148" t="s">
        <v>21</v>
      </c>
      <c r="D6" s="148" t="s">
        <v>19</v>
      </c>
      <c r="E6" s="148" t="s">
        <v>20</v>
      </c>
      <c r="F6" s="148" t="s">
        <v>22</v>
      </c>
      <c r="G6" s="148" t="s">
        <v>23</v>
      </c>
      <c r="H6" s="148" t="s">
        <v>54</v>
      </c>
      <c r="L6" s="149"/>
    </row>
    <row r="7" spans="1:12" ht="17.399999999999999" x14ac:dyDescent="0.3">
      <c r="A7" s="182" t="str">
        <f>MES!H36</f>
        <v>at Mesquite 8/30/18</v>
      </c>
      <c r="C7" s="152" t="str">
        <f>MES!B14</f>
        <v>:32.41</v>
      </c>
      <c r="D7" s="152" t="str">
        <f>MES!C14</f>
        <v>:39.46</v>
      </c>
      <c r="E7" s="152" t="str">
        <f>MES!D14</f>
        <v>:42.17</v>
      </c>
      <c r="F7" s="152" t="str">
        <f>MES!E14</f>
        <v>:35.23</v>
      </c>
      <c r="G7" s="151">
        <f>MES!F14</f>
        <v>1.7276620370370371E-3</v>
      </c>
      <c r="H7" s="727">
        <f>MES!G14</f>
        <v>1.7303240740740742E-3</v>
      </c>
      <c r="L7" s="149"/>
    </row>
    <row r="8" spans="1:12" ht="17.399999999999999" x14ac:dyDescent="0.3">
      <c r="A8" s="182"/>
      <c r="C8" s="152"/>
      <c r="D8" s="152"/>
      <c r="E8" s="152"/>
      <c r="F8" s="152"/>
      <c r="G8" s="151"/>
      <c r="H8" s="151"/>
      <c r="L8" s="149"/>
    </row>
    <row r="9" spans="1:12" ht="17.399999999999999" x14ac:dyDescent="0.3">
      <c r="A9" s="181" t="s">
        <v>45</v>
      </c>
      <c r="D9" s="148"/>
      <c r="E9" s="148"/>
      <c r="F9" s="148"/>
      <c r="G9" s="747" t="s">
        <v>23</v>
      </c>
      <c r="H9" s="148" t="s">
        <v>54</v>
      </c>
      <c r="L9" s="149"/>
    </row>
    <row r="10" spans="1:12" ht="17.399999999999999" x14ac:dyDescent="0.3">
      <c r="A10" s="182" t="str">
        <f>LCQ!I36</f>
        <v>Last Chance Qualifier 10/25/18</v>
      </c>
      <c r="D10" s="149"/>
      <c r="E10" s="149"/>
      <c r="F10" s="149"/>
      <c r="G10" s="746" t="str">
        <f>LCQ!G20</f>
        <v>:28.08</v>
      </c>
      <c r="H10" s="726" t="str">
        <f>LCQ!H20</f>
        <v>:28.08</v>
      </c>
      <c r="L10" s="149"/>
    </row>
    <row r="11" spans="1:12" ht="17.399999999999999" x14ac:dyDescent="0.3">
      <c r="A11" s="182"/>
      <c r="D11" s="149"/>
      <c r="E11" s="149"/>
      <c r="F11" s="149"/>
      <c r="G11" s="746"/>
      <c r="H11" s="146"/>
      <c r="L11" s="149"/>
    </row>
    <row r="12" spans="1:12" ht="17.399999999999999" x14ac:dyDescent="0.3">
      <c r="A12" s="181" t="s">
        <v>46</v>
      </c>
      <c r="E12" s="148" t="s">
        <v>33</v>
      </c>
      <c r="F12" s="148" t="s">
        <v>32</v>
      </c>
      <c r="G12" s="747" t="s">
        <v>23</v>
      </c>
      <c r="H12" s="148" t="s">
        <v>54</v>
      </c>
      <c r="L12" s="149"/>
    </row>
    <row r="13" spans="1:12" ht="17.399999999999999" x14ac:dyDescent="0.3">
      <c r="A13" s="171"/>
      <c r="E13" s="152"/>
      <c r="F13" s="152"/>
      <c r="G13" s="746"/>
      <c r="H13" s="146"/>
      <c r="L13" s="149"/>
    </row>
    <row r="14" spans="1:12" ht="17.399999999999999" x14ac:dyDescent="0.3">
      <c r="A14" s="182"/>
      <c r="E14" s="152"/>
      <c r="F14" s="152"/>
      <c r="G14" s="746"/>
      <c r="H14" s="146"/>
      <c r="L14" s="149"/>
    </row>
    <row r="15" spans="1:12" ht="17.399999999999999" x14ac:dyDescent="0.3">
      <c r="A15" s="181" t="s">
        <v>47</v>
      </c>
      <c r="E15" s="148" t="s">
        <v>33</v>
      </c>
      <c r="F15" s="148" t="s">
        <v>32</v>
      </c>
      <c r="G15" s="747" t="s">
        <v>23</v>
      </c>
      <c r="H15" s="148" t="s">
        <v>54</v>
      </c>
      <c r="L15" s="149"/>
    </row>
    <row r="16" spans="1:12" ht="17.399999999999999" x14ac:dyDescent="0.3">
      <c r="A16" s="182" t="str">
        <f>'AZ1'!I36</f>
        <v>AZ State Div 3 Prelims 11/2/18</v>
      </c>
      <c r="E16" s="152" t="str">
        <f>'AZ1'!E32</f>
        <v>:27.75</v>
      </c>
      <c r="F16" s="152" t="str">
        <f>'AZ1'!F32</f>
        <v>:30.94</v>
      </c>
      <c r="G16" s="746" t="str">
        <f>'AZ1'!G32</f>
        <v>:58.69</v>
      </c>
      <c r="H16" s="726" t="str">
        <f>'AZ1'!H32</f>
        <v>:58.69</v>
      </c>
      <c r="L16" s="149"/>
    </row>
    <row r="17" spans="1:15" ht="17.399999999999999" x14ac:dyDescent="0.3">
      <c r="A17" s="182"/>
      <c r="E17" s="152"/>
      <c r="F17" s="152"/>
      <c r="G17" s="151"/>
      <c r="H17" s="151"/>
      <c r="L17" s="149"/>
    </row>
    <row r="18" spans="1:15" ht="17.399999999999999" x14ac:dyDescent="0.3">
      <c r="A18" s="181" t="s">
        <v>48</v>
      </c>
      <c r="B18" s="148" t="s">
        <v>37</v>
      </c>
      <c r="C18" s="148" t="s">
        <v>36</v>
      </c>
      <c r="D18" s="148" t="s">
        <v>35</v>
      </c>
      <c r="E18" s="148" t="s">
        <v>34</v>
      </c>
      <c r="F18" s="148" t="s">
        <v>43</v>
      </c>
      <c r="G18" s="747" t="s">
        <v>23</v>
      </c>
      <c r="H18" s="148" t="s">
        <v>54</v>
      </c>
      <c r="L18" s="149"/>
    </row>
    <row r="19" spans="1:15" ht="17.399999999999999" x14ac:dyDescent="0.3">
      <c r="A19" s="171" t="str">
        <f>AJ!H36</f>
        <v>vs. Apache Junction 9/11/18</v>
      </c>
      <c r="B19" s="152" t="str">
        <f>AJ!I2</f>
        <v>:31.19</v>
      </c>
      <c r="C19" s="152" t="str">
        <f>AJ!J2</f>
        <v>:34.43</v>
      </c>
      <c r="D19" s="152" t="str">
        <f>AJ!K2</f>
        <v>:36.05</v>
      </c>
      <c r="E19" s="152" t="str">
        <f>AJ!L2</f>
        <v>:35.86</v>
      </c>
      <c r="F19" s="152" t="str">
        <f>AJ!M2</f>
        <v>:36.85</v>
      </c>
      <c r="G19" s="151">
        <f>AJ!N2</f>
        <v>4.0952546296296301E-3</v>
      </c>
      <c r="H19" s="727">
        <f>AJ!O2</f>
        <v>4.0934027777777774E-3</v>
      </c>
      <c r="L19" s="149"/>
    </row>
    <row r="20" spans="1:15" ht="17.399999999999999" x14ac:dyDescent="0.3">
      <c r="A20" s="182"/>
      <c r="B20" s="152" t="str">
        <f>AJ!I3</f>
        <v>:37.70</v>
      </c>
      <c r="C20" s="152" t="str">
        <f>AJ!J3</f>
        <v>:35.89</v>
      </c>
      <c r="D20" s="152" t="str">
        <f>AJ!K3</f>
        <v>:36.21</v>
      </c>
      <c r="E20" s="152" t="str">
        <f>AJ!L3</f>
        <v>:36.76</v>
      </c>
      <c r="F20" s="152" t="str">
        <f>AJ!M3</f>
        <v>:33.89</v>
      </c>
      <c r="G20" s="152"/>
      <c r="H20" s="152"/>
      <c r="L20" s="149"/>
    </row>
    <row r="21" spans="1:15" ht="17.399999999999999" x14ac:dyDescent="0.3">
      <c r="A21" s="182"/>
      <c r="B21" s="152"/>
      <c r="C21" s="152"/>
      <c r="D21" s="152"/>
      <c r="E21" s="152"/>
      <c r="F21" s="152"/>
      <c r="G21" s="151"/>
      <c r="H21" s="151"/>
      <c r="L21" s="149"/>
    </row>
    <row r="22" spans="1:15" ht="17.399999999999999" x14ac:dyDescent="0.3">
      <c r="A22" s="181" t="s">
        <v>49</v>
      </c>
      <c r="E22" s="148" t="s">
        <v>33</v>
      </c>
      <c r="F22" s="148" t="s">
        <v>32</v>
      </c>
      <c r="G22" s="747" t="s">
        <v>23</v>
      </c>
      <c r="H22" s="148" t="s">
        <v>54</v>
      </c>
      <c r="L22" s="149"/>
    </row>
    <row r="23" spans="1:15" ht="17.399999999999999" x14ac:dyDescent="0.3">
      <c r="A23" s="182" t="str">
        <f>AJ!H36</f>
        <v>vs. Apache Junction 9/11/18</v>
      </c>
      <c r="E23" s="152" t="str">
        <f>AJ!L18</f>
        <v>:35.94</v>
      </c>
      <c r="F23" s="152" t="str">
        <f>AJ!M18</f>
        <v>:38.55</v>
      </c>
      <c r="G23" s="151">
        <f>AJ!N18</f>
        <v>8.6215277777777777E-4</v>
      </c>
      <c r="H23" s="151">
        <f>AJ!O18</f>
        <v>8.6099537037037036E-4</v>
      </c>
      <c r="L23" s="149"/>
    </row>
    <row r="24" spans="1:15" ht="17.399999999999999" x14ac:dyDescent="0.3">
      <c r="A24" s="182"/>
      <c r="E24" s="152"/>
      <c r="F24" s="152"/>
      <c r="G24" s="151"/>
      <c r="H24" s="151"/>
      <c r="L24" s="149"/>
    </row>
    <row r="25" spans="1:15" ht="17.399999999999999" x14ac:dyDescent="0.3">
      <c r="A25" s="181" t="s">
        <v>50</v>
      </c>
      <c r="E25" s="148" t="s">
        <v>33</v>
      </c>
      <c r="F25" s="148" t="s">
        <v>32</v>
      </c>
      <c r="G25" s="747" t="s">
        <v>23</v>
      </c>
      <c r="H25" s="148" t="s">
        <v>54</v>
      </c>
      <c r="L25" s="149"/>
    </row>
    <row r="26" spans="1:15" ht="17.399999999999999" x14ac:dyDescent="0.3">
      <c r="A26" s="182" t="str">
        <f>MES!H36</f>
        <v>at Mesquite 8/30/18</v>
      </c>
      <c r="E26" s="152" t="str">
        <f>MES!L24</f>
        <v>:35.85</v>
      </c>
      <c r="F26" s="152" t="str">
        <f>MES!M24</f>
        <v>:40.65</v>
      </c>
      <c r="G26" s="746">
        <f>MES!N24</f>
        <v>8.8541666666666662E-4</v>
      </c>
      <c r="H26" s="725">
        <f>MES!O24</f>
        <v>8.870370370370372E-4</v>
      </c>
      <c r="I26" s="164"/>
      <c r="J26" s="164"/>
      <c r="K26" s="164"/>
      <c r="L26" s="262"/>
      <c r="M26" s="164"/>
      <c r="N26" s="164"/>
      <c r="O26" s="164"/>
    </row>
    <row r="27" spans="1:15" ht="18" thickBot="1" x14ac:dyDescent="0.35">
      <c r="A27" s="182"/>
      <c r="E27" s="152"/>
      <c r="F27" s="152"/>
      <c r="G27" s="151"/>
      <c r="H27" s="151"/>
      <c r="I27" s="164"/>
      <c r="J27" s="164"/>
      <c r="K27" s="164"/>
      <c r="L27" s="262"/>
      <c r="M27" s="164"/>
      <c r="N27" s="164"/>
      <c r="O27" s="164"/>
    </row>
    <row r="28" spans="1:15" ht="18" thickBot="1" x14ac:dyDescent="0.35">
      <c r="A28" s="183" t="s">
        <v>66</v>
      </c>
      <c r="B28" s="257"/>
      <c r="C28" s="257"/>
      <c r="D28" s="257"/>
      <c r="E28" s="153"/>
      <c r="F28" s="153"/>
      <c r="G28" s="154"/>
      <c r="H28" s="265"/>
      <c r="I28" s="263"/>
      <c r="J28" s="263"/>
      <c r="K28" s="262"/>
      <c r="L28" s="262"/>
      <c r="M28" s="164"/>
      <c r="N28" s="164"/>
      <c r="O28" s="164"/>
    </row>
    <row r="29" spans="1:15" ht="18" thickBot="1" x14ac:dyDescent="0.35">
      <c r="A29" s="193" t="s">
        <v>0</v>
      </c>
      <c r="B29" s="261" t="s">
        <v>29</v>
      </c>
      <c r="C29" s="270" t="s">
        <v>30</v>
      </c>
      <c r="D29" s="647" t="s">
        <v>31</v>
      </c>
      <c r="E29" s="271" t="s">
        <v>2</v>
      </c>
      <c r="F29" s="271" t="s">
        <v>1</v>
      </c>
      <c r="G29" s="271" t="s">
        <v>3</v>
      </c>
      <c r="H29" s="272" t="s">
        <v>9</v>
      </c>
    </row>
    <row r="30" spans="1:15" ht="17.399999999999999" x14ac:dyDescent="0.3">
      <c r="A30" s="196" t="s">
        <v>57</v>
      </c>
      <c r="B30" s="877" t="s">
        <v>788</v>
      </c>
      <c r="C30" s="306" t="s">
        <v>789</v>
      </c>
      <c r="D30" s="878" t="s">
        <v>790</v>
      </c>
      <c r="E30" s="302" t="s">
        <v>79</v>
      </c>
      <c r="F30" s="275" t="s">
        <v>80</v>
      </c>
      <c r="G30" s="275" t="s">
        <v>81</v>
      </c>
      <c r="H30" s="276" t="s">
        <v>82</v>
      </c>
    </row>
    <row r="31" spans="1:15" ht="17.399999999999999" x14ac:dyDescent="0.3">
      <c r="A31" s="199" t="s">
        <v>55</v>
      </c>
      <c r="B31" s="880" t="s">
        <v>785</v>
      </c>
      <c r="C31" s="312" t="s">
        <v>786</v>
      </c>
      <c r="D31" s="881" t="s">
        <v>787</v>
      </c>
      <c r="E31" s="161" t="s">
        <v>121</v>
      </c>
      <c r="F31" s="162" t="s">
        <v>195</v>
      </c>
      <c r="G31" s="162" t="s">
        <v>186</v>
      </c>
      <c r="H31" s="163" t="s">
        <v>200</v>
      </c>
    </row>
    <row r="32" spans="1:15" ht="18" thickBot="1" x14ac:dyDescent="0.35">
      <c r="A32" s="185" t="s">
        <v>58</v>
      </c>
      <c r="B32" s="315" t="str">
        <f>BT!C11</f>
        <v>:32.17 TT</v>
      </c>
      <c r="C32" s="313" t="str">
        <f>BT!D11</f>
        <v>:32.34 LCQ</v>
      </c>
      <c r="D32" s="741" t="str">
        <f>BT!E11</f>
        <v>:32.07 TT</v>
      </c>
      <c r="E32" s="156" t="str">
        <f>BT!F11</f>
        <v>2:25.13 TT</v>
      </c>
      <c r="F32" s="189" t="str">
        <f>BT!G11</f>
        <v>2:29.27 MES</v>
      </c>
      <c r="G32" s="189" t="str">
        <f>BT!H11</f>
        <v>:27.05 AZ1</v>
      </c>
      <c r="H32" s="190" t="str">
        <f>BT!I11</f>
        <v>:26.25 AZ2</v>
      </c>
    </row>
    <row r="33" spans="1:8" ht="13.8" thickBot="1" x14ac:dyDescent="0.3"/>
    <row r="34" spans="1:8" ht="18" thickBot="1" x14ac:dyDescent="0.35">
      <c r="A34" s="193" t="s">
        <v>0</v>
      </c>
      <c r="B34" s="273" t="s">
        <v>4</v>
      </c>
      <c r="C34" s="271" t="s">
        <v>5</v>
      </c>
      <c r="D34" s="271" t="s">
        <v>10</v>
      </c>
      <c r="E34" s="271" t="s">
        <v>6</v>
      </c>
      <c r="F34" s="271" t="s">
        <v>7</v>
      </c>
      <c r="G34" s="272" t="s">
        <v>8</v>
      </c>
    </row>
    <row r="35" spans="1:8" ht="17.399999999999999" x14ac:dyDescent="0.3">
      <c r="A35" s="196" t="s">
        <v>57</v>
      </c>
      <c r="B35" s="188" t="s">
        <v>83</v>
      </c>
      <c r="C35" s="159" t="s">
        <v>84</v>
      </c>
      <c r="D35" s="159" t="s">
        <v>85</v>
      </c>
      <c r="E35" s="159" t="s">
        <v>86</v>
      </c>
      <c r="F35" s="159" t="s">
        <v>87</v>
      </c>
      <c r="G35" s="160" t="s">
        <v>88</v>
      </c>
    </row>
    <row r="36" spans="1:8" ht="17.399999999999999" x14ac:dyDescent="0.3">
      <c r="A36" s="199" t="s">
        <v>55</v>
      </c>
      <c r="B36" s="252" t="s">
        <v>15</v>
      </c>
      <c r="C36" s="162" t="s">
        <v>174</v>
      </c>
      <c r="D36" s="162" t="s">
        <v>180</v>
      </c>
      <c r="E36" s="162" t="s">
        <v>126</v>
      </c>
      <c r="F36" s="162" t="s">
        <v>136</v>
      </c>
      <c r="G36" s="163" t="s">
        <v>201</v>
      </c>
    </row>
    <row r="37" spans="1:8" ht="18" thickBot="1" x14ac:dyDescent="0.35">
      <c r="A37" s="185" t="s">
        <v>58</v>
      </c>
      <c r="B37" s="155" t="str">
        <f>BT!J11</f>
        <v>1:18.09 TT</v>
      </c>
      <c r="C37" s="189" t="str">
        <f>BT!K11</f>
        <v>:58.69 AZ1</v>
      </c>
      <c r="D37" s="189" t="str">
        <f>BT!L11</f>
        <v>:58.10 AZ2</v>
      </c>
      <c r="E37" s="189" t="str">
        <f>BT!M11</f>
        <v>5:53.67 AJ</v>
      </c>
      <c r="F37" s="189" t="str">
        <f>BT!N11</f>
        <v>1:14.39 AJ</v>
      </c>
      <c r="G37" s="190" t="str">
        <f>BT!O11</f>
        <v>1:16.50 MES</v>
      </c>
    </row>
    <row r="38" spans="1:8" ht="13.8" thickBot="1" x14ac:dyDescent="0.3"/>
    <row r="39" spans="1:8" ht="18" thickBot="1" x14ac:dyDescent="0.35">
      <c r="A39" s="274">
        <v>2018</v>
      </c>
      <c r="B39" s="261" t="s">
        <v>29</v>
      </c>
      <c r="C39" s="270" t="s">
        <v>30</v>
      </c>
      <c r="D39" s="647" t="s">
        <v>31</v>
      </c>
      <c r="E39" s="271" t="s">
        <v>2</v>
      </c>
      <c r="F39" s="271" t="s">
        <v>1</v>
      </c>
      <c r="G39" s="271" t="s">
        <v>3</v>
      </c>
      <c r="H39" s="272" t="s">
        <v>9</v>
      </c>
    </row>
    <row r="40" spans="1:8" ht="17.399999999999999" x14ac:dyDescent="0.3">
      <c r="A40" s="187" t="s">
        <v>59</v>
      </c>
      <c r="B40" s="882" t="s">
        <v>236</v>
      </c>
      <c r="C40" s="301" t="s">
        <v>791</v>
      </c>
      <c r="D40" s="883" t="s">
        <v>370</v>
      </c>
      <c r="E40" s="302" t="s">
        <v>332</v>
      </c>
      <c r="F40" s="275" t="s">
        <v>316</v>
      </c>
      <c r="G40" s="275" t="s">
        <v>288</v>
      </c>
      <c r="H40" s="276" t="s">
        <v>607</v>
      </c>
    </row>
    <row r="41" spans="1:8" ht="18" thickBot="1" x14ac:dyDescent="0.35">
      <c r="A41" s="185" t="s">
        <v>60</v>
      </c>
      <c r="B41" s="203" t="str">
        <f>BT!C11</f>
        <v>:32.17 TT</v>
      </c>
      <c r="C41" s="311" t="str">
        <f>BT!D11</f>
        <v>:32.34 LCQ</v>
      </c>
      <c r="D41" s="884" t="str">
        <f>BT!E11</f>
        <v>:32.07 TT</v>
      </c>
      <c r="E41" s="156" t="str">
        <f>BT!F11</f>
        <v>2:25.13 TT</v>
      </c>
      <c r="F41" s="156" t="str">
        <f>BT!G11</f>
        <v>2:29.27 MES</v>
      </c>
      <c r="G41" s="156" t="str">
        <f>BT!H11</f>
        <v>:27.05 AZ1</v>
      </c>
      <c r="H41" s="186" t="str">
        <f>BT!I11</f>
        <v>:26.25 AZ2</v>
      </c>
    </row>
    <row r="42" spans="1:8" ht="13.8" thickBot="1" x14ac:dyDescent="0.3"/>
    <row r="43" spans="1:8" ht="18" thickBot="1" x14ac:dyDescent="0.35">
      <c r="A43" s="236">
        <v>2018</v>
      </c>
      <c r="B43" s="271" t="s">
        <v>4</v>
      </c>
      <c r="C43" s="271" t="s">
        <v>5</v>
      </c>
      <c r="D43" s="271" t="s">
        <v>10</v>
      </c>
      <c r="E43" s="271" t="s">
        <v>6</v>
      </c>
      <c r="F43" s="271" t="s">
        <v>7</v>
      </c>
      <c r="G43" s="272" t="s">
        <v>8</v>
      </c>
    </row>
    <row r="44" spans="1:8" ht="17.399999999999999" x14ac:dyDescent="0.3">
      <c r="A44" s="187" t="s">
        <v>59</v>
      </c>
      <c r="B44" s="302" t="s">
        <v>267</v>
      </c>
      <c r="C44" s="275" t="s">
        <v>250</v>
      </c>
      <c r="D44" s="275" t="s">
        <v>287</v>
      </c>
      <c r="E44" s="275" t="s">
        <v>368</v>
      </c>
      <c r="F44" s="275" t="s">
        <v>301</v>
      </c>
      <c r="G44" s="276" t="s">
        <v>383</v>
      </c>
    </row>
    <row r="45" spans="1:8" ht="18" thickBot="1" x14ac:dyDescent="0.35">
      <c r="A45" s="185" t="s">
        <v>60</v>
      </c>
      <c r="B45" s="156" t="str">
        <f>BT!J11</f>
        <v>1:18.09 TT</v>
      </c>
      <c r="C45" s="156" t="str">
        <f>BT!K11</f>
        <v>:58.69 AZ1</v>
      </c>
      <c r="D45" s="156" t="str">
        <f>BT!L11</f>
        <v>:58.10 AZ2</v>
      </c>
      <c r="E45" s="156" t="str">
        <f>BT!M11</f>
        <v>5:53.67 AJ</v>
      </c>
      <c r="F45" s="156" t="str">
        <f>BT!N11</f>
        <v>1:14.39 AJ</v>
      </c>
      <c r="G45" s="186" t="str">
        <f>BT!O11</f>
        <v>1:16.50 MES</v>
      </c>
    </row>
  </sheetData>
  <phoneticPr fontId="1" type="noConversion"/>
  <pageMargins left="0.7" right="0.7" top="0.75" bottom="0.75" header="0.5" footer="0.5"/>
  <pageSetup scale="62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Q61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6" width="18.88671875" style="147" customWidth="1"/>
    <col min="7" max="7" width="18.88671875" style="749" customWidth="1"/>
    <col min="8" max="8" width="18.88671875" style="147" customWidth="1"/>
    <col min="9" max="11" width="18.6640625" style="147" customWidth="1"/>
    <col min="12" max="14" width="16.5546875" style="147" customWidth="1"/>
    <col min="15" max="15" width="16.44140625" style="147" customWidth="1"/>
    <col min="16" max="17" width="16.5546875" style="147" customWidth="1"/>
    <col min="18" max="16384" width="10.88671875" style="147"/>
  </cols>
  <sheetData>
    <row r="1" spans="1:15" ht="30" x14ac:dyDescent="0.5">
      <c r="A1" s="180" t="s">
        <v>99</v>
      </c>
      <c r="B1" s="146" t="s">
        <v>57</v>
      </c>
    </row>
    <row r="3" spans="1:15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747" t="s">
        <v>23</v>
      </c>
      <c r="H3" s="148" t="s">
        <v>54</v>
      </c>
      <c r="O3" s="149"/>
    </row>
    <row r="4" spans="1:15" ht="17.399999999999999" x14ac:dyDescent="0.3">
      <c r="A4" s="182" t="str">
        <f>MES!H36</f>
        <v>at Mesquite 8/30/18</v>
      </c>
      <c r="C4" s="152" t="str">
        <f>MES!B8</f>
        <v>:29.57</v>
      </c>
      <c r="D4" s="152" t="str">
        <f>MES!C8</f>
        <v>:32.92</v>
      </c>
      <c r="E4" s="152" t="str">
        <f>MES!D8</f>
        <v>:33.58</v>
      </c>
      <c r="F4" s="152" t="str">
        <f>MES!E8</f>
        <v>:32.78</v>
      </c>
      <c r="G4" s="151">
        <f>MES!F8</f>
        <v>1.4917824074074072E-3</v>
      </c>
      <c r="H4" s="727">
        <f>MES!G8</f>
        <v>1.4945601851851849E-3</v>
      </c>
      <c r="O4" s="149"/>
    </row>
    <row r="5" spans="1:15" ht="17.399999999999999" x14ac:dyDescent="0.3">
      <c r="A5" s="182" t="str">
        <f>HIG!I36</f>
        <v>vs Higley 9/20/18</v>
      </c>
      <c r="C5" s="152" t="str">
        <f>HIG!C8</f>
        <v>:29.52</v>
      </c>
      <c r="D5" s="152" t="str">
        <f>HIG!D8</f>
        <v>:33.04</v>
      </c>
      <c r="E5" s="152" t="str">
        <f>HIG!E8</f>
        <v>:33.35</v>
      </c>
      <c r="F5" s="152" t="str">
        <f>HIG!F8</f>
        <v>:33.21</v>
      </c>
      <c r="G5" s="151">
        <f>HIG!G8</f>
        <v>1.4944444444444447E-3</v>
      </c>
      <c r="H5" s="727">
        <f>HIG!H8</f>
        <v>1.4952546296296294E-3</v>
      </c>
      <c r="O5" s="149"/>
    </row>
    <row r="6" spans="1:15" ht="17.399999999999999" x14ac:dyDescent="0.3">
      <c r="A6" s="182" t="str">
        <f>EI!I36</f>
        <v>Eagle Invite 9/29/18</v>
      </c>
      <c r="C6" s="152" t="str">
        <f>EI!C11</f>
        <v>:29.48</v>
      </c>
      <c r="D6" s="152" t="str">
        <f>EI!D11</f>
        <v>:32.53</v>
      </c>
      <c r="E6" s="152" t="str">
        <f>EI!E11</f>
        <v>:33.40</v>
      </c>
      <c r="F6" s="152" t="str">
        <f>EI!F11</f>
        <v>:33.14</v>
      </c>
      <c r="G6" s="151">
        <f>EI!G11</f>
        <v>1.4878472222222222E-3</v>
      </c>
      <c r="H6" s="728">
        <f>EI!H11</f>
        <v>1.4857638888888889E-3</v>
      </c>
      <c r="O6" s="149"/>
    </row>
    <row r="7" spans="1:15" ht="17.399999999999999" x14ac:dyDescent="0.3">
      <c r="A7" s="182"/>
      <c r="C7" s="152"/>
      <c r="D7" s="152"/>
      <c r="E7" s="152"/>
      <c r="F7" s="152"/>
      <c r="G7" s="151"/>
      <c r="H7" s="151"/>
      <c r="O7" s="149"/>
    </row>
    <row r="8" spans="1:15" ht="17.399999999999999" x14ac:dyDescent="0.3">
      <c r="A8" s="181" t="s">
        <v>1</v>
      </c>
      <c r="C8" s="148" t="s">
        <v>21</v>
      </c>
      <c r="D8" s="148" t="s">
        <v>19</v>
      </c>
      <c r="E8" s="148" t="s">
        <v>20</v>
      </c>
      <c r="F8" s="148" t="s">
        <v>22</v>
      </c>
      <c r="G8" s="747" t="s">
        <v>23</v>
      </c>
      <c r="H8" s="148" t="s">
        <v>54</v>
      </c>
      <c r="O8" s="149"/>
    </row>
    <row r="9" spans="1:15" ht="17.399999999999999" x14ac:dyDescent="0.3">
      <c r="A9" s="182" t="str">
        <f>PCD!H36</f>
        <v>at Phoenix Country Day 9/4/18</v>
      </c>
      <c r="C9" s="152" t="str">
        <f>PCD!B14</f>
        <v>:31.44</v>
      </c>
      <c r="D9" s="152" t="str">
        <f>PCD!C14</f>
        <v>:38.47</v>
      </c>
      <c r="E9" s="152" t="str">
        <f>PCD!D14</f>
        <v>:42.27</v>
      </c>
      <c r="F9" s="152" t="str">
        <f>PCD!E14</f>
        <v>:33.29</v>
      </c>
      <c r="G9" s="151">
        <f>PCD!F14</f>
        <v>1.6836805555555557E-3</v>
      </c>
      <c r="H9" s="727">
        <f>PCD!G14</f>
        <v>1.6900462962962963E-3</v>
      </c>
      <c r="O9" s="149"/>
    </row>
    <row r="10" spans="1:15" ht="17.399999999999999" x14ac:dyDescent="0.3">
      <c r="A10" s="182" t="str">
        <f>CWF!I36</f>
        <v>vs. Casteel and Williams Field 9/27/18</v>
      </c>
      <c r="C10" s="152" t="str">
        <f>CWF!C14</f>
        <v>:29.78</v>
      </c>
      <c r="D10" s="152" t="str">
        <f>CWF!D14</f>
        <v>:37.54</v>
      </c>
      <c r="E10" s="152" t="str">
        <f>CWF!E14</f>
        <v>:41.59</v>
      </c>
      <c r="F10" s="152" t="str">
        <f>CWF!F14</f>
        <v>:33.96</v>
      </c>
      <c r="G10" s="151">
        <f>CWF!G14</f>
        <v>1.6535879629629628E-3</v>
      </c>
      <c r="H10" s="727">
        <f>CWF!H14</f>
        <v>1.654050925925926E-3</v>
      </c>
      <c r="O10" s="149"/>
    </row>
    <row r="11" spans="1:15" ht="17.399999999999999" x14ac:dyDescent="0.3">
      <c r="A11" s="182"/>
      <c r="C11" s="152"/>
      <c r="D11" s="152"/>
      <c r="E11" s="152"/>
      <c r="F11" s="152"/>
      <c r="G11" s="151"/>
      <c r="H11" s="151"/>
      <c r="O11" s="149"/>
    </row>
    <row r="12" spans="1:15" ht="17.399999999999999" x14ac:dyDescent="0.3">
      <c r="A12" s="181" t="s">
        <v>45</v>
      </c>
      <c r="D12" s="148"/>
      <c r="E12" s="148"/>
      <c r="F12" s="148"/>
      <c r="G12" s="747" t="s">
        <v>23</v>
      </c>
      <c r="H12" s="148" t="s">
        <v>54</v>
      </c>
      <c r="O12" s="149"/>
    </row>
    <row r="13" spans="1:15" ht="17.399999999999999" x14ac:dyDescent="0.3">
      <c r="A13" s="182" t="str">
        <f>AJ!H36</f>
        <v>vs. Apache Junction 9/11/18</v>
      </c>
      <c r="D13" s="149"/>
      <c r="E13" s="149"/>
      <c r="F13" s="149"/>
      <c r="G13" s="746" t="str">
        <f>AJ!F20</f>
        <v>:27.07</v>
      </c>
      <c r="H13" s="725" t="str">
        <f>AJ!G20</f>
        <v>:27.25</v>
      </c>
      <c r="O13" s="149"/>
    </row>
    <row r="14" spans="1:15" ht="17.399999999999999" x14ac:dyDescent="0.3">
      <c r="A14" s="182" t="str">
        <f>ALA!I36</f>
        <v>vs. ALA QC &amp; North 10/18/18</v>
      </c>
      <c r="D14" s="149"/>
      <c r="E14" s="149"/>
      <c r="F14" s="149"/>
      <c r="G14" s="746" t="str">
        <f>ALA!G20</f>
        <v>:27.91</v>
      </c>
      <c r="H14" s="725" t="str">
        <f>ALA!H20</f>
        <v>:27.87</v>
      </c>
      <c r="O14" s="149"/>
    </row>
    <row r="15" spans="1:15" ht="17.399999999999999" x14ac:dyDescent="0.3">
      <c r="A15" s="182"/>
      <c r="D15" s="149"/>
      <c r="E15" s="149"/>
      <c r="F15" s="149"/>
      <c r="G15" s="746"/>
      <c r="H15" s="149"/>
      <c r="O15" s="149"/>
    </row>
    <row r="16" spans="1:15" ht="17.399999999999999" x14ac:dyDescent="0.3">
      <c r="A16" s="181" t="s">
        <v>46</v>
      </c>
      <c r="E16" s="148" t="s">
        <v>33</v>
      </c>
      <c r="F16" s="148" t="s">
        <v>32</v>
      </c>
      <c r="G16" s="747" t="s">
        <v>23</v>
      </c>
      <c r="H16" s="148" t="s">
        <v>54</v>
      </c>
      <c r="O16" s="149"/>
    </row>
    <row r="17" spans="1:15" ht="17.399999999999999" x14ac:dyDescent="0.3">
      <c r="A17" s="182" t="str">
        <f>PCD!H36</f>
        <v>at Phoenix Country Day 9/4/18</v>
      </c>
      <c r="E17" s="152" t="str">
        <f>PCD!D26</f>
        <v>:30.35</v>
      </c>
      <c r="F17" s="152" t="str">
        <f>PCD!E26</f>
        <v>:34.72</v>
      </c>
      <c r="G17" s="746">
        <f>PCD!F26</f>
        <v>7.53125E-4</v>
      </c>
      <c r="H17" s="725">
        <f>PCD!G26</f>
        <v>7.5324074074074085E-4</v>
      </c>
      <c r="O17" s="149"/>
    </row>
    <row r="18" spans="1:15" ht="17.399999999999999" x14ac:dyDescent="0.3">
      <c r="A18" s="182" t="str">
        <f>KI!I36</f>
        <v>Knights Invite 9/22/18</v>
      </c>
      <c r="E18" s="152" t="str">
        <f>KI!E28</f>
        <v>:30.29</v>
      </c>
      <c r="F18" s="152" t="str">
        <f>KI!F28</f>
        <v>:34.45</v>
      </c>
      <c r="G18" s="746">
        <f>KI!G28</f>
        <v>7.4930555555555558E-4</v>
      </c>
      <c r="H18" s="726">
        <f>KI!H28</f>
        <v>7.4618055555555559E-4</v>
      </c>
      <c r="O18" s="149"/>
    </row>
    <row r="19" spans="1:15" ht="17.399999999999999" x14ac:dyDescent="0.3">
      <c r="A19" s="182" t="str">
        <f>EI!I36</f>
        <v>Eagle Invite 9/29/18</v>
      </c>
      <c r="E19" s="152" t="str">
        <f>EI!E29</f>
        <v>:30.77</v>
      </c>
      <c r="F19" s="152" t="str">
        <f>EI!F29</f>
        <v>:34.42</v>
      </c>
      <c r="G19" s="746">
        <f>EI!G29</f>
        <v>7.4513888888888883E-4</v>
      </c>
      <c r="H19" s="726">
        <f>EI!H29</f>
        <v>7.4513888888888883E-4</v>
      </c>
      <c r="O19" s="149"/>
    </row>
    <row r="20" spans="1:15" ht="17.399999999999999" x14ac:dyDescent="0.3">
      <c r="A20" s="182" t="str">
        <f>LCQ!I36</f>
        <v>Last Chance Qualifier 10/25/18</v>
      </c>
      <c r="E20" s="152" t="str">
        <f>LCQ!E29</f>
        <v>:29.23</v>
      </c>
      <c r="F20" s="152" t="str">
        <f>LCQ!F29</f>
        <v>:33.42</v>
      </c>
      <c r="G20" s="746">
        <f>LCQ!G29</f>
        <v>7.2511574074074069E-4</v>
      </c>
      <c r="H20" s="775">
        <f>LCQ!H29</f>
        <v>7.2511574074074069E-4</v>
      </c>
      <c r="O20" s="149"/>
    </row>
    <row r="21" spans="1:15" s="749" customFormat="1" ht="17.399999999999999" x14ac:dyDescent="0.3">
      <c r="A21" s="863" t="str">
        <f>'AZ1'!I36</f>
        <v>AZ State Div 3 Prelims 11/2/18</v>
      </c>
      <c r="E21" s="152" t="str">
        <f>'AZ1'!E26</f>
        <v>:29.66</v>
      </c>
      <c r="F21" s="152" t="str">
        <f>'AZ1'!F26</f>
        <v>:33.63</v>
      </c>
      <c r="G21" s="746">
        <f>'AZ1'!G26</f>
        <v>7.3252314814814805E-4</v>
      </c>
      <c r="H21" s="726">
        <f>'AZ1'!H26</f>
        <v>7.3252314814814805E-4</v>
      </c>
      <c r="O21" s="864"/>
    </row>
    <row r="22" spans="1:15" s="749" customFormat="1" ht="17.399999999999999" x14ac:dyDescent="0.3">
      <c r="A22" s="863" t="str">
        <f>'AZ2'!I36</f>
        <v>AZ State Div 3 Finals 11/3/18</v>
      </c>
      <c r="E22" s="152" t="str">
        <f>'AZ2'!E26</f>
        <v>:28.58</v>
      </c>
      <c r="F22" s="152" t="str">
        <f>'AZ2'!F26</f>
        <v>:34.10</v>
      </c>
      <c r="G22" s="746">
        <f>'AZ2'!G26</f>
        <v>7.2546296296296291E-4</v>
      </c>
      <c r="H22" s="775">
        <f>'AZ2'!H26</f>
        <v>7.2546296296296291E-4</v>
      </c>
      <c r="O22" s="864"/>
    </row>
    <row r="23" spans="1:15" ht="17.399999999999999" x14ac:dyDescent="0.3">
      <c r="A23" s="182"/>
      <c r="E23" s="152"/>
      <c r="F23" s="152"/>
      <c r="G23" s="151"/>
      <c r="H23" s="151"/>
      <c r="O23" s="149"/>
    </row>
    <row r="24" spans="1:15" ht="17.399999999999999" x14ac:dyDescent="0.3">
      <c r="A24" s="181" t="s">
        <v>47</v>
      </c>
      <c r="E24" s="148" t="s">
        <v>33</v>
      </c>
      <c r="F24" s="148" t="s">
        <v>32</v>
      </c>
      <c r="G24" s="747" t="s">
        <v>23</v>
      </c>
      <c r="H24" s="148" t="s">
        <v>54</v>
      </c>
      <c r="O24" s="149"/>
    </row>
    <row r="25" spans="1:15" ht="17.399999999999999" x14ac:dyDescent="0.3">
      <c r="A25" s="182" t="str">
        <f>HIG!I36</f>
        <v>vs Higley 9/20/18</v>
      </c>
      <c r="E25" s="152" t="str">
        <f>HIG!E32</f>
        <v>:28.38</v>
      </c>
      <c r="F25" s="152" t="str">
        <f>HIG!F32</f>
        <v>:30.55</v>
      </c>
      <c r="G25" s="151" t="str">
        <f>HIG!G32</f>
        <v>:58.93</v>
      </c>
      <c r="H25" s="727" t="str">
        <f>HIG!H32</f>
        <v>:59.13</v>
      </c>
      <c r="O25" s="149"/>
    </row>
    <row r="26" spans="1:15" ht="17.399999999999999" x14ac:dyDescent="0.3">
      <c r="A26" s="182" t="str">
        <f>GCS!I36</f>
        <v>vs. Gilbert Christian and Coronado 10/4/18</v>
      </c>
      <c r="E26" s="152" t="str">
        <f>GCS!E32</f>
        <v>:28.75</v>
      </c>
      <c r="F26" s="152" t="str">
        <f>GCS!F32</f>
        <v>:30.85</v>
      </c>
      <c r="G26" s="151" t="str">
        <f>GCS!G32</f>
        <v>:59.60</v>
      </c>
      <c r="H26" s="727" t="str">
        <f>GCS!H32</f>
        <v>:59.54</v>
      </c>
      <c r="O26" s="149"/>
    </row>
    <row r="27" spans="1:15" ht="17.399999999999999" x14ac:dyDescent="0.3">
      <c r="A27" s="182"/>
      <c r="E27" s="152"/>
      <c r="F27" s="152"/>
      <c r="G27" s="746"/>
      <c r="H27" s="146"/>
      <c r="O27" s="149"/>
    </row>
    <row r="28" spans="1:15" ht="17.399999999999999" x14ac:dyDescent="0.3">
      <c r="A28" s="181" t="s">
        <v>48</v>
      </c>
      <c r="B28" s="148" t="s">
        <v>37</v>
      </c>
      <c r="C28" s="148" t="s">
        <v>36</v>
      </c>
      <c r="D28" s="148" t="s">
        <v>35</v>
      </c>
      <c r="E28" s="148" t="s">
        <v>34</v>
      </c>
      <c r="F28" s="148" t="s">
        <v>43</v>
      </c>
      <c r="G28" s="747" t="s">
        <v>23</v>
      </c>
      <c r="H28" s="148" t="s">
        <v>54</v>
      </c>
      <c r="O28" s="149"/>
    </row>
    <row r="29" spans="1:15" ht="17.399999999999999" x14ac:dyDescent="0.3">
      <c r="A29" s="182" t="str">
        <f>MES!H36</f>
        <v>at Mesquite 8/30/18</v>
      </c>
      <c r="B29" s="152" t="str">
        <f>MES!I2</f>
        <v>:29.83</v>
      </c>
      <c r="C29" s="152" t="str">
        <f>MES!J2</f>
        <v>:34.90</v>
      </c>
      <c r="D29" s="152" t="str">
        <f>MES!K2</f>
        <v>:36.44</v>
      </c>
      <c r="E29" s="152" t="str">
        <f>MES!L2</f>
        <v>:35.46</v>
      </c>
      <c r="F29" s="152" t="str">
        <f>MES!M2</f>
        <v>:35.43</v>
      </c>
      <c r="G29" s="151">
        <f>MES!N2</f>
        <v>3.9944444444444446E-3</v>
      </c>
      <c r="H29" s="727">
        <f>MES!O2</f>
        <v>3.9978009259259255E-3</v>
      </c>
      <c r="O29" s="149"/>
    </row>
    <row r="30" spans="1:15" ht="17.399999999999999" x14ac:dyDescent="0.3">
      <c r="A30" s="182"/>
      <c r="B30" s="152" t="str">
        <f>MES!I3</f>
        <v>:33.54</v>
      </c>
      <c r="C30" s="152" t="str">
        <f>MES!J3</f>
        <v>:35.14</v>
      </c>
      <c r="D30" s="152" t="str">
        <f>MES!K3</f>
        <v>:34.78</v>
      </c>
      <c r="E30" s="152" t="str">
        <f>MES!L3</f>
        <v>:36.14</v>
      </c>
      <c r="F30" s="152" t="str">
        <f>MES!M3</f>
        <v>:33.46</v>
      </c>
      <c r="G30" s="151"/>
      <c r="H30" s="151"/>
      <c r="O30" s="149"/>
    </row>
    <row r="31" spans="1:15" ht="17.399999999999999" x14ac:dyDescent="0.3">
      <c r="A31" s="182" t="str">
        <f>KI!I36</f>
        <v>Knights Invite 9/22/18</v>
      </c>
      <c r="B31" s="152" t="str">
        <f>KI!J8</f>
        <v>:30.97</v>
      </c>
      <c r="C31" s="152" t="str">
        <f>KI!K8</f>
        <v>:34.10</v>
      </c>
      <c r="D31" s="152" t="str">
        <f>KI!L8</f>
        <v>:34.02</v>
      </c>
      <c r="E31" s="152" t="str">
        <f>KI!M8</f>
        <v>:34.18</v>
      </c>
      <c r="F31" s="152" t="str">
        <f>KI!N8</f>
        <v>:34.43</v>
      </c>
      <c r="G31" s="151">
        <f>KI!O8</f>
        <v>3.9049768518518518E-3</v>
      </c>
      <c r="H31" s="728">
        <f>KI!P8</f>
        <v>3.9048611111111111E-3</v>
      </c>
      <c r="O31" s="149"/>
    </row>
    <row r="32" spans="1:15" ht="17.399999999999999" x14ac:dyDescent="0.3">
      <c r="A32" s="182"/>
      <c r="B32" s="152" t="str">
        <f>KI!J9</f>
        <v>:33.21</v>
      </c>
      <c r="C32" s="152" t="str">
        <f>KI!K9</f>
        <v>:33.94</v>
      </c>
      <c r="D32" s="152" t="str">
        <f>KI!L9</f>
        <v>:34.54</v>
      </c>
      <c r="E32" s="152" t="str">
        <f>KI!M9</f>
        <v>:34.22</v>
      </c>
      <c r="F32" s="152" t="str">
        <f>KI!N9</f>
        <v>:33.78</v>
      </c>
      <c r="G32" s="151"/>
      <c r="H32" s="151"/>
      <c r="O32" s="149"/>
    </row>
    <row r="33" spans="1:17" ht="17.399999999999999" x14ac:dyDescent="0.3">
      <c r="A33" s="182" t="str">
        <f>'AZ1'!I36</f>
        <v>AZ State Div 3 Prelims 11/2/18</v>
      </c>
      <c r="B33" s="152" t="str">
        <f>'AZ1'!J2</f>
        <v>:30.50</v>
      </c>
      <c r="C33" s="152" t="str">
        <f>'AZ1'!K2</f>
        <v>:34.18</v>
      </c>
      <c r="D33" s="152" t="str">
        <f>'AZ1'!L2</f>
        <v>:34.82</v>
      </c>
      <c r="E33" s="152" t="str">
        <f>'AZ1'!M2</f>
        <v>:34.13</v>
      </c>
      <c r="F33" s="152" t="str">
        <f>'AZ1'!N2</f>
        <v>:33.93</v>
      </c>
      <c r="G33" s="151">
        <f>'AZ1'!O2</f>
        <v>3.8868055555555552E-3</v>
      </c>
      <c r="H33" s="865">
        <f>'AZ1'!P2</f>
        <v>3.8868055555555552E-3</v>
      </c>
      <c r="O33" s="149"/>
    </row>
    <row r="34" spans="1:17" ht="17.399999999999999" x14ac:dyDescent="0.3">
      <c r="A34" s="182"/>
      <c r="B34" s="152" t="str">
        <f>'AZ1'!J3</f>
        <v>:33.11</v>
      </c>
      <c r="C34" s="152" t="str">
        <f>'AZ1'!K3</f>
        <v>:34.20</v>
      </c>
      <c r="D34" s="152" t="str">
        <f>'AZ1'!L3</f>
        <v>:33.61</v>
      </c>
      <c r="E34" s="152" t="str">
        <f>'AZ1'!M3</f>
        <v>:34.08</v>
      </c>
      <c r="F34" s="152" t="str">
        <f>'AZ1'!N3</f>
        <v>:33.43</v>
      </c>
      <c r="G34" s="151"/>
      <c r="H34" s="151"/>
      <c r="O34" s="149"/>
    </row>
    <row r="35" spans="1:17" ht="17.399999999999999" x14ac:dyDescent="0.3">
      <c r="A35" s="182" t="str">
        <f>'AZ2'!I36</f>
        <v>AZ State Div 3 Finals 11/3/18</v>
      </c>
      <c r="B35" s="152" t="str">
        <f>'AZ2'!J2</f>
        <v>:29.88</v>
      </c>
      <c r="C35" s="152" t="str">
        <f>'AZ2'!K2</f>
        <v>:33.22</v>
      </c>
      <c r="D35" s="152" t="str">
        <f>'AZ2'!L2</f>
        <v>:34.10</v>
      </c>
      <c r="E35" s="152" t="str">
        <f>'AZ2'!M2</f>
        <v>:35.38</v>
      </c>
      <c r="F35" s="152" t="str">
        <f>'AZ2'!N2</f>
        <v>:35.27</v>
      </c>
      <c r="G35" s="151">
        <f>'AZ2'!O2</f>
        <v>3.8972222222222221E-3</v>
      </c>
      <c r="H35" s="865">
        <f>'AZ2'!P2</f>
        <v>3.8972222222222221E-3</v>
      </c>
      <c r="O35" s="149"/>
    </row>
    <row r="36" spans="1:17" ht="17.399999999999999" x14ac:dyDescent="0.3">
      <c r="A36" s="182"/>
      <c r="B36" s="152" t="str">
        <f>'AZ2'!J3</f>
        <v>:32.12</v>
      </c>
      <c r="C36" s="152" t="str">
        <f>'AZ2'!K3</f>
        <v>:33.47</v>
      </c>
      <c r="D36" s="152" t="str">
        <f>'AZ2'!L3</f>
        <v>:34.62</v>
      </c>
      <c r="E36" s="152" t="str">
        <f>'AZ2'!M3</f>
        <v>:35.23</v>
      </c>
      <c r="F36" s="152" t="str">
        <f>'AZ2'!N3</f>
        <v>:33.34</v>
      </c>
      <c r="G36" s="151"/>
      <c r="H36" s="151"/>
      <c r="O36" s="149"/>
    </row>
    <row r="37" spans="1:17" ht="17.399999999999999" x14ac:dyDescent="0.3">
      <c r="A37" s="182"/>
      <c r="B37" s="152"/>
      <c r="C37" s="152"/>
      <c r="D37" s="152"/>
      <c r="E37" s="152"/>
      <c r="F37" s="152"/>
      <c r="G37" s="151"/>
      <c r="H37" s="151"/>
      <c r="O37" s="149"/>
    </row>
    <row r="38" spans="1:17" ht="17.399999999999999" x14ac:dyDescent="0.3">
      <c r="A38" s="181" t="s">
        <v>49</v>
      </c>
      <c r="E38" s="148" t="s">
        <v>33</v>
      </c>
      <c r="F38" s="148" t="s">
        <v>32</v>
      </c>
      <c r="G38" s="747" t="s">
        <v>23</v>
      </c>
      <c r="H38" s="148" t="s">
        <v>54</v>
      </c>
      <c r="O38" s="149"/>
    </row>
    <row r="39" spans="1:17" ht="17.399999999999999" x14ac:dyDescent="0.3">
      <c r="A39" s="182" t="str">
        <f>CWF!I36</f>
        <v>vs. Casteel and Williams Field 9/27/18</v>
      </c>
      <c r="E39" s="152" t="str">
        <f>CWF!M20</f>
        <v>:36.44</v>
      </c>
      <c r="F39" s="152" t="str">
        <f>CWF!N20</f>
        <v>:37.48</v>
      </c>
      <c r="G39" s="151">
        <f>CWF!O20</f>
        <v>8.5787037037037038E-4</v>
      </c>
      <c r="H39" s="151">
        <f>CWF!P20</f>
        <v>8.5856481481481472E-4</v>
      </c>
      <c r="O39" s="149"/>
    </row>
    <row r="40" spans="1:17" ht="17.399999999999999" x14ac:dyDescent="0.3">
      <c r="A40" s="182" t="str">
        <f>ALA!I36</f>
        <v>vs. ALA QC &amp; North 10/18/18</v>
      </c>
      <c r="E40" s="152" t="str">
        <f>ALA!M20</f>
        <v>:35.69</v>
      </c>
      <c r="F40" s="152" t="str">
        <f>ALA!N20</f>
        <v>:36.31</v>
      </c>
      <c r="G40" s="151">
        <f>ALA!O20</f>
        <v>8.3333333333333339E-4</v>
      </c>
      <c r="H40" s="727">
        <f>ALA!P20</f>
        <v>8.1597222222222227E-4</v>
      </c>
      <c r="O40" s="149"/>
    </row>
    <row r="41" spans="1:17" ht="17.399999999999999" x14ac:dyDescent="0.3">
      <c r="A41" s="182"/>
      <c r="E41" s="152"/>
      <c r="F41" s="152"/>
      <c r="G41" s="151"/>
      <c r="H41" s="151"/>
      <c r="O41" s="149"/>
    </row>
    <row r="42" spans="1:17" ht="17.399999999999999" x14ac:dyDescent="0.3">
      <c r="A42" s="181" t="s">
        <v>50</v>
      </c>
      <c r="E42" s="148" t="s">
        <v>33</v>
      </c>
      <c r="F42" s="148" t="s">
        <v>32</v>
      </c>
      <c r="G42" s="747" t="s">
        <v>23</v>
      </c>
      <c r="H42" s="148" t="s">
        <v>54</v>
      </c>
      <c r="O42" s="149"/>
    </row>
    <row r="43" spans="1:17" ht="17.399999999999999" x14ac:dyDescent="0.3">
      <c r="A43" s="182" t="str">
        <f>AJ!H36</f>
        <v>vs. Apache Junction 9/11/18</v>
      </c>
      <c r="E43" s="152" t="str">
        <f>AJ!L24</f>
        <v>:35.16</v>
      </c>
      <c r="F43" s="152" t="str">
        <f>AJ!M24</f>
        <v>:39.43</v>
      </c>
      <c r="G43" s="151">
        <f>AJ!N24</f>
        <v>8.6331018518518527E-4</v>
      </c>
      <c r="H43" s="727">
        <f>AJ!O24</f>
        <v>8.6261574074074073E-4</v>
      </c>
      <c r="O43" s="149"/>
    </row>
    <row r="44" spans="1:17" ht="17.399999999999999" x14ac:dyDescent="0.3">
      <c r="A44" s="182" t="str">
        <f>GCS!I36</f>
        <v>vs. Gilbert Christian and Coronado 10/4/18</v>
      </c>
      <c r="E44" s="152" t="str">
        <f>GCS!M26</f>
        <v>:36.09</v>
      </c>
      <c r="F44" s="152" t="str">
        <f>GCS!N26</f>
        <v>:40.75</v>
      </c>
      <c r="G44" s="151">
        <f>GCS!O26</f>
        <v>8.8935185185185178E-4</v>
      </c>
      <c r="H44" s="727">
        <f>GCS!P26</f>
        <v>8.9039351851851855E-4</v>
      </c>
      <c r="O44" s="149"/>
    </row>
    <row r="45" spans="1:17" ht="18" thickBot="1" x14ac:dyDescent="0.35">
      <c r="A45" s="182"/>
      <c r="E45" s="152"/>
      <c r="F45" s="152"/>
      <c r="G45" s="746"/>
      <c r="H45" s="146"/>
      <c r="I45" s="164"/>
      <c r="J45" s="164"/>
      <c r="K45" s="164"/>
      <c r="L45" s="164"/>
      <c r="M45" s="164"/>
      <c r="N45" s="164"/>
      <c r="O45" s="262"/>
      <c r="P45" s="164"/>
      <c r="Q45" s="164"/>
    </row>
    <row r="46" spans="1:17" ht="18" thickBot="1" x14ac:dyDescent="0.35">
      <c r="A46" s="183" t="s">
        <v>66</v>
      </c>
      <c r="B46" s="257"/>
      <c r="C46" s="257"/>
      <c r="D46" s="257"/>
      <c r="E46" s="257"/>
      <c r="F46" s="257"/>
      <c r="G46" s="748"/>
      <c r="H46" s="318"/>
      <c r="I46" s="316"/>
      <c r="J46" s="317"/>
      <c r="K46" s="317"/>
      <c r="L46" s="263"/>
      <c r="M46" s="263"/>
      <c r="N46" s="262"/>
      <c r="O46" s="262"/>
      <c r="P46" s="164"/>
      <c r="Q46" s="164"/>
    </row>
    <row r="47" spans="1:17" ht="18" thickBot="1" x14ac:dyDescent="0.35">
      <c r="A47" s="261" t="s">
        <v>0</v>
      </c>
      <c r="B47" s="289" t="s">
        <v>29</v>
      </c>
      <c r="C47" s="277" t="s">
        <v>30</v>
      </c>
      <c r="D47" s="649" t="s">
        <v>31</v>
      </c>
      <c r="E47" s="248" t="s">
        <v>2</v>
      </c>
      <c r="F47" s="248" t="s">
        <v>1</v>
      </c>
      <c r="G47" s="248" t="s">
        <v>3</v>
      </c>
      <c r="H47" s="278" t="s">
        <v>9</v>
      </c>
    </row>
    <row r="48" spans="1:17" ht="17.399999999999999" x14ac:dyDescent="0.3">
      <c r="A48" s="314" t="s">
        <v>56</v>
      </c>
      <c r="B48" s="304" t="s">
        <v>840</v>
      </c>
      <c r="C48" s="305" t="s">
        <v>841</v>
      </c>
      <c r="D48" s="740" t="s">
        <v>842</v>
      </c>
      <c r="E48" s="158" t="s">
        <v>122</v>
      </c>
      <c r="F48" s="159" t="s">
        <v>146</v>
      </c>
      <c r="G48" s="201" t="s">
        <v>124</v>
      </c>
      <c r="H48" s="160" t="s">
        <v>191</v>
      </c>
    </row>
    <row r="49" spans="1:8" ht="18" thickBot="1" x14ac:dyDescent="0.35">
      <c r="A49" s="203" t="s">
        <v>57</v>
      </c>
      <c r="B49" s="315" t="str">
        <f>BT!C12</f>
        <v>:32.53 TT</v>
      </c>
      <c r="C49" s="313" t="str">
        <f>BT!D12</f>
        <v>:34.37 HIG</v>
      </c>
      <c r="D49" s="741" t="str">
        <f>BT!E12</f>
        <v>:27.61 AZ2</v>
      </c>
      <c r="E49" s="156" t="str">
        <f>BT!F12</f>
        <v>2:08.37 EI</v>
      </c>
      <c r="F49" s="189" t="str">
        <f>BT!G12</f>
        <v>2:22.87 CWF</v>
      </c>
      <c r="G49" s="189" t="str">
        <f>BT!H12</f>
        <v>:27.07 AJ</v>
      </c>
      <c r="H49" s="190" t="str">
        <f>BT!I12</f>
        <v>:27.34 CWF</v>
      </c>
    </row>
    <row r="50" spans="1:8" ht="13.8" thickBot="1" x14ac:dyDescent="0.3"/>
    <row r="51" spans="1:8" ht="18" thickBot="1" x14ac:dyDescent="0.35">
      <c r="A51" s="193" t="s">
        <v>0</v>
      </c>
      <c r="B51" s="248" t="s">
        <v>4</v>
      </c>
      <c r="C51" s="248" t="s">
        <v>5</v>
      </c>
      <c r="D51" s="248" t="s">
        <v>10</v>
      </c>
      <c r="E51" s="248" t="s">
        <v>6</v>
      </c>
      <c r="F51" s="248" t="s">
        <v>7</v>
      </c>
      <c r="G51" s="278" t="s">
        <v>8</v>
      </c>
    </row>
    <row r="52" spans="1:8" ht="17.399999999999999" x14ac:dyDescent="0.3">
      <c r="A52" s="200" t="s">
        <v>56</v>
      </c>
      <c r="B52" s="319" t="s">
        <v>196</v>
      </c>
      <c r="C52" s="159" t="s">
        <v>133</v>
      </c>
      <c r="D52" s="159" t="s">
        <v>179</v>
      </c>
      <c r="E52" s="159" t="s">
        <v>198</v>
      </c>
      <c r="F52" s="201" t="s">
        <v>104</v>
      </c>
      <c r="G52" s="160" t="s">
        <v>137</v>
      </c>
    </row>
    <row r="53" spans="1:8" ht="18" thickBot="1" x14ac:dyDescent="0.35">
      <c r="A53" s="185" t="s">
        <v>57</v>
      </c>
      <c r="B53" s="156" t="str">
        <f>BT!J12</f>
        <v>1:02.65 LCQ</v>
      </c>
      <c r="C53" s="189" t="str">
        <f>BT!K12</f>
        <v>:58.93 HIG</v>
      </c>
      <c r="D53" s="189" t="str">
        <f>BT!L12</f>
        <v>:58.27 AZ2</v>
      </c>
      <c r="E53" s="189" t="str">
        <f>BT!M12</f>
        <v>5:35.82 AZ1</v>
      </c>
      <c r="F53" s="189" t="str">
        <f>BT!N12</f>
        <v>1:10.50 ALA</v>
      </c>
      <c r="G53" s="190" t="str">
        <f>BT!O12</f>
        <v>1:14.53 AJ</v>
      </c>
    </row>
    <row r="54" spans="1:8" ht="13.8" thickBot="1" x14ac:dyDescent="0.3"/>
    <row r="55" spans="1:8" ht="18" thickBot="1" x14ac:dyDescent="0.35">
      <c r="A55" s="236">
        <v>2018</v>
      </c>
      <c r="B55" s="289" t="s">
        <v>29</v>
      </c>
      <c r="C55" s="277" t="s">
        <v>30</v>
      </c>
      <c r="D55" s="649" t="s">
        <v>31</v>
      </c>
      <c r="E55" s="248" t="s">
        <v>2</v>
      </c>
      <c r="F55" s="248" t="s">
        <v>1</v>
      </c>
      <c r="G55" s="248" t="s">
        <v>3</v>
      </c>
      <c r="H55" s="278" t="s">
        <v>9</v>
      </c>
    </row>
    <row r="56" spans="1:8" ht="17.399999999999999" x14ac:dyDescent="0.3">
      <c r="A56" s="202" t="s">
        <v>59</v>
      </c>
      <c r="B56" s="279" t="s">
        <v>237</v>
      </c>
      <c r="C56" s="280" t="s">
        <v>277</v>
      </c>
      <c r="D56" s="650" t="s">
        <v>839</v>
      </c>
      <c r="E56" s="158" t="s">
        <v>331</v>
      </c>
      <c r="F56" s="159" t="s">
        <v>321</v>
      </c>
      <c r="G56" s="201" t="s">
        <v>290</v>
      </c>
      <c r="H56" s="160" t="s">
        <v>779</v>
      </c>
    </row>
    <row r="57" spans="1:8" ht="18" thickBot="1" x14ac:dyDescent="0.35">
      <c r="A57" s="203" t="s">
        <v>60</v>
      </c>
      <c r="B57" s="155" t="str">
        <f>BT!C12</f>
        <v>:32.53 TT</v>
      </c>
      <c r="C57" s="189" t="str">
        <f>BT!D12</f>
        <v>:34.37 HIG</v>
      </c>
      <c r="D57" s="190" t="str">
        <f>BT!E12</f>
        <v>:27.61 AZ2</v>
      </c>
      <c r="E57" s="156" t="str">
        <f>BT!F12</f>
        <v>2:08.37 EI</v>
      </c>
      <c r="F57" s="189" t="str">
        <f>BT!G12</f>
        <v>2:22.87 CWF</v>
      </c>
      <c r="G57" s="189" t="str">
        <f>BT!H12</f>
        <v>:27.07 AJ</v>
      </c>
      <c r="H57" s="190" t="str">
        <f>BT!I12</f>
        <v>:27.34 CWF</v>
      </c>
    </row>
    <row r="58" spans="1:8" ht="13.8" thickBot="1" x14ac:dyDescent="0.3"/>
    <row r="59" spans="1:8" ht="18" thickBot="1" x14ac:dyDescent="0.35">
      <c r="A59" s="236">
        <v>2018</v>
      </c>
      <c r="B59" s="248" t="s">
        <v>4</v>
      </c>
      <c r="C59" s="248" t="s">
        <v>5</v>
      </c>
      <c r="D59" s="248" t="s">
        <v>10</v>
      </c>
      <c r="E59" s="248" t="s">
        <v>6</v>
      </c>
      <c r="F59" s="248" t="s">
        <v>7</v>
      </c>
      <c r="G59" s="278" t="s">
        <v>8</v>
      </c>
    </row>
    <row r="60" spans="1:8" ht="17.399999999999999" x14ac:dyDescent="0.3">
      <c r="A60" s="187" t="s">
        <v>59</v>
      </c>
      <c r="B60" s="319" t="s">
        <v>264</v>
      </c>
      <c r="C60" s="159" t="s">
        <v>249</v>
      </c>
      <c r="D60" s="159" t="s">
        <v>990</v>
      </c>
      <c r="E60" s="159" t="s">
        <v>353</v>
      </c>
      <c r="F60" s="201" t="s">
        <v>302</v>
      </c>
      <c r="G60" s="160" t="s">
        <v>384</v>
      </c>
    </row>
    <row r="61" spans="1:8" ht="18" thickBot="1" x14ac:dyDescent="0.35">
      <c r="A61" s="185" t="s">
        <v>60</v>
      </c>
      <c r="B61" s="156" t="str">
        <f>BT!J12</f>
        <v>1:02.65 LCQ</v>
      </c>
      <c r="C61" s="189" t="str">
        <f>BT!K12</f>
        <v>:58.93 HIG</v>
      </c>
      <c r="D61" s="189" t="str">
        <f>BT!L12</f>
        <v>:58.27 AZ2</v>
      </c>
      <c r="E61" s="189" t="str">
        <f>BT!M12</f>
        <v>5:35.82 AZ1</v>
      </c>
      <c r="F61" s="189" t="str">
        <f>BT!N12</f>
        <v>1:10.50 ALA</v>
      </c>
      <c r="G61" s="190" t="str">
        <f>BT!O12</f>
        <v>1:14.53 AJ</v>
      </c>
    </row>
  </sheetData>
  <pageMargins left="0.7" right="0.7" top="0.75" bottom="0.75" header="0.5" footer="0.5"/>
  <pageSetup scale="49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57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9.6640625" style="147" customWidth="1"/>
    <col min="9" max="9" width="16.5546875" style="147" customWidth="1"/>
    <col min="10" max="10" width="19.109375" style="147" customWidth="1"/>
    <col min="11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101</v>
      </c>
      <c r="B1" s="146" t="s">
        <v>55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PCD!H36</f>
        <v>at Phoenix Country Day 9/4/18</v>
      </c>
      <c r="C4" s="152" t="str">
        <f>PCD!B9</f>
        <v>:35.14</v>
      </c>
      <c r="D4" s="152" t="str">
        <f>PCD!C9</f>
        <v>:40.05</v>
      </c>
      <c r="E4" s="152" t="str">
        <f>PCD!D9</f>
        <v>:41.80</v>
      </c>
      <c r="F4" s="152" t="str">
        <f>PCD!E9</f>
        <v>:44.49</v>
      </c>
      <c r="G4" s="151">
        <f>PCD!F9</f>
        <v>1.8673611111111111E-3</v>
      </c>
      <c r="H4" s="151">
        <f>PCD!G9</f>
        <v>1.8711805555555556E-3</v>
      </c>
      <c r="L4" s="149"/>
    </row>
    <row r="5" spans="1:12" ht="17.399999999999999" x14ac:dyDescent="0.3">
      <c r="A5" s="182" t="str">
        <f>GCS!I36</f>
        <v>vs. Gilbert Christian and Coronado 10/4/18</v>
      </c>
      <c r="C5" s="152" t="str">
        <f>GCS!C8</f>
        <v>:36.13</v>
      </c>
      <c r="D5" s="152" t="str">
        <f>GCS!D8</f>
        <v>:39.93</v>
      </c>
      <c r="E5" s="152" t="str">
        <f>GCS!E8</f>
        <v>:41.01</v>
      </c>
      <c r="F5" s="152" t="str">
        <f>GCS!F8</f>
        <v>:39.58</v>
      </c>
      <c r="G5" s="151">
        <f>GCS!G8</f>
        <v>1.8130787037037037E-3</v>
      </c>
      <c r="H5" s="151">
        <f>GCS!H8</f>
        <v>1.8130787037037037E-3</v>
      </c>
      <c r="L5" s="149"/>
    </row>
    <row r="6" spans="1:12" ht="17.399999999999999" x14ac:dyDescent="0.3">
      <c r="A6" s="182"/>
      <c r="C6" s="152"/>
      <c r="D6" s="152"/>
      <c r="E6" s="152"/>
      <c r="F6" s="152"/>
      <c r="G6" s="151"/>
      <c r="H6" s="151"/>
      <c r="L6" s="149"/>
    </row>
    <row r="7" spans="1:12" ht="17.399999999999999" x14ac:dyDescent="0.3">
      <c r="A7" s="181" t="s">
        <v>1</v>
      </c>
      <c r="C7" s="148" t="s">
        <v>21</v>
      </c>
      <c r="D7" s="148" t="s">
        <v>19</v>
      </c>
      <c r="E7" s="148" t="s">
        <v>20</v>
      </c>
      <c r="F7" s="148" t="s">
        <v>22</v>
      </c>
      <c r="G7" s="148" t="s">
        <v>23</v>
      </c>
      <c r="H7" s="148" t="s">
        <v>54</v>
      </c>
      <c r="L7" s="149"/>
    </row>
    <row r="8" spans="1:12" ht="17.399999999999999" x14ac:dyDescent="0.3">
      <c r="A8" s="182" t="str">
        <f>MES!H36</f>
        <v>at Mesquite 8/30/18</v>
      </c>
      <c r="C8" s="152" t="str">
        <f>MES!B15</f>
        <v>:36.75</v>
      </c>
      <c r="D8" s="152" t="str">
        <f>MES!C15</f>
        <v>:38.89</v>
      </c>
      <c r="E8" s="152" t="str">
        <f>MES!D15</f>
        <v>:49.36</v>
      </c>
      <c r="F8" s="152" t="str">
        <f>MES!E15</f>
        <v>:43.81</v>
      </c>
      <c r="G8" s="151">
        <f>MES!F15</f>
        <v>2.0555555555555557E-3</v>
      </c>
      <c r="H8" s="151">
        <f>MES!G15</f>
        <v>2.0575231481481482E-3</v>
      </c>
      <c r="L8" s="149"/>
    </row>
    <row r="9" spans="1:12" ht="17.399999999999999" x14ac:dyDescent="0.3">
      <c r="A9" s="182" t="str">
        <f>HIG!I36</f>
        <v>vs Higley 9/20/18</v>
      </c>
      <c r="C9" s="152" t="str">
        <f>HIG!C15</f>
        <v>:36.76</v>
      </c>
      <c r="D9" s="152" t="str">
        <f>HIG!D15</f>
        <v>:43.31</v>
      </c>
      <c r="E9" s="152" t="str">
        <f>HIG!E15</f>
        <v>:47.75</v>
      </c>
      <c r="F9" s="152" t="str">
        <f>HIG!F15</f>
        <v>:44.16</v>
      </c>
      <c r="G9" s="151">
        <f>HIG!G15</f>
        <v>1.9905092592592591E-3</v>
      </c>
      <c r="H9" s="151">
        <f>HIG!H15</f>
        <v>1.988425925925926E-3</v>
      </c>
      <c r="L9" s="149"/>
    </row>
    <row r="10" spans="1:12" ht="17.399999999999999" x14ac:dyDescent="0.3">
      <c r="A10" s="182" t="str">
        <f>KI!I36</f>
        <v>Knights Invite 9/22/18</v>
      </c>
      <c r="C10" s="152" t="str">
        <f>KI!C17</f>
        <v>:36.25</v>
      </c>
      <c r="D10" s="152" t="str">
        <f>KI!D17</f>
        <v>:44.51</v>
      </c>
      <c r="E10" s="152" t="str">
        <f>KI!E17</f>
        <v>:48.68</v>
      </c>
      <c r="F10" s="152" t="str">
        <f>KI!F17</f>
        <v>:44.99</v>
      </c>
      <c r="G10" s="151">
        <f>KI!G17</f>
        <v>2.0188657407407408E-3</v>
      </c>
      <c r="H10" s="151">
        <f>KI!H17</f>
        <v>2.0187500000000001E-3</v>
      </c>
      <c r="L10" s="149"/>
    </row>
    <row r="11" spans="1:12" ht="17.399999999999999" x14ac:dyDescent="0.3">
      <c r="A11" s="182" t="str">
        <f>EI!I36</f>
        <v>Eagle Invite 9/29/18</v>
      </c>
      <c r="C11" s="152" t="str">
        <f>EI!C15</f>
        <v>:38.14</v>
      </c>
      <c r="D11" s="152" t="str">
        <f>EI!D15</f>
        <v>:43.57</v>
      </c>
      <c r="E11" s="152" t="str">
        <f>EI!E15</f>
        <v>:47.07</v>
      </c>
      <c r="F11" s="152" t="str">
        <f>EI!F15</f>
        <v>:41.62</v>
      </c>
      <c r="G11" s="151">
        <f>EI!G15</f>
        <v>1.9721064814814814E-3</v>
      </c>
      <c r="H11" s="151">
        <f>EI!H15</f>
        <v>1.976273148148148E-3</v>
      </c>
      <c r="L11" s="149"/>
    </row>
    <row r="12" spans="1:12" ht="17.399999999999999" x14ac:dyDescent="0.3">
      <c r="A12" s="182" t="str">
        <f>SSI!I36</f>
        <v>Small School Invite 10/20/18</v>
      </c>
      <c r="C12" s="152" t="str">
        <f>SSI!C14</f>
        <v>:39.07</v>
      </c>
      <c r="D12" s="152" t="str">
        <f>SSI!D14</f>
        <v>:41.97</v>
      </c>
      <c r="E12" s="152" t="str">
        <f>SSI!E14</f>
        <v>:47.77</v>
      </c>
      <c r="F12" s="152" t="str">
        <f>SSI!F14</f>
        <v>:41.54</v>
      </c>
      <c r="G12" s="151">
        <f>SSI!G14</f>
        <v>1.9702546296296295E-3</v>
      </c>
      <c r="H12" s="151">
        <f>SSI!H14</f>
        <v>1.9716435185185188E-3</v>
      </c>
      <c r="L12" s="149"/>
    </row>
    <row r="13" spans="1:12" ht="17.399999999999999" x14ac:dyDescent="0.3">
      <c r="A13" s="182" t="str">
        <f>LCQ!I36</f>
        <v>Last Chance Qualifier 10/25/18</v>
      </c>
      <c r="C13" s="152" t="str">
        <f>LCQ!C16</f>
        <v>:35.82</v>
      </c>
      <c r="D13" s="152" t="str">
        <f>LCQ!D16</f>
        <v>:42.29</v>
      </c>
      <c r="E13" s="152" t="str">
        <f>LCQ!E16</f>
        <v>:47.07</v>
      </c>
      <c r="F13" s="152" t="str">
        <f>LCQ!F16</f>
        <v>:39.64</v>
      </c>
      <c r="G13" s="151">
        <f>LCQ!G16</f>
        <v>1.9076388888888886E-3</v>
      </c>
      <c r="H13" s="151">
        <f>LCQ!H16</f>
        <v>1.9071759259259259E-3</v>
      </c>
      <c r="L13" s="149"/>
    </row>
    <row r="14" spans="1:12" ht="17.399999999999999" x14ac:dyDescent="0.3">
      <c r="A14" s="182"/>
      <c r="C14" s="152"/>
      <c r="D14" s="152"/>
      <c r="E14" s="152"/>
      <c r="F14" s="152"/>
      <c r="G14" s="151"/>
      <c r="H14" s="151"/>
      <c r="L14" s="149"/>
    </row>
    <row r="15" spans="1:12" ht="17.399999999999999" x14ac:dyDescent="0.3">
      <c r="A15" s="181" t="s">
        <v>45</v>
      </c>
      <c r="D15" s="148"/>
      <c r="E15" s="148"/>
      <c r="F15" s="148"/>
      <c r="G15" s="148" t="s">
        <v>23</v>
      </c>
      <c r="H15" s="148" t="s">
        <v>54</v>
      </c>
      <c r="L15" s="149"/>
    </row>
    <row r="16" spans="1:12" ht="17.399999999999999" x14ac:dyDescent="0.3">
      <c r="A16" s="182"/>
      <c r="D16" s="149"/>
      <c r="E16" s="149"/>
      <c r="F16" s="149"/>
      <c r="G16" s="146"/>
      <c r="H16" s="146"/>
      <c r="L16" s="149"/>
    </row>
    <row r="17" spans="1:12" ht="17.399999999999999" x14ac:dyDescent="0.3">
      <c r="A17" s="182"/>
      <c r="D17" s="149"/>
      <c r="E17" s="149"/>
      <c r="F17" s="149"/>
      <c r="G17" s="146"/>
      <c r="H17" s="149"/>
      <c r="L17" s="149"/>
    </row>
    <row r="18" spans="1:12" ht="17.399999999999999" x14ac:dyDescent="0.3">
      <c r="A18" s="181" t="s">
        <v>46</v>
      </c>
      <c r="E18" s="148" t="s">
        <v>33</v>
      </c>
      <c r="F18" s="148" t="s">
        <v>32</v>
      </c>
      <c r="G18" s="148" t="s">
        <v>23</v>
      </c>
      <c r="H18" s="148" t="s">
        <v>54</v>
      </c>
      <c r="L18" s="149"/>
    </row>
    <row r="19" spans="1:12" ht="17.399999999999999" x14ac:dyDescent="0.3">
      <c r="A19" s="182" t="str">
        <f>CWF!I36</f>
        <v>vs. Casteel and Williams Field 9/27/18</v>
      </c>
      <c r="E19" s="152" t="str">
        <f>CWF!E27</f>
        <v>:37.05</v>
      </c>
      <c r="F19" s="152" t="str">
        <f>CWF!F27</f>
        <v>:45.81</v>
      </c>
      <c r="G19" s="146">
        <f>CWF!G27</f>
        <v>9.5902777777777783E-4</v>
      </c>
      <c r="H19" s="146">
        <f>CWF!H27</f>
        <v>9.563657407407407E-4</v>
      </c>
      <c r="L19" s="149"/>
    </row>
    <row r="20" spans="1:12" ht="17.399999999999999" x14ac:dyDescent="0.3">
      <c r="A20" s="182"/>
      <c r="E20" s="152"/>
      <c r="F20" s="152"/>
      <c r="G20" s="146"/>
      <c r="H20" s="146"/>
      <c r="L20" s="149"/>
    </row>
    <row r="21" spans="1:12" ht="17.399999999999999" x14ac:dyDescent="0.3">
      <c r="A21" s="181" t="s">
        <v>47</v>
      </c>
      <c r="E21" s="148" t="s">
        <v>33</v>
      </c>
      <c r="F21" s="148" t="s">
        <v>32</v>
      </c>
      <c r="G21" s="148" t="s">
        <v>23</v>
      </c>
      <c r="H21" s="148" t="s">
        <v>54</v>
      </c>
      <c r="L21" s="149"/>
    </row>
    <row r="22" spans="1:12" ht="17.399999999999999" x14ac:dyDescent="0.3">
      <c r="A22" s="182" t="str">
        <f>ALA!I36</f>
        <v>vs. ALA QC &amp; North 10/18/18</v>
      </c>
      <c r="E22" s="152" t="str">
        <f>ALA!E33</f>
        <v>:31.53</v>
      </c>
      <c r="F22" s="152" t="str">
        <f>ALA!F33</f>
        <v>:35.79</v>
      </c>
      <c r="G22" s="151">
        <f>ALA!G33</f>
        <v>7.7916666666666672E-4</v>
      </c>
      <c r="H22" s="151">
        <f>ALA!H33</f>
        <v>7.765046296296297E-4</v>
      </c>
      <c r="L22" s="149"/>
    </row>
    <row r="23" spans="1:12" ht="17.399999999999999" x14ac:dyDescent="0.3">
      <c r="A23" s="182"/>
      <c r="E23" s="152"/>
      <c r="F23" s="152"/>
      <c r="G23" s="151"/>
      <c r="H23" s="151"/>
      <c r="L23" s="149"/>
    </row>
    <row r="24" spans="1:12" ht="17.399999999999999" x14ac:dyDescent="0.3">
      <c r="A24" s="181" t="s">
        <v>48</v>
      </c>
      <c r="B24" s="148" t="s">
        <v>37</v>
      </c>
      <c r="C24" s="148" t="s">
        <v>36</v>
      </c>
      <c r="D24" s="148" t="s">
        <v>35</v>
      </c>
      <c r="E24" s="148" t="s">
        <v>34</v>
      </c>
      <c r="F24" s="148" t="s">
        <v>43</v>
      </c>
      <c r="G24" s="148" t="s">
        <v>23</v>
      </c>
      <c r="H24" s="148" t="s">
        <v>54</v>
      </c>
      <c r="L24" s="149"/>
    </row>
    <row r="25" spans="1:12" ht="17.399999999999999" x14ac:dyDescent="0.3">
      <c r="A25" s="182" t="str">
        <f>CWF!I36</f>
        <v>vs. Casteel and Williams Field 9/27/18</v>
      </c>
      <c r="B25" s="152" t="str">
        <f>CWF!J4</f>
        <v>:35.71</v>
      </c>
      <c r="C25" s="152" t="str">
        <f>CWF!K4</f>
        <v>:42.02</v>
      </c>
      <c r="D25" s="152" t="str">
        <f>CWF!L4</f>
        <v>:43.13</v>
      </c>
      <c r="E25" s="152" t="str">
        <f>CWF!M4</f>
        <v>:42.70</v>
      </c>
      <c r="F25" s="152" t="str">
        <f>CWF!N4</f>
        <v>:44.32</v>
      </c>
      <c r="G25" s="151">
        <f>CWF!O4</f>
        <v>4.85787037037037E-3</v>
      </c>
      <c r="H25" s="151">
        <f>CWF!P4</f>
        <v>4.854861111111111E-3</v>
      </c>
      <c r="L25" s="149"/>
    </row>
    <row r="26" spans="1:12" ht="17.399999999999999" x14ac:dyDescent="0.3">
      <c r="A26" s="182"/>
      <c r="B26" s="152" t="str">
        <f>CWF!J5</f>
        <v>:40.25</v>
      </c>
      <c r="C26" s="152" t="str">
        <f>CWF!K5</f>
        <v>:42.25</v>
      </c>
      <c r="D26" s="152" t="str">
        <f>CWF!L5</f>
        <v>:43.26</v>
      </c>
      <c r="E26" s="152" t="str">
        <f>CWF!M5</f>
        <v>:43.37</v>
      </c>
      <c r="F26" s="152" t="str">
        <f>CWF!N5</f>
        <v>:42.71</v>
      </c>
      <c r="G26" s="151"/>
      <c r="H26" s="151"/>
      <c r="L26" s="149"/>
    </row>
    <row r="27" spans="1:12" ht="17.399999999999999" x14ac:dyDescent="0.3">
      <c r="A27" s="182"/>
      <c r="B27" s="152"/>
      <c r="C27" s="152"/>
      <c r="D27" s="152"/>
      <c r="E27" s="152"/>
      <c r="F27" s="152"/>
      <c r="G27" s="151"/>
      <c r="H27" s="151"/>
      <c r="L27" s="149"/>
    </row>
    <row r="28" spans="1:12" ht="17.399999999999999" x14ac:dyDescent="0.3">
      <c r="A28" s="181" t="s">
        <v>49</v>
      </c>
      <c r="E28" s="148" t="s">
        <v>33</v>
      </c>
      <c r="F28" s="148" t="s">
        <v>32</v>
      </c>
      <c r="G28" s="148" t="s">
        <v>23</v>
      </c>
      <c r="H28" s="148" t="s">
        <v>54</v>
      </c>
      <c r="L28" s="149"/>
    </row>
    <row r="29" spans="1:12" ht="17.399999999999999" x14ac:dyDescent="0.3">
      <c r="A29" s="182" t="str">
        <f>AJ!H36</f>
        <v>vs. Apache Junction 9/11/18</v>
      </c>
      <c r="E29" s="152" t="str">
        <f>AJ!L19</f>
        <v>:39.60</v>
      </c>
      <c r="F29" s="152" t="str">
        <f>AJ!M19</f>
        <v>:43.73</v>
      </c>
      <c r="G29" s="146">
        <f>AJ!N19</f>
        <v>9.6446759259259261E-4</v>
      </c>
      <c r="H29" s="146">
        <f>AJ!O19</f>
        <v>9.7060185185185183E-4</v>
      </c>
      <c r="L29" s="149"/>
    </row>
    <row r="30" spans="1:12" ht="17.399999999999999" x14ac:dyDescent="0.3">
      <c r="A30" s="182" t="str">
        <f>GCS!I36</f>
        <v>vs. Gilbert Christian and Coronado 10/4/18</v>
      </c>
      <c r="E30" s="152" t="str">
        <f>GCS!M21</f>
        <v>:38.03</v>
      </c>
      <c r="F30" s="152" t="str">
        <f>GCS!N21</f>
        <v>:43.30</v>
      </c>
      <c r="G30" s="146">
        <f>GCS!O21</f>
        <v>9.4143518518518502E-4</v>
      </c>
      <c r="H30" s="146">
        <f>GCS!P21</f>
        <v>9.4444444444444448E-4</v>
      </c>
      <c r="L30" s="149"/>
    </row>
    <row r="31" spans="1:12" ht="17.399999999999999" x14ac:dyDescent="0.3">
      <c r="A31" s="182"/>
      <c r="E31" s="152"/>
      <c r="F31" s="152"/>
      <c r="G31" s="146"/>
      <c r="H31" s="146"/>
      <c r="L31" s="149"/>
    </row>
    <row r="32" spans="1:12" ht="17.399999999999999" x14ac:dyDescent="0.3">
      <c r="A32" s="181" t="s">
        <v>50</v>
      </c>
      <c r="E32" s="148" t="s">
        <v>33</v>
      </c>
      <c r="F32" s="148" t="s">
        <v>32</v>
      </c>
      <c r="G32" s="148" t="s">
        <v>23</v>
      </c>
      <c r="H32" s="148" t="s">
        <v>54</v>
      </c>
      <c r="L32" s="149"/>
    </row>
    <row r="33" spans="1:16" ht="17.399999999999999" x14ac:dyDescent="0.3">
      <c r="A33" s="182" t="str">
        <f>MES!H36</f>
        <v>at Mesquite 8/30/18</v>
      </c>
      <c r="E33" s="152" t="str">
        <f>MES!L25</f>
        <v>:40.37</v>
      </c>
      <c r="F33" s="152" t="str">
        <f>MES!M25</f>
        <v>:46.28</v>
      </c>
      <c r="G33" s="151">
        <f>MES!N25</f>
        <v>1.0028935185185184E-3</v>
      </c>
      <c r="H33" s="151">
        <f>MES!O25</f>
        <v>1.0037037037037037E-3</v>
      </c>
      <c r="L33" s="149"/>
    </row>
    <row r="34" spans="1:16" ht="17.399999999999999" x14ac:dyDescent="0.3">
      <c r="A34" s="182" t="str">
        <f>PCD!H36</f>
        <v>at Phoenix Country Day 9/4/18</v>
      </c>
      <c r="E34" s="152" t="str">
        <f>PCD!L24</f>
        <v>:39.06</v>
      </c>
      <c r="F34" s="152" t="str">
        <f>PCD!M24</f>
        <v>:45.48</v>
      </c>
      <c r="G34" s="151">
        <f>PCD!N24</f>
        <v>9.7847222222222237E-4</v>
      </c>
      <c r="H34" s="151">
        <f>PCD!O24</f>
        <v>9.8020833333333337E-4</v>
      </c>
      <c r="L34" s="149"/>
    </row>
    <row r="35" spans="1:16" ht="17.399999999999999" x14ac:dyDescent="0.3">
      <c r="A35" s="182" t="str">
        <f>HIG!I36</f>
        <v>vs Higley 9/20/18</v>
      </c>
      <c r="E35" s="152" t="str">
        <f>HIG!M24</f>
        <v>:38.69</v>
      </c>
      <c r="F35" s="152" t="str">
        <f>HIG!N24</f>
        <v>:44.97</v>
      </c>
      <c r="G35" s="151">
        <f>HIG!O24</f>
        <v>9.6828703703703703E-4</v>
      </c>
      <c r="H35" s="151">
        <f>HIG!P24</f>
        <v>9.6967592592592602E-4</v>
      </c>
      <c r="L35" s="149"/>
    </row>
    <row r="36" spans="1:16" ht="17.399999999999999" x14ac:dyDescent="0.3">
      <c r="A36" s="182" t="str">
        <f>KI!I36</f>
        <v>Knights Invite 9/22/18</v>
      </c>
      <c r="E36" s="152" t="str">
        <f>KI!M26</f>
        <v>:39.01</v>
      </c>
      <c r="F36" s="152" t="str">
        <f>KI!N26</f>
        <v>:44.00</v>
      </c>
      <c r="G36" s="151">
        <f>KI!O26</f>
        <v>9.6076388888888893E-4</v>
      </c>
      <c r="H36" s="728">
        <f>KI!P26</f>
        <v>9.6064814814814808E-4</v>
      </c>
      <c r="L36" s="149"/>
    </row>
    <row r="37" spans="1:16" ht="17.399999999999999" x14ac:dyDescent="0.3">
      <c r="A37" s="182" t="str">
        <f>EI!I36</f>
        <v>Eagle Invite 9/29/18</v>
      </c>
      <c r="E37" s="152" t="str">
        <f>EI!M29</f>
        <v>:39.34</v>
      </c>
      <c r="F37" s="152" t="str">
        <f>EI!N29</f>
        <v>:44.63</v>
      </c>
      <c r="G37" s="151">
        <f>EI!O29</f>
        <v>9.7187499999999997E-4</v>
      </c>
      <c r="H37" s="151">
        <f>EI!P29</f>
        <v>9.7245370370370367E-4</v>
      </c>
      <c r="L37" s="149"/>
    </row>
    <row r="38" spans="1:16" ht="17.399999999999999" x14ac:dyDescent="0.3">
      <c r="A38" s="182" t="str">
        <f>ALA!I36</f>
        <v>vs. ALA QC &amp; North 10/18/18</v>
      </c>
      <c r="E38" s="152" t="str">
        <f>ALA!M27</f>
        <v>:39.87</v>
      </c>
      <c r="F38" s="152" t="str">
        <f>ALA!N27</f>
        <v>:44.85</v>
      </c>
      <c r="G38" s="151">
        <f>ALA!O27</f>
        <v>9.8055555555555548E-4</v>
      </c>
      <c r="H38" s="151">
        <f>ALA!P27</f>
        <v>9.7962962962962956E-4</v>
      </c>
      <c r="L38" s="149"/>
    </row>
    <row r="39" spans="1:16" ht="17.399999999999999" x14ac:dyDescent="0.3">
      <c r="A39" s="182" t="str">
        <f>SSI!I36</f>
        <v>Small School Invite 10/20/18</v>
      </c>
      <c r="E39" s="152" t="str">
        <f>SSI!M29</f>
        <v>:39.88</v>
      </c>
      <c r="F39" s="152" t="str">
        <f>SSI!N29</f>
        <v>:43.70</v>
      </c>
      <c r="G39" s="151">
        <f>SSI!O29</f>
        <v>9.679398148148147E-4</v>
      </c>
      <c r="H39" s="151">
        <f>SSI!P29</f>
        <v>9.6736111111111111E-4</v>
      </c>
      <c r="L39" s="149"/>
    </row>
    <row r="40" spans="1:16" ht="17.399999999999999" x14ac:dyDescent="0.3">
      <c r="A40" s="182" t="str">
        <f>LCQ!I36</f>
        <v>Last Chance Qualifier 10/25/18</v>
      </c>
      <c r="E40" s="152" t="str">
        <f>LCQ!M29</f>
        <v>:37.91</v>
      </c>
      <c r="F40" s="152" t="str">
        <f>LCQ!N29</f>
        <v>:43.89</v>
      </c>
      <c r="G40" s="151">
        <f>LCQ!O29</f>
        <v>9.4675925925925917E-4</v>
      </c>
      <c r="H40" s="728">
        <f>LCQ!P29</f>
        <v>9.4675925925925917E-4</v>
      </c>
      <c r="L40" s="149"/>
    </row>
    <row r="41" spans="1:16" ht="18" thickBot="1" x14ac:dyDescent="0.35">
      <c r="A41" s="182"/>
      <c r="E41" s="152"/>
      <c r="F41" s="152"/>
      <c r="G41" s="151"/>
      <c r="H41" s="151"/>
      <c r="I41" s="164"/>
      <c r="J41" s="164"/>
      <c r="K41" s="164"/>
      <c r="L41" s="262"/>
      <c r="M41" s="164"/>
      <c r="N41" s="164"/>
      <c r="O41" s="164"/>
      <c r="P41" s="164"/>
    </row>
    <row r="42" spans="1:16" ht="18" thickBot="1" x14ac:dyDescent="0.35">
      <c r="A42" s="320" t="s">
        <v>66</v>
      </c>
      <c r="B42" s="257"/>
      <c r="C42" s="257"/>
      <c r="D42" s="257"/>
      <c r="E42" s="153"/>
      <c r="F42" s="153"/>
      <c r="G42" s="154"/>
      <c r="H42" s="265"/>
      <c r="I42" s="263"/>
      <c r="J42" s="263"/>
      <c r="K42" s="262"/>
      <c r="L42" s="262"/>
      <c r="M42" s="164"/>
      <c r="N42" s="164"/>
      <c r="O42" s="164"/>
      <c r="P42" s="164"/>
    </row>
    <row r="43" spans="1:16" ht="18" thickBot="1" x14ac:dyDescent="0.35">
      <c r="A43" s="261" t="s">
        <v>0</v>
      </c>
      <c r="B43" s="289" t="s">
        <v>29</v>
      </c>
      <c r="C43" s="277" t="s">
        <v>30</v>
      </c>
      <c r="D43" s="649" t="s">
        <v>31</v>
      </c>
      <c r="E43" s="248" t="s">
        <v>2</v>
      </c>
      <c r="F43" s="248" t="s">
        <v>1</v>
      </c>
      <c r="G43" s="248" t="s">
        <v>3</v>
      </c>
      <c r="H43" s="278" t="s">
        <v>9</v>
      </c>
    </row>
    <row r="44" spans="1:16" ht="18" customHeight="1" x14ac:dyDescent="0.3">
      <c r="A44" s="314" t="s">
        <v>57</v>
      </c>
      <c r="B44" s="304" t="s">
        <v>843</v>
      </c>
      <c r="C44" s="305" t="s">
        <v>844</v>
      </c>
      <c r="D44" s="740" t="s">
        <v>845</v>
      </c>
      <c r="E44" s="158" t="s">
        <v>139</v>
      </c>
      <c r="F44" s="159" t="s">
        <v>158</v>
      </c>
      <c r="G44" s="159" t="s">
        <v>117</v>
      </c>
      <c r="H44" s="160" t="s">
        <v>168</v>
      </c>
    </row>
    <row r="45" spans="1:16" ht="18" thickBot="1" x14ac:dyDescent="0.35">
      <c r="A45" s="203" t="s">
        <v>55</v>
      </c>
      <c r="B45" s="315" t="str">
        <f>BT!C13</f>
        <v>:37.63 PCD</v>
      </c>
      <c r="C45" s="313" t="str">
        <f>BT!D13</f>
        <v>:36.65 ALA</v>
      </c>
      <c r="D45" s="741" t="str">
        <f>BT!E13</f>
        <v>:35.82 LCQ</v>
      </c>
      <c r="E45" s="156" t="str">
        <f>BT!F13</f>
        <v>2:36.65 GCS</v>
      </c>
      <c r="F45" s="189" t="str">
        <f>BT!G13</f>
        <v>2:44.78 LCQ</v>
      </c>
      <c r="G45" s="189" t="str">
        <f>BT!H13</f>
        <v>:31.44 ALA</v>
      </c>
      <c r="H45" s="190" t="str">
        <f>BT!I13</f>
        <v>:28.91 LCQ</v>
      </c>
    </row>
    <row r="46" spans="1:16" ht="13.8" thickBot="1" x14ac:dyDescent="0.3"/>
    <row r="47" spans="1:16" ht="18" thickBot="1" x14ac:dyDescent="0.35">
      <c r="A47" s="193" t="s">
        <v>0</v>
      </c>
      <c r="B47" s="248" t="s">
        <v>4</v>
      </c>
      <c r="C47" s="248" t="s">
        <v>5</v>
      </c>
      <c r="D47" s="248" t="s">
        <v>10</v>
      </c>
      <c r="E47" s="248" t="s">
        <v>6</v>
      </c>
      <c r="F47" s="248" t="s">
        <v>7</v>
      </c>
      <c r="G47" s="278" t="s">
        <v>8</v>
      </c>
    </row>
    <row r="48" spans="1:16" ht="17.399999999999999" x14ac:dyDescent="0.3">
      <c r="A48" s="200" t="s">
        <v>57</v>
      </c>
      <c r="B48" s="158" t="s">
        <v>113</v>
      </c>
      <c r="C48" s="159" t="s">
        <v>170</v>
      </c>
      <c r="D48" s="159" t="s">
        <v>160</v>
      </c>
      <c r="E48" s="159" t="s">
        <v>111</v>
      </c>
      <c r="F48" s="159" t="s">
        <v>105</v>
      </c>
      <c r="G48" s="160" t="s">
        <v>190</v>
      </c>
    </row>
    <row r="49" spans="1:8" ht="18" thickBot="1" x14ac:dyDescent="0.35">
      <c r="A49" s="185" t="s">
        <v>55</v>
      </c>
      <c r="B49" s="156" t="str">
        <f>BT!J13</f>
        <v>1:22.63 CWF</v>
      </c>
      <c r="C49" s="189" t="str">
        <f>BT!K13</f>
        <v>1:07.09 ALA</v>
      </c>
      <c r="D49" s="189" t="str">
        <f>BT!L13</f>
        <v>1:06.94 SSI</v>
      </c>
      <c r="E49" s="189" t="str">
        <f>BT!M13</f>
        <v>6:59.46 CWF</v>
      </c>
      <c r="F49" s="189" t="str">
        <f>BT!N13</f>
        <v>1:21.34 GCS</v>
      </c>
      <c r="G49" s="190" t="str">
        <f>BT!O13</f>
        <v>1:21.80 LCQ</v>
      </c>
    </row>
    <row r="50" spans="1:8" ht="13.8" thickBot="1" x14ac:dyDescent="0.3"/>
    <row r="51" spans="1:8" ht="18" thickBot="1" x14ac:dyDescent="0.35">
      <c r="A51" s="274">
        <v>2018</v>
      </c>
      <c r="B51" s="289" t="s">
        <v>29</v>
      </c>
      <c r="C51" s="277" t="s">
        <v>30</v>
      </c>
      <c r="D51" s="649" t="s">
        <v>31</v>
      </c>
      <c r="E51" s="248" t="s">
        <v>2</v>
      </c>
      <c r="F51" s="248" t="s">
        <v>1</v>
      </c>
      <c r="G51" s="248" t="s">
        <v>3</v>
      </c>
      <c r="H51" s="278" t="s">
        <v>9</v>
      </c>
    </row>
    <row r="52" spans="1:8" ht="17.399999999999999" x14ac:dyDescent="0.3">
      <c r="A52" s="202" t="s">
        <v>59</v>
      </c>
      <c r="B52" s="279" t="s">
        <v>240</v>
      </c>
      <c r="C52" s="280" t="s">
        <v>846</v>
      </c>
      <c r="D52" s="650" t="s">
        <v>373</v>
      </c>
      <c r="E52" s="158" t="s">
        <v>333</v>
      </c>
      <c r="F52" s="159" t="s">
        <v>318</v>
      </c>
      <c r="G52" s="159" t="s">
        <v>294</v>
      </c>
      <c r="H52" s="160" t="s">
        <v>287</v>
      </c>
    </row>
    <row r="53" spans="1:8" ht="18" thickBot="1" x14ac:dyDescent="0.35">
      <c r="A53" s="203" t="s">
        <v>60</v>
      </c>
      <c r="B53" s="315" t="str">
        <f>BT!C13</f>
        <v>:37.63 PCD</v>
      </c>
      <c r="C53" s="313" t="str">
        <f>BT!D13</f>
        <v>:36.65 ALA</v>
      </c>
      <c r="D53" s="741" t="str">
        <f>BT!E13</f>
        <v>:35.82 LCQ</v>
      </c>
      <c r="E53" s="156" t="str">
        <f>BT!F13</f>
        <v>2:36.65 GCS</v>
      </c>
      <c r="F53" s="189" t="str">
        <f>BT!G13</f>
        <v>2:44.78 LCQ</v>
      </c>
      <c r="G53" s="189" t="str">
        <f>BT!H13</f>
        <v>:31.44 ALA</v>
      </c>
      <c r="H53" s="190" t="str">
        <f>BT!I13</f>
        <v>:28.91 LCQ</v>
      </c>
    </row>
    <row r="54" spans="1:8" ht="13.8" thickBot="1" x14ac:dyDescent="0.3"/>
    <row r="55" spans="1:8" ht="18" thickBot="1" x14ac:dyDescent="0.35">
      <c r="A55" s="236">
        <v>2018</v>
      </c>
      <c r="B55" s="248" t="s">
        <v>4</v>
      </c>
      <c r="C55" s="248" t="s">
        <v>5</v>
      </c>
      <c r="D55" s="248" t="s">
        <v>10</v>
      </c>
      <c r="E55" s="248" t="s">
        <v>6</v>
      </c>
      <c r="F55" s="248" t="s">
        <v>7</v>
      </c>
      <c r="G55" s="278" t="s">
        <v>8</v>
      </c>
    </row>
    <row r="56" spans="1:8" ht="17.399999999999999" x14ac:dyDescent="0.3">
      <c r="A56" s="187" t="s">
        <v>59</v>
      </c>
      <c r="B56" s="158" t="s">
        <v>268</v>
      </c>
      <c r="C56" s="159" t="s">
        <v>257</v>
      </c>
      <c r="D56" s="159" t="s">
        <v>618</v>
      </c>
      <c r="E56" s="159" t="s">
        <v>358</v>
      </c>
      <c r="F56" s="159" t="s">
        <v>307</v>
      </c>
      <c r="G56" s="160" t="s">
        <v>386</v>
      </c>
    </row>
    <row r="57" spans="1:8" ht="18" thickBot="1" x14ac:dyDescent="0.35">
      <c r="A57" s="185" t="s">
        <v>60</v>
      </c>
      <c r="B57" s="156" t="str">
        <f>BT!J13</f>
        <v>1:22.63 CWF</v>
      </c>
      <c r="C57" s="189" t="str">
        <f>BT!K13</f>
        <v>1:07.09 ALA</v>
      </c>
      <c r="D57" s="189" t="str">
        <f>BT!L13</f>
        <v>1:06.94 SSI</v>
      </c>
      <c r="E57" s="189" t="str">
        <f>BT!M13</f>
        <v>6:59.46 CWF</v>
      </c>
      <c r="F57" s="189" t="str">
        <f>BT!N13</f>
        <v>1:21.34 GCS</v>
      </c>
      <c r="G57" s="190" t="str">
        <f>BT!O13</f>
        <v>1:21.80 LCQ</v>
      </c>
    </row>
  </sheetData>
  <pageMargins left="0.7" right="0.7" top="0.75" bottom="0.75" header="0.5" footer="0.5"/>
  <pageSetup scale="53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O55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88671875" style="147" customWidth="1"/>
    <col min="9" max="9" width="15.88671875" style="147" bestFit="1" customWidth="1"/>
    <col min="10" max="10" width="15.109375" style="147" bestFit="1" customWidth="1"/>
    <col min="11" max="12" width="15.88671875" style="147" bestFit="1" customWidth="1"/>
    <col min="13" max="13" width="13.5546875" style="147" bestFit="1" customWidth="1"/>
    <col min="14" max="14" width="16.109375" style="147" bestFit="1" customWidth="1"/>
    <col min="15" max="16384" width="10.88671875" style="147"/>
  </cols>
  <sheetData>
    <row r="1" spans="1:12" ht="30" x14ac:dyDescent="0.5">
      <c r="A1" s="180" t="s">
        <v>100</v>
      </c>
      <c r="B1" s="146" t="s">
        <v>57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HIG!I36</f>
        <v>vs Higley 9/20/18</v>
      </c>
      <c r="C4" s="152" t="str">
        <f>HIG!C11</f>
        <v>:44.64</v>
      </c>
      <c r="D4" s="152" t="str">
        <f>HIG!D11</f>
        <v>:52.41</v>
      </c>
      <c r="E4" s="152" t="str">
        <f>HIG!E11</f>
        <v>:52.23</v>
      </c>
      <c r="F4" s="152" t="str">
        <f>HIG!F11</f>
        <v>:50.78</v>
      </c>
      <c r="G4" s="151">
        <f>HIG!G11</f>
        <v>2.3155092592592593E-3</v>
      </c>
      <c r="H4" s="151">
        <f>HIG!H11</f>
        <v>2.3079861111111109E-3</v>
      </c>
      <c r="L4" s="149"/>
    </row>
    <row r="5" spans="1:12" ht="17.399999999999999" x14ac:dyDescent="0.3">
      <c r="A5" s="182"/>
      <c r="C5" s="152"/>
      <c r="D5" s="152"/>
      <c r="E5" s="152"/>
      <c r="F5" s="152"/>
      <c r="G5" s="151"/>
      <c r="H5" s="151"/>
      <c r="L5" s="149"/>
    </row>
    <row r="6" spans="1:12" ht="17.399999999999999" x14ac:dyDescent="0.3">
      <c r="A6" s="181" t="s">
        <v>1</v>
      </c>
      <c r="C6" s="148" t="s">
        <v>21</v>
      </c>
      <c r="D6" s="148" t="s">
        <v>19</v>
      </c>
      <c r="E6" s="148" t="s">
        <v>20</v>
      </c>
      <c r="F6" s="148" t="s">
        <v>22</v>
      </c>
      <c r="G6" s="148" t="s">
        <v>23</v>
      </c>
      <c r="H6" s="148" t="s">
        <v>54</v>
      </c>
      <c r="L6" s="149"/>
    </row>
    <row r="7" spans="1:12" ht="17.399999999999999" x14ac:dyDescent="0.3">
      <c r="A7" s="182" t="str">
        <f>MES!H36</f>
        <v>at Mesquite 8/30/18</v>
      </c>
      <c r="C7" s="152" t="str">
        <f>MES!B16</f>
        <v>:54.14</v>
      </c>
      <c r="D7" s="152">
        <f>MES!C16</f>
        <v>8.5601851851851854E-4</v>
      </c>
      <c r="E7" s="152" t="str">
        <f>MES!D16</f>
        <v>:51.90</v>
      </c>
      <c r="F7" s="152" t="str">
        <f>MES!E16</f>
        <v>:58.56</v>
      </c>
      <c r="G7" s="151">
        <f>MES!F16</f>
        <v>2.7611111111111113E-3</v>
      </c>
      <c r="H7" s="151">
        <f>MES!G16</f>
        <v>2.7662037037037034E-3</v>
      </c>
      <c r="L7" s="149"/>
    </row>
    <row r="8" spans="1:12" ht="17.399999999999999" x14ac:dyDescent="0.3">
      <c r="A8" s="182" t="str">
        <f>KI!I36</f>
        <v>Knights Invite 9/22/18</v>
      </c>
      <c r="C8" s="152" t="str">
        <f>KI!C14</f>
        <v>:46.43</v>
      </c>
      <c r="D8" s="152">
        <f>KI!D14</f>
        <v>7.8703703703703705E-4</v>
      </c>
      <c r="E8" s="152" t="str">
        <f>KI!E14</f>
        <v>:49.41</v>
      </c>
      <c r="F8" s="152" t="str">
        <f>KI!F14</f>
        <v>:50.77</v>
      </c>
      <c r="G8" s="151">
        <f>KI!G14</f>
        <v>2.4839120370370366E-3</v>
      </c>
      <c r="H8" s="750">
        <f>KI!H14</f>
        <v>2.4839120370370366E-3</v>
      </c>
      <c r="L8" s="149"/>
    </row>
    <row r="9" spans="1:12" ht="17.399999999999999" x14ac:dyDescent="0.3">
      <c r="A9" s="182" t="str">
        <f>LCQ!I36</f>
        <v>Last Chance Qualifier 10/25/18</v>
      </c>
      <c r="C9" s="152" t="str">
        <f>LCQ!C14</f>
        <v>:48.66</v>
      </c>
      <c r="D9" s="152">
        <f>LCQ!D14</f>
        <v>7.5115740740740742E-4</v>
      </c>
      <c r="E9" s="152" t="str">
        <f>LCQ!E14</f>
        <v>:48.79</v>
      </c>
      <c r="F9" s="152" t="str">
        <f>LCQ!F14</f>
        <v>:49.17</v>
      </c>
      <c r="G9" s="151">
        <f>LCQ!G14</f>
        <v>2.4481481481481481E-3</v>
      </c>
      <c r="H9" s="151">
        <f>LCQ!H14</f>
        <v>2.4481481481481481E-3</v>
      </c>
      <c r="L9" s="149"/>
    </row>
    <row r="10" spans="1:12" ht="17.399999999999999" x14ac:dyDescent="0.3">
      <c r="A10" s="182"/>
      <c r="C10" s="152"/>
      <c r="D10" s="152"/>
      <c r="E10" s="152"/>
      <c r="F10" s="152"/>
      <c r="G10" s="151"/>
      <c r="H10" s="151"/>
      <c r="L10" s="149"/>
    </row>
    <row r="11" spans="1:12" ht="17.399999999999999" x14ac:dyDescent="0.3">
      <c r="A11" s="181" t="s">
        <v>45</v>
      </c>
      <c r="D11" s="148"/>
      <c r="E11" s="148"/>
      <c r="F11" s="148"/>
      <c r="G11" s="148" t="s">
        <v>23</v>
      </c>
      <c r="H11" s="148" t="s">
        <v>54</v>
      </c>
      <c r="L11" s="149"/>
    </row>
    <row r="12" spans="1:12" ht="17.399999999999999" x14ac:dyDescent="0.3">
      <c r="A12" s="182" t="str">
        <f>AJ!H36</f>
        <v>vs. Apache Junction 9/11/18</v>
      </c>
      <c r="D12" s="149"/>
      <c r="E12" s="149"/>
      <c r="F12" s="149"/>
      <c r="G12" s="146" t="str">
        <f>AJ!F23</f>
        <v>:37.54</v>
      </c>
      <c r="H12" s="146" t="str">
        <f>AJ!G23</f>
        <v>:37.40</v>
      </c>
      <c r="L12" s="149"/>
    </row>
    <row r="13" spans="1:12" ht="17.399999999999999" x14ac:dyDescent="0.3">
      <c r="A13" s="182" t="str">
        <f>CWF!I36</f>
        <v>vs. Casteel and Williams Field 9/27/18</v>
      </c>
      <c r="D13" s="149"/>
      <c r="E13" s="149"/>
      <c r="F13" s="149"/>
      <c r="G13" s="146" t="str">
        <f>CWF!G50</f>
        <v>:33.69</v>
      </c>
      <c r="H13" s="146" t="str">
        <f>CWF!H50</f>
        <v>:33.56</v>
      </c>
      <c r="L13" s="149"/>
    </row>
    <row r="14" spans="1:12" ht="17.399999999999999" x14ac:dyDescent="0.3">
      <c r="A14" s="182" t="str">
        <f>EI!I36</f>
        <v>Eagle Invite 9/29/18</v>
      </c>
      <c r="D14" s="149"/>
      <c r="E14" s="149"/>
      <c r="F14" s="149"/>
      <c r="G14" s="146" t="str">
        <f>EI!G23</f>
        <v>:34.23</v>
      </c>
      <c r="H14" s="146" t="str">
        <f>EI!H23</f>
        <v>:34.25</v>
      </c>
      <c r="L14" s="149"/>
    </row>
    <row r="15" spans="1:12" ht="17.399999999999999" x14ac:dyDescent="0.3">
      <c r="A15" s="182" t="str">
        <f>ALA!I36</f>
        <v>vs. ALA QC &amp; North 10/18/18</v>
      </c>
      <c r="D15" s="149"/>
      <c r="E15" s="149"/>
      <c r="F15" s="149"/>
      <c r="G15" s="146" t="str">
        <f>ALA!G51</f>
        <v>:35.46</v>
      </c>
      <c r="H15" s="146" t="str">
        <f>ALA!H51</f>
        <v>:35.56</v>
      </c>
      <c r="L15" s="149"/>
    </row>
    <row r="16" spans="1:12" ht="17.399999999999999" x14ac:dyDescent="0.3">
      <c r="A16" s="182"/>
      <c r="D16" s="149"/>
      <c r="E16" s="149"/>
      <c r="F16" s="149"/>
      <c r="G16" s="146"/>
      <c r="H16" s="146"/>
      <c r="L16" s="149"/>
    </row>
    <row r="17" spans="1:12" ht="17.399999999999999" x14ac:dyDescent="0.3">
      <c r="A17" s="181" t="s">
        <v>46</v>
      </c>
      <c r="E17" s="148" t="s">
        <v>33</v>
      </c>
      <c r="F17" s="148" t="s">
        <v>32</v>
      </c>
      <c r="G17" s="148" t="s">
        <v>23</v>
      </c>
      <c r="H17" s="148" t="s">
        <v>54</v>
      </c>
      <c r="L17" s="149"/>
    </row>
    <row r="18" spans="1:12" ht="17.399999999999999" x14ac:dyDescent="0.3">
      <c r="A18" s="182" t="str">
        <f>HIG!I36</f>
        <v>vs Higley 9/20/18</v>
      </c>
      <c r="E18" s="152" t="str">
        <f>HIG!E29</f>
        <v>:51.52</v>
      </c>
      <c r="F18" s="152">
        <f>HIG!F29</f>
        <v>7.7106481481481481E-4</v>
      </c>
      <c r="G18" s="151">
        <f>HIG!G29</f>
        <v>1.3673611111111111E-3</v>
      </c>
      <c r="H18" s="151">
        <f>HIG!H29</f>
        <v>1.3574074074074077E-3</v>
      </c>
      <c r="L18" s="149"/>
    </row>
    <row r="19" spans="1:12" ht="17.399999999999999" x14ac:dyDescent="0.3">
      <c r="A19" s="182" t="str">
        <f>SSI!I36</f>
        <v>Small School Invite 10/20/18</v>
      </c>
      <c r="E19" s="152" t="str">
        <f>SSI!E26</f>
        <v>:45.14</v>
      </c>
      <c r="F19" s="152">
        <f>SSI!F26</f>
        <v>7.7083333333333344E-4</v>
      </c>
      <c r="G19" s="151">
        <f>SSI!G26</f>
        <v>1.293287037037037E-3</v>
      </c>
      <c r="H19" s="151">
        <f>SSI!H26</f>
        <v>1.2929398148148147E-3</v>
      </c>
      <c r="L19" s="149"/>
    </row>
    <row r="20" spans="1:12" ht="17.399999999999999" x14ac:dyDescent="0.3">
      <c r="A20" s="182"/>
      <c r="E20" s="152"/>
      <c r="F20" s="152"/>
      <c r="G20" s="146"/>
      <c r="H20" s="146"/>
      <c r="L20" s="149"/>
    </row>
    <row r="21" spans="1:12" ht="17.399999999999999" x14ac:dyDescent="0.3">
      <c r="A21" s="181" t="s">
        <v>47</v>
      </c>
      <c r="E21" s="148" t="s">
        <v>33</v>
      </c>
      <c r="F21" s="148" t="s">
        <v>32</v>
      </c>
      <c r="G21" s="148" t="s">
        <v>23</v>
      </c>
      <c r="H21" s="148" t="s">
        <v>54</v>
      </c>
      <c r="L21" s="149"/>
    </row>
    <row r="22" spans="1:12" ht="17.399999999999999" x14ac:dyDescent="0.3">
      <c r="A22" s="182" t="str">
        <f>CWF!I36</f>
        <v>vs. Casteel and Williams Field 9/27/18</v>
      </c>
      <c r="E22" s="152" t="str">
        <f>CWF!E63</f>
        <v>:36.98</v>
      </c>
      <c r="F22" s="152" t="str">
        <f>CWF!F63</f>
        <v>:47.07</v>
      </c>
      <c r="G22" s="146">
        <f>CWF!G63</f>
        <v>9.72800925925926E-4</v>
      </c>
      <c r="H22" s="146">
        <f>CWF!H63</f>
        <v>9.7337962962962959E-4</v>
      </c>
      <c r="L22" s="149"/>
    </row>
    <row r="23" spans="1:12" ht="17.399999999999999" x14ac:dyDescent="0.3">
      <c r="A23" s="182" t="str">
        <f>ALA!I36</f>
        <v>vs. ALA QC &amp; North 10/18/18</v>
      </c>
      <c r="E23" s="152" t="str">
        <f>ALA!E63</f>
        <v>:38.28</v>
      </c>
      <c r="F23" s="152" t="str">
        <f>ALA!F63</f>
        <v>:44.47</v>
      </c>
      <c r="G23" s="146">
        <f>ALA!G63</f>
        <v>9.5775462962962958E-4</v>
      </c>
      <c r="H23" s="146">
        <f>ALA!H63</f>
        <v>9.5740740740740736E-4</v>
      </c>
      <c r="L23" s="149"/>
    </row>
    <row r="24" spans="1:12" ht="17.399999999999999" x14ac:dyDescent="0.3">
      <c r="A24" s="182"/>
      <c r="E24" s="152"/>
      <c r="F24" s="152"/>
      <c r="G24" s="151"/>
      <c r="H24" s="151"/>
      <c r="L24" s="149"/>
    </row>
    <row r="25" spans="1:12" ht="17.399999999999999" x14ac:dyDescent="0.3">
      <c r="A25" s="181" t="s">
        <v>48</v>
      </c>
      <c r="B25" s="148" t="s">
        <v>37</v>
      </c>
      <c r="C25" s="148" t="s">
        <v>36</v>
      </c>
      <c r="D25" s="148" t="s">
        <v>35</v>
      </c>
      <c r="E25" s="148" t="s">
        <v>34</v>
      </c>
      <c r="F25" s="148" t="s">
        <v>43</v>
      </c>
      <c r="G25" s="148" t="s">
        <v>23</v>
      </c>
      <c r="H25" s="148" t="s">
        <v>54</v>
      </c>
      <c r="L25" s="149"/>
    </row>
    <row r="26" spans="1:12" ht="17.399999999999999" x14ac:dyDescent="0.3">
      <c r="A26" s="182" t="str">
        <f>AJ!H36</f>
        <v>vs. Apache Junction 9/11/18</v>
      </c>
      <c r="B26" s="152" t="str">
        <f>AJ!I8</f>
        <v>:42.39</v>
      </c>
      <c r="C26" s="152" t="str">
        <f>AJ!J8</f>
        <v>:55.54</v>
      </c>
      <c r="D26" s="152" t="str">
        <f>AJ!K8</f>
        <v>:54.20</v>
      </c>
      <c r="E26" s="152" t="str">
        <f>AJ!L8</f>
        <v>:56.76</v>
      </c>
      <c r="F26" s="152" t="str">
        <f>AJ!M8</f>
        <v>:57.55</v>
      </c>
      <c r="G26" s="151">
        <f>AJ!N8</f>
        <v>6.2420138888888898E-3</v>
      </c>
      <c r="H26" s="151">
        <f>AJ!O8</f>
        <v>6.2423611111111117E-3</v>
      </c>
      <c r="L26" s="149"/>
    </row>
    <row r="27" spans="1:12" ht="17.399999999999999" x14ac:dyDescent="0.3">
      <c r="A27" s="182"/>
      <c r="B27" s="152" t="str">
        <f>AJ!I9</f>
        <v>:54.09</v>
      </c>
      <c r="C27" s="152" t="str">
        <f>AJ!J9</f>
        <v>:57.45</v>
      </c>
      <c r="D27" s="152" t="str">
        <f>AJ!K9</f>
        <v>:56.50</v>
      </c>
      <c r="E27" s="152" t="str">
        <f>AJ!L9</f>
        <v>:57.37</v>
      </c>
      <c r="F27" s="152" t="str">
        <f>AJ!M9</f>
        <v>:47.46</v>
      </c>
      <c r="G27" s="151"/>
      <c r="H27" s="151"/>
      <c r="L27" s="149"/>
    </row>
    <row r="28" spans="1:12" ht="17.399999999999999" x14ac:dyDescent="0.3">
      <c r="A28" s="182"/>
      <c r="B28" s="152"/>
      <c r="C28" s="152"/>
      <c r="D28" s="152"/>
      <c r="E28" s="152"/>
      <c r="F28" s="152"/>
      <c r="G28" s="151"/>
      <c r="H28" s="151"/>
      <c r="L28" s="149"/>
    </row>
    <row r="29" spans="1:12" ht="17.399999999999999" x14ac:dyDescent="0.3">
      <c r="A29" s="181" t="s">
        <v>49</v>
      </c>
      <c r="E29" s="148" t="s">
        <v>33</v>
      </c>
      <c r="F29" s="148" t="s">
        <v>32</v>
      </c>
      <c r="G29" s="148" t="s">
        <v>23</v>
      </c>
      <c r="H29" s="148" t="s">
        <v>54</v>
      </c>
      <c r="L29" s="149"/>
    </row>
    <row r="30" spans="1:12" ht="17.399999999999999" x14ac:dyDescent="0.3">
      <c r="A30" s="182"/>
      <c r="E30" s="152"/>
      <c r="F30" s="152"/>
      <c r="G30" s="146"/>
      <c r="H30" s="146"/>
      <c r="L30" s="149"/>
    </row>
    <row r="31" spans="1:12" ht="17.399999999999999" x14ac:dyDescent="0.3">
      <c r="A31" s="182"/>
      <c r="E31" s="152"/>
      <c r="F31" s="152"/>
      <c r="G31" s="146"/>
      <c r="H31" s="146"/>
      <c r="L31" s="149"/>
    </row>
    <row r="32" spans="1:12" ht="17.399999999999999" x14ac:dyDescent="0.3">
      <c r="A32" s="181" t="s">
        <v>50</v>
      </c>
      <c r="E32" s="148" t="s">
        <v>33</v>
      </c>
      <c r="F32" s="148" t="s">
        <v>32</v>
      </c>
      <c r="G32" s="148" t="s">
        <v>23</v>
      </c>
      <c r="H32" s="148" t="s">
        <v>54</v>
      </c>
      <c r="L32" s="149"/>
    </row>
    <row r="33" spans="1:15" ht="17.399999999999999" x14ac:dyDescent="0.3">
      <c r="A33" s="182" t="str">
        <f>MES!H36</f>
        <v>at Mesquite 8/30/18</v>
      </c>
      <c r="E33" s="152" t="str">
        <f>MES!L26</f>
        <v>:43.45</v>
      </c>
      <c r="F33" s="152" t="str">
        <f>MES!M26</f>
        <v>:51.30</v>
      </c>
      <c r="G33" s="151">
        <f>MES!N26</f>
        <v>1.0954861111111111E-3</v>
      </c>
      <c r="H33" s="151">
        <f>MES!O26</f>
        <v>1.0909722222222221E-3</v>
      </c>
      <c r="L33" s="149"/>
    </row>
    <row r="34" spans="1:15" ht="17.399999999999999" x14ac:dyDescent="0.3">
      <c r="A34" s="182" t="str">
        <f>PCD!H36</f>
        <v>at Phoenix Country Day 9/4/18</v>
      </c>
      <c r="E34" s="152" t="str">
        <f>PCD!L25</f>
        <v>:41.53</v>
      </c>
      <c r="F34" s="152" t="str">
        <f>PCD!M25</f>
        <v>:52.21</v>
      </c>
      <c r="G34" s="151">
        <f>PCD!N25</f>
        <v>1.085300925925926E-3</v>
      </c>
      <c r="H34" s="151">
        <f>PCD!O25</f>
        <v>1.0885416666666667E-3</v>
      </c>
      <c r="L34" s="149"/>
    </row>
    <row r="35" spans="1:15" ht="17.399999999999999" x14ac:dyDescent="0.3">
      <c r="A35" s="182" t="str">
        <f>KI!I36</f>
        <v>Knights Invite 9/22/18</v>
      </c>
      <c r="E35" s="152" t="str">
        <f>KI!M25</f>
        <v>:44.61</v>
      </c>
      <c r="F35" s="152" t="str">
        <f>KI!N25</f>
        <v>:52.83</v>
      </c>
      <c r="G35" s="151">
        <f>KI!O25</f>
        <v>1.1277777777777779E-3</v>
      </c>
      <c r="H35" s="151">
        <f>KI!P25</f>
        <v>1.1287037037037036E-3</v>
      </c>
      <c r="L35" s="149"/>
    </row>
    <row r="36" spans="1:15" ht="17.399999999999999" x14ac:dyDescent="0.3">
      <c r="A36" s="182" t="str">
        <f>EI!I36</f>
        <v>Eagle Invite 9/29/18</v>
      </c>
      <c r="E36" s="152" t="str">
        <f>EI!M28</f>
        <v>:43.73</v>
      </c>
      <c r="F36" s="152" t="str">
        <f>EI!N28</f>
        <v>:52.20</v>
      </c>
      <c r="G36" s="151">
        <f>EI!O28</f>
        <v>1.1103009259259258E-3</v>
      </c>
      <c r="H36" s="151">
        <f>EI!P28</f>
        <v>1.1138888888888889E-3</v>
      </c>
      <c r="L36" s="149"/>
    </row>
    <row r="37" spans="1:15" ht="17.399999999999999" x14ac:dyDescent="0.3">
      <c r="A37" s="182" t="str">
        <f>SSI!I36</f>
        <v>Small School Invite 10/20/18</v>
      </c>
      <c r="E37" s="152" t="str">
        <f>SSI!M26</f>
        <v>:43.80</v>
      </c>
      <c r="F37" s="152" t="str">
        <f>SSI!N26</f>
        <v>:47.91</v>
      </c>
      <c r="G37" s="151">
        <f>SSI!O26</f>
        <v>1.0641203703703704E-3</v>
      </c>
      <c r="H37" s="151">
        <f>SSI!P26</f>
        <v>1.0614583333333333E-3</v>
      </c>
      <c r="L37" s="149"/>
    </row>
    <row r="38" spans="1:15" ht="17.399999999999999" x14ac:dyDescent="0.3">
      <c r="A38" s="182" t="str">
        <f>LCQ!I36</f>
        <v>Last Chance Qualifier 10/25/18</v>
      </c>
      <c r="E38" s="152" t="str">
        <f>LCQ!M27</f>
        <v>:43.47</v>
      </c>
      <c r="F38" s="152" t="str">
        <f>LCQ!N27</f>
        <v>:49.18</v>
      </c>
      <c r="G38" s="151">
        <f>LCQ!O27</f>
        <v>1.0723379629629631E-3</v>
      </c>
      <c r="H38" s="151">
        <f>LCQ!P27</f>
        <v>1.0723379629629631E-3</v>
      </c>
      <c r="L38" s="149"/>
    </row>
    <row r="39" spans="1:15" ht="18" thickBot="1" x14ac:dyDescent="0.35">
      <c r="A39" s="182"/>
      <c r="E39" s="152"/>
      <c r="F39" s="152"/>
      <c r="G39" s="151"/>
      <c r="H39" s="151"/>
      <c r="I39" s="164"/>
      <c r="J39" s="164"/>
      <c r="K39" s="164"/>
      <c r="L39" s="262"/>
      <c r="M39" s="164"/>
      <c r="N39" s="164"/>
      <c r="O39" s="164"/>
    </row>
    <row r="40" spans="1:15" ht="18" thickBot="1" x14ac:dyDescent="0.35">
      <c r="A40" s="183" t="s">
        <v>66</v>
      </c>
      <c r="B40" s="257"/>
      <c r="C40" s="257"/>
      <c r="D40" s="257"/>
      <c r="E40" s="153"/>
      <c r="F40" s="153"/>
      <c r="G40" s="154"/>
      <c r="H40" s="265"/>
      <c r="I40" s="263"/>
      <c r="J40" s="263"/>
      <c r="K40" s="262"/>
      <c r="L40" s="262"/>
      <c r="M40" s="164"/>
      <c r="N40" s="164"/>
      <c r="O40" s="164"/>
    </row>
    <row r="41" spans="1:15" ht="18" thickBot="1" x14ac:dyDescent="0.35">
      <c r="A41" s="261" t="s">
        <v>0</v>
      </c>
      <c r="B41" s="289" t="s">
        <v>29</v>
      </c>
      <c r="C41" s="277" t="s">
        <v>30</v>
      </c>
      <c r="D41" s="277" t="s">
        <v>31</v>
      </c>
      <c r="E41" s="248" t="s">
        <v>2</v>
      </c>
      <c r="F41" s="248" t="s">
        <v>1</v>
      </c>
      <c r="G41" s="248" t="s">
        <v>3</v>
      </c>
      <c r="H41" s="278" t="s">
        <v>9</v>
      </c>
    </row>
    <row r="42" spans="1:15" ht="17.399999999999999" customHeight="1" x14ac:dyDescent="0.3">
      <c r="A42" s="314" t="s">
        <v>56</v>
      </c>
      <c r="B42" s="304" t="s">
        <v>847</v>
      </c>
      <c r="C42" s="305" t="s">
        <v>848</v>
      </c>
      <c r="D42" s="305" t="s">
        <v>849</v>
      </c>
      <c r="E42" s="159" t="s">
        <v>164</v>
      </c>
      <c r="F42" s="159" t="s">
        <v>183</v>
      </c>
      <c r="G42" s="159" t="s">
        <v>162</v>
      </c>
      <c r="H42" s="160" t="s">
        <v>112</v>
      </c>
    </row>
    <row r="43" spans="1:15" ht="18" thickBot="1" x14ac:dyDescent="0.35">
      <c r="A43" s="203" t="s">
        <v>57</v>
      </c>
      <c r="B43" s="315" t="str">
        <f>BT!C14</f>
        <v>:51.46 TT</v>
      </c>
      <c r="C43" s="313" t="str">
        <f>BT!D14</f>
        <v>:41.53 PCD</v>
      </c>
      <c r="D43" s="313" t="str">
        <f>BT!E14</f>
        <v>:45.14 SSI</v>
      </c>
      <c r="E43" s="189" t="str">
        <f>BT!F14</f>
        <v>3:07.47 FB</v>
      </c>
      <c r="F43" s="189" t="str">
        <f>BT!G14</f>
        <v>3:31.52 LCQ</v>
      </c>
      <c r="G43" s="189" t="str">
        <f>BT!H14</f>
        <v>:33.56 CWF</v>
      </c>
      <c r="H43" s="190" t="str">
        <f>BT!I14</f>
        <v>:33.68 CWF</v>
      </c>
    </row>
    <row r="44" spans="1:15" ht="13.8" thickBot="1" x14ac:dyDescent="0.3"/>
    <row r="45" spans="1:15" ht="18" thickBot="1" x14ac:dyDescent="0.35">
      <c r="A45" s="193" t="s">
        <v>0</v>
      </c>
      <c r="B45" s="248" t="s">
        <v>4</v>
      </c>
      <c r="C45" s="248" t="s">
        <v>5</v>
      </c>
      <c r="D45" s="248" t="s">
        <v>10</v>
      </c>
      <c r="E45" s="248" t="s">
        <v>6</v>
      </c>
      <c r="F45" s="248" t="s">
        <v>7</v>
      </c>
      <c r="G45" s="278" t="s">
        <v>8</v>
      </c>
    </row>
    <row r="46" spans="1:15" ht="17.399999999999999" x14ac:dyDescent="0.3">
      <c r="A46" s="200" t="s">
        <v>56</v>
      </c>
      <c r="B46" s="158" t="s">
        <v>187</v>
      </c>
      <c r="C46" s="159" t="s">
        <v>154</v>
      </c>
      <c r="D46" s="159" t="s">
        <v>134</v>
      </c>
      <c r="E46" s="159" t="s">
        <v>135</v>
      </c>
      <c r="F46" s="159" t="s">
        <v>106</v>
      </c>
      <c r="G46" s="160" t="s">
        <v>177</v>
      </c>
    </row>
    <row r="47" spans="1:15" ht="18" thickBot="1" x14ac:dyDescent="0.35">
      <c r="A47" s="185" t="s">
        <v>57</v>
      </c>
      <c r="B47" s="156" t="str">
        <f>BT!J14</f>
        <v>1:51.71 SSI</v>
      </c>
      <c r="C47" s="189" t="str">
        <f>BT!K14</f>
        <v>1:22.63 FB</v>
      </c>
      <c r="D47" s="189" t="str">
        <f>BT!L14</f>
        <v>NA</v>
      </c>
      <c r="E47" s="189" t="str">
        <f>BT!M14</f>
        <v>8:59.31 AJ</v>
      </c>
      <c r="F47" s="189" t="str">
        <f>BT!N14</f>
        <v>2:14.70 TT</v>
      </c>
      <c r="G47" s="190" t="str">
        <f>BT!O14</f>
        <v>1:31.71 SSI</v>
      </c>
    </row>
    <row r="48" spans="1:15" ht="13.8" thickBot="1" x14ac:dyDescent="0.3"/>
    <row r="49" spans="1:8" ht="18" thickBot="1" x14ac:dyDescent="0.35">
      <c r="A49" s="274">
        <v>2018</v>
      </c>
      <c r="B49" s="289" t="s">
        <v>29</v>
      </c>
      <c r="C49" s="277" t="s">
        <v>30</v>
      </c>
      <c r="D49" s="277" t="s">
        <v>31</v>
      </c>
      <c r="E49" s="248" t="s">
        <v>2</v>
      </c>
      <c r="F49" s="248" t="s">
        <v>1</v>
      </c>
      <c r="G49" s="248" t="s">
        <v>3</v>
      </c>
      <c r="H49" s="278" t="s">
        <v>9</v>
      </c>
    </row>
    <row r="50" spans="1:8" ht="17.399999999999999" x14ac:dyDescent="0.3">
      <c r="A50" s="202" t="s">
        <v>59</v>
      </c>
      <c r="B50" s="279" t="s">
        <v>244</v>
      </c>
      <c r="C50" s="280" t="s">
        <v>850</v>
      </c>
      <c r="D50" s="280" t="s">
        <v>376</v>
      </c>
      <c r="E50" s="159" t="s">
        <v>342</v>
      </c>
      <c r="F50" s="159" t="s">
        <v>329</v>
      </c>
      <c r="G50" s="159" t="s">
        <v>296</v>
      </c>
      <c r="H50" s="160" t="s">
        <v>985</v>
      </c>
    </row>
    <row r="51" spans="1:8" ht="18" thickBot="1" x14ac:dyDescent="0.35">
      <c r="A51" s="203" t="s">
        <v>60</v>
      </c>
      <c r="B51" s="315" t="str">
        <f>BT!C14</f>
        <v>:51.46 TT</v>
      </c>
      <c r="C51" s="313" t="str">
        <f>BT!D14</f>
        <v>:41.53 PCD</v>
      </c>
      <c r="D51" s="313" t="str">
        <f>BT!E14</f>
        <v>:45.14 SSI</v>
      </c>
      <c r="E51" s="189" t="str">
        <f>BT!F14</f>
        <v>3:07.47 FB</v>
      </c>
      <c r="F51" s="189" t="str">
        <f>BT!G14</f>
        <v>3:31.52 LCQ</v>
      </c>
      <c r="G51" s="189" t="str">
        <f>BT!H14</f>
        <v>:33.56 CWF</v>
      </c>
      <c r="H51" s="190" t="str">
        <f>BT!I14</f>
        <v>:33.68 CWF</v>
      </c>
    </row>
    <row r="52" spans="1:8" ht="13.8" thickBot="1" x14ac:dyDescent="0.3"/>
    <row r="53" spans="1:8" ht="18" thickBot="1" x14ac:dyDescent="0.35">
      <c r="A53" s="236">
        <v>2018</v>
      </c>
      <c r="B53" s="248" t="s">
        <v>4</v>
      </c>
      <c r="C53" s="248" t="s">
        <v>5</v>
      </c>
      <c r="D53" s="248" t="s">
        <v>10</v>
      </c>
      <c r="E53" s="248" t="s">
        <v>6</v>
      </c>
      <c r="F53" s="248" t="s">
        <v>7</v>
      </c>
      <c r="G53" s="278" t="s">
        <v>8</v>
      </c>
    </row>
    <row r="54" spans="1:8" ht="17.399999999999999" x14ac:dyDescent="0.3">
      <c r="A54" s="187" t="s">
        <v>59</v>
      </c>
      <c r="B54" s="158" t="s">
        <v>271</v>
      </c>
      <c r="C54" s="159" t="s">
        <v>258</v>
      </c>
      <c r="D54" s="159" t="s">
        <v>287</v>
      </c>
      <c r="E54" s="159" t="s">
        <v>360</v>
      </c>
      <c r="F54" s="159" t="s">
        <v>309</v>
      </c>
      <c r="G54" s="160" t="s">
        <v>390</v>
      </c>
    </row>
    <row r="55" spans="1:8" ht="18" thickBot="1" x14ac:dyDescent="0.35">
      <c r="A55" s="185" t="s">
        <v>60</v>
      </c>
      <c r="B55" s="156" t="str">
        <f>BT!J14</f>
        <v>1:51.71 SSI</v>
      </c>
      <c r="C55" s="189" t="str">
        <f>BT!K14</f>
        <v>1:22.63 FB</v>
      </c>
      <c r="D55" s="189" t="str">
        <f>BT!L14</f>
        <v>NA</v>
      </c>
      <c r="E55" s="189" t="str">
        <f>BT!M14</f>
        <v>8:59.31 AJ</v>
      </c>
      <c r="F55" s="189" t="str">
        <f>BT!N14</f>
        <v>2:14.70 TT</v>
      </c>
      <c r="G55" s="190" t="str">
        <f>BT!O14</f>
        <v>1:31.71 SSI</v>
      </c>
    </row>
  </sheetData>
  <pageMargins left="0.7" right="0.7" top="0.75" bottom="0.75" header="0.5" footer="0.5"/>
  <pageSetup scale="5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K58"/>
  <sheetViews>
    <sheetView zoomScale="60" zoomScaleNormal="60" zoomScalePageLayoutView="75" workbookViewId="0">
      <selection sqref="A1:J1"/>
    </sheetView>
  </sheetViews>
  <sheetFormatPr defaultColWidth="42.6640625" defaultRowHeight="13.2" x14ac:dyDescent="0.25"/>
  <cols>
    <col min="1" max="1" width="18.88671875" style="542" customWidth="1"/>
    <col min="2" max="2" width="42.6640625" style="542"/>
    <col min="3" max="3" width="18.88671875" style="542" customWidth="1"/>
    <col min="4" max="4" width="42.6640625" style="542"/>
    <col min="5" max="5" width="18.88671875" style="542" customWidth="1"/>
    <col min="6" max="6" width="42.6640625" style="542"/>
    <col min="7" max="7" width="18.88671875" style="542" customWidth="1"/>
    <col min="8" max="8" width="42.6640625" style="542"/>
    <col min="9" max="9" width="18.88671875" style="542" customWidth="1"/>
    <col min="10" max="16384" width="42.6640625" style="542"/>
  </cols>
  <sheetData>
    <row r="1" spans="1:10" ht="26.1" customHeight="1" thickBot="1" x14ac:dyDescent="0.35">
      <c r="A1" s="901" t="str">
        <f>BT!B1</f>
        <v>GCA 2018</v>
      </c>
      <c r="B1" s="902"/>
      <c r="C1" s="902"/>
      <c r="D1" s="902"/>
      <c r="E1" s="902"/>
      <c r="F1" s="902"/>
      <c r="G1" s="902"/>
      <c r="H1" s="902"/>
      <c r="I1" s="902"/>
      <c r="J1" s="903"/>
    </row>
    <row r="2" spans="1:10" ht="26.1" customHeight="1" thickBot="1" x14ac:dyDescent="0.35">
      <c r="A2" s="901"/>
      <c r="B2" s="902"/>
      <c r="C2" s="902"/>
      <c r="D2" s="902"/>
      <c r="E2" s="902"/>
      <c r="F2" s="902"/>
      <c r="G2" s="902"/>
      <c r="H2" s="902"/>
      <c r="I2" s="902"/>
      <c r="J2" s="903"/>
    </row>
    <row r="3" spans="1:10" ht="26.1" customHeight="1" thickBot="1" x14ac:dyDescent="0.35">
      <c r="A3" s="11" t="str">
        <f>BT!C2</f>
        <v>50 Back</v>
      </c>
      <c r="B3" s="616" t="str">
        <f>BT!B2</f>
        <v>EVENTS</v>
      </c>
      <c r="C3" s="11" t="str">
        <f>BT!D2</f>
        <v>50 Breast</v>
      </c>
      <c r="D3" s="616" t="str">
        <f>BT!B2</f>
        <v>EVENTS</v>
      </c>
      <c r="E3" s="11" t="str">
        <f>BT!E2</f>
        <v>50 Fly</v>
      </c>
      <c r="F3" s="616" t="str">
        <f>BT!B2</f>
        <v>EVENTS</v>
      </c>
      <c r="G3" s="889" t="s">
        <v>16</v>
      </c>
      <c r="H3" s="890"/>
      <c r="I3" s="890"/>
      <c r="J3" s="891"/>
    </row>
    <row r="4" spans="1:10" ht="26.1" customHeight="1" x14ac:dyDescent="0.3">
      <c r="A4" s="92" t="str">
        <f>BT!C10</f>
        <v>:30.32 AZ2</v>
      </c>
      <c r="B4" s="93" t="str">
        <f>BT!B10</f>
        <v>McLenna, Dani Jr.</v>
      </c>
      <c r="C4" s="92" t="str">
        <f>BT!D11</f>
        <v>:32.34 LCQ</v>
      </c>
      <c r="D4" s="93" t="str">
        <f>BT!B11</f>
        <v>Rappaport, Caitlin Sr.</v>
      </c>
      <c r="E4" s="617" t="str">
        <f>BT!E12</f>
        <v>:27.61 AZ2</v>
      </c>
      <c r="F4" s="93" t="str">
        <f>BT!B12</f>
        <v>Rappaport, Molly So.</v>
      </c>
      <c r="G4" s="892" t="s">
        <v>65</v>
      </c>
      <c r="H4" s="893"/>
      <c r="I4" s="893"/>
      <c r="J4" s="894"/>
    </row>
    <row r="5" spans="1:10" ht="26.1" customHeight="1" x14ac:dyDescent="0.3">
      <c r="A5" s="20" t="str">
        <f>BT!C11</f>
        <v>:32.17 TT</v>
      </c>
      <c r="B5" s="56" t="str">
        <f>BT!B11</f>
        <v>Rappaport, Caitlin Sr.</v>
      </c>
      <c r="C5" s="20" t="str">
        <f>BT!D12</f>
        <v>:34.37 HIG</v>
      </c>
      <c r="D5" s="56" t="str">
        <f>BT!B12</f>
        <v>Rappaport, Molly So.</v>
      </c>
      <c r="E5" s="618" t="str">
        <f>BT!E10</f>
        <v>:28.50 SSI</v>
      </c>
      <c r="F5" s="56" t="str">
        <f>BT!B10</f>
        <v>McLenna, Dani Jr.</v>
      </c>
      <c r="G5" s="885" t="s">
        <v>223</v>
      </c>
      <c r="H5" s="886"/>
      <c r="I5" s="886"/>
      <c r="J5" s="887"/>
    </row>
    <row r="6" spans="1:10" ht="26.1" customHeight="1" x14ac:dyDescent="0.3">
      <c r="A6" s="20" t="str">
        <f>BT!C12</f>
        <v>:32.53 TT</v>
      </c>
      <c r="B6" s="56" t="str">
        <f>BT!B12</f>
        <v>Rappaport, Molly So.</v>
      </c>
      <c r="C6" s="20" t="str">
        <f>BT!D13</f>
        <v>:36.65 ALA</v>
      </c>
      <c r="D6" s="56" t="str">
        <f>BT!B13</f>
        <v>Rashford, Kenzie Jr.</v>
      </c>
      <c r="E6" s="618" t="str">
        <f>BT!E11</f>
        <v>:32.07 TT</v>
      </c>
      <c r="F6" s="56" t="str">
        <f>BT!B11</f>
        <v>Rappaport, Caitlin Sr.</v>
      </c>
      <c r="G6" s="885" t="s">
        <v>224</v>
      </c>
      <c r="H6" s="886"/>
      <c r="I6" s="886"/>
      <c r="J6" s="887"/>
    </row>
    <row r="7" spans="1:10" ht="26.1" customHeight="1" x14ac:dyDescent="0.3">
      <c r="A7" s="20" t="str">
        <f>BT!C16</f>
        <v>:33.97 SSI</v>
      </c>
      <c r="B7" s="56" t="str">
        <f>BT!B16</f>
        <v>Sinoc, Frances Jr.</v>
      </c>
      <c r="C7" s="20" t="str">
        <f>BT!D16</f>
        <v>:37.67 GCS</v>
      </c>
      <c r="D7" s="56" t="str">
        <f>BT!B16</f>
        <v>Sinoc, Frances Jr.</v>
      </c>
      <c r="E7" s="618" t="str">
        <f>BT!E17</f>
        <v>:33.59 HIG</v>
      </c>
      <c r="F7" s="56" t="str">
        <f>BT!B17</f>
        <v>Smith, Alyse So.</v>
      </c>
      <c r="G7" s="885" t="s">
        <v>225</v>
      </c>
      <c r="H7" s="886"/>
      <c r="I7" s="886"/>
      <c r="J7" s="887"/>
    </row>
    <row r="8" spans="1:10" ht="26.1" customHeight="1" x14ac:dyDescent="0.3">
      <c r="A8" s="20" t="str">
        <f>BT!C9</f>
        <v>:37.00 SSI</v>
      </c>
      <c r="B8" s="56" t="str">
        <f>BT!B9</f>
        <v>Mayhew, Abby Sr.</v>
      </c>
      <c r="C8" s="20" t="str">
        <f>BT!D10</f>
        <v>:37.86 CWF</v>
      </c>
      <c r="D8" s="56" t="str">
        <f>BT!B10</f>
        <v>McLenna, Dani Jr.</v>
      </c>
      <c r="E8" s="618" t="str">
        <f>BT!E13</f>
        <v>:35.82 LCQ</v>
      </c>
      <c r="F8" s="56" t="str">
        <f>BT!B13</f>
        <v>Rashford, Kenzie Jr.</v>
      </c>
      <c r="G8" s="885" t="s">
        <v>226</v>
      </c>
      <c r="H8" s="886"/>
      <c r="I8" s="886"/>
      <c r="J8" s="887"/>
    </row>
    <row r="9" spans="1:10" ht="26.1" customHeight="1" x14ac:dyDescent="0.3">
      <c r="A9" s="20" t="str">
        <f>BT!C13</f>
        <v>:37.63 PCD</v>
      </c>
      <c r="B9" s="56" t="str">
        <f>BT!B13</f>
        <v>Rashford, Kenzie Jr.</v>
      </c>
      <c r="C9" s="20" t="str">
        <f>BT!D18</f>
        <v>:41.39 EI</v>
      </c>
      <c r="D9" s="56" t="str">
        <f>BT!B18</f>
        <v>Stout, Rachel Fr.</v>
      </c>
      <c r="E9" s="618" t="str">
        <f>BT!E8</f>
        <v>:35.97 ALA</v>
      </c>
      <c r="F9" s="56" t="str">
        <f>BT!B8</f>
        <v>Jehning, Leah Sr.</v>
      </c>
      <c r="G9" s="885" t="s">
        <v>227</v>
      </c>
      <c r="H9" s="886"/>
      <c r="I9" s="886"/>
      <c r="J9" s="887"/>
    </row>
    <row r="10" spans="1:10" ht="26.1" customHeight="1" x14ac:dyDescent="0.3">
      <c r="A10" s="20" t="str">
        <f>BT!C19</f>
        <v>:39.01 TT</v>
      </c>
      <c r="B10" s="56" t="str">
        <f>BT!B19</f>
        <v>Tucker, Bailey Sr.</v>
      </c>
      <c r="C10" s="20" t="str">
        <f>BT!D14</f>
        <v>:41.53 PCD</v>
      </c>
      <c r="D10" s="56" t="str">
        <f>BT!B14</f>
        <v>Salmon, Olina So.</v>
      </c>
      <c r="E10" s="618" t="str">
        <f>BT!E19</f>
        <v>:37.15 TT</v>
      </c>
      <c r="F10" s="56" t="str">
        <f>BT!B19</f>
        <v>Tucker, Bailey Sr.</v>
      </c>
      <c r="G10" s="885" t="s">
        <v>228</v>
      </c>
      <c r="H10" s="886"/>
      <c r="I10" s="886"/>
      <c r="J10" s="887"/>
    </row>
    <row r="11" spans="1:10" ht="26.1" customHeight="1" x14ac:dyDescent="0.3">
      <c r="A11" s="20" t="str">
        <f>BT!C17</f>
        <v>:40.19 TT</v>
      </c>
      <c r="B11" s="56" t="str">
        <f>BT!B17</f>
        <v>Smith, Alyse So.</v>
      </c>
      <c r="C11" s="20" t="str">
        <f>BT!D19</f>
        <v>:41.66 TT</v>
      </c>
      <c r="D11" s="56" t="str">
        <f>BT!B19</f>
        <v>Tucker, Bailey Sr.</v>
      </c>
      <c r="E11" s="618" t="str">
        <f>BT!E9</f>
        <v>:37.46 CWF</v>
      </c>
      <c r="F11" s="56" t="str">
        <f>BT!B9</f>
        <v>Mayhew, Abby Sr.</v>
      </c>
      <c r="G11" s="885" t="s">
        <v>998</v>
      </c>
      <c r="H11" s="886"/>
      <c r="I11" s="886"/>
      <c r="J11" s="887"/>
    </row>
    <row r="12" spans="1:10" ht="26.1" customHeight="1" x14ac:dyDescent="0.3">
      <c r="A12" s="20" t="str">
        <f>BT!C3</f>
        <v>:40.49 LCQ</v>
      </c>
      <c r="B12" s="56" t="str">
        <f>BT!B3</f>
        <v>Baleme, Brook Fr.</v>
      </c>
      <c r="C12" s="20" t="str">
        <f>BT!D9</f>
        <v>:42.84 HIG</v>
      </c>
      <c r="D12" s="56" t="str">
        <f>BT!B9</f>
        <v>Mayhew, Abby Sr.</v>
      </c>
      <c r="E12" s="618" t="str">
        <f>BT!E15</f>
        <v>:37.64 EI</v>
      </c>
      <c r="F12" s="56" t="str">
        <f>BT!B15</f>
        <v>Sampath, Maya Fr.</v>
      </c>
      <c r="G12" s="885" t="s">
        <v>229</v>
      </c>
      <c r="H12" s="886"/>
      <c r="I12" s="886"/>
      <c r="J12" s="887"/>
    </row>
    <row r="13" spans="1:10" ht="26.1" customHeight="1" x14ac:dyDescent="0.3">
      <c r="A13" s="20" t="str">
        <f>BT!C8</f>
        <v>:41.04 TT</v>
      </c>
      <c r="B13" s="56" t="str">
        <f>BT!B8</f>
        <v>Jehning, Leah Sr.</v>
      </c>
      <c r="C13" s="20" t="str">
        <f>BT!D17</f>
        <v>:44.70 TT</v>
      </c>
      <c r="D13" s="56" t="str">
        <f>BT!B17</f>
        <v>Smith, Alyse So.</v>
      </c>
      <c r="E13" s="618" t="str">
        <f>BT!E6</f>
        <v>:39.66 HIG</v>
      </c>
      <c r="F13" s="56" t="str">
        <f>BT!B6</f>
        <v>Elowson, Avery So.</v>
      </c>
      <c r="G13" s="885" t="s">
        <v>230</v>
      </c>
      <c r="H13" s="886"/>
      <c r="I13" s="886"/>
      <c r="J13" s="887"/>
    </row>
    <row r="14" spans="1:10" ht="26.1" customHeight="1" x14ac:dyDescent="0.3">
      <c r="A14" s="20" t="str">
        <f>BT!C15</f>
        <v>:41.52 EI</v>
      </c>
      <c r="B14" s="56" t="str">
        <f>BT!B15</f>
        <v>Sampath, Maya Fr.</v>
      </c>
      <c r="C14" s="20" t="str">
        <f>BT!D15</f>
        <v>:47.96 TT</v>
      </c>
      <c r="D14" s="56" t="str">
        <f>BT!B15</f>
        <v>Sampath, Maya Fr.</v>
      </c>
      <c r="E14" s="618" t="str">
        <f>BT!E3</f>
        <v>:41.97 LCQ</v>
      </c>
      <c r="F14" s="56" t="str">
        <f>BT!B3</f>
        <v>Baleme, Brook Fr.</v>
      </c>
      <c r="G14" s="885" t="s">
        <v>231</v>
      </c>
      <c r="H14" s="886"/>
      <c r="I14" s="886"/>
      <c r="J14" s="887"/>
    </row>
    <row r="15" spans="1:10" ht="26.1" customHeight="1" x14ac:dyDescent="0.3">
      <c r="A15" s="20" t="str">
        <f>BT!C7</f>
        <v>:43.57 CWF</v>
      </c>
      <c r="B15" s="56" t="str">
        <f>BT!B7</f>
        <v>Garsha, Bella Fr.</v>
      </c>
      <c r="C15" s="20" t="str">
        <f>BT!D8</f>
        <v>:49.75 TT</v>
      </c>
      <c r="D15" s="56" t="str">
        <f>BT!B8</f>
        <v>Jehning, Leah Sr.</v>
      </c>
      <c r="E15" s="618" t="str">
        <f>BT!E7</f>
        <v>:41.30 ALA</v>
      </c>
      <c r="F15" s="56" t="str">
        <f>BT!B7</f>
        <v>Garsha, Bella Fr.</v>
      </c>
      <c r="G15" s="885" t="s">
        <v>232</v>
      </c>
      <c r="H15" s="886"/>
      <c r="I15" s="886"/>
      <c r="J15" s="887"/>
    </row>
    <row r="16" spans="1:10" ht="26.1" customHeight="1" x14ac:dyDescent="0.3">
      <c r="A16" s="20" t="str">
        <f>BT!C5</f>
        <v>:45.21 AJ</v>
      </c>
      <c r="B16" s="56" t="str">
        <f>BT!B5</f>
        <v>Cone, Meghan Fr.</v>
      </c>
      <c r="C16" s="20" t="str">
        <f>BT!D3</f>
        <v>:51.31 HIG</v>
      </c>
      <c r="D16" s="56" t="str">
        <f>BT!B3</f>
        <v>Baleme, Brook Fr.</v>
      </c>
      <c r="E16" s="618" t="str">
        <f>BT!E14</f>
        <v>:45.14 SSI</v>
      </c>
      <c r="F16" s="56" t="str">
        <f>BT!B14</f>
        <v>Salmon, Olina So.</v>
      </c>
      <c r="G16" s="885" t="s">
        <v>233</v>
      </c>
      <c r="H16" s="886"/>
      <c r="I16" s="886"/>
      <c r="J16" s="887"/>
    </row>
    <row r="17" spans="1:10" ht="26.1" customHeight="1" x14ac:dyDescent="0.3">
      <c r="A17" s="20" t="str">
        <f>BT!C6</f>
        <v>:49.35 HIG</v>
      </c>
      <c r="B17" s="56" t="str">
        <f>BT!B6</f>
        <v>Elowson, Avery So.</v>
      </c>
      <c r="C17" s="20" t="str">
        <f>BT!D5</f>
        <v>:56.78 TT</v>
      </c>
      <c r="D17" s="56" t="str">
        <f>BT!B5</f>
        <v>Cone, Meghan Fr.</v>
      </c>
      <c r="E17" s="618" t="str">
        <f>BT!E5</f>
        <v>:47.14 TT</v>
      </c>
      <c r="F17" s="56" t="str">
        <f>BT!B5</f>
        <v>Cone, Meghan Fr.</v>
      </c>
      <c r="G17" s="885" t="s">
        <v>234</v>
      </c>
      <c r="H17" s="886"/>
      <c r="I17" s="886"/>
      <c r="J17" s="887"/>
    </row>
    <row r="18" spans="1:10" ht="26.1" customHeight="1" x14ac:dyDescent="0.3">
      <c r="A18" s="20" t="str">
        <f>BT!C14</f>
        <v>:51.46 TT</v>
      </c>
      <c r="B18" s="56" t="str">
        <f>BT!B14</f>
        <v>Salmon, Olina So.</v>
      </c>
      <c r="C18" s="20" t="str">
        <f>BT!D6</f>
        <v>1:00.15 TT</v>
      </c>
      <c r="D18" s="56" t="str">
        <f>BT!B6</f>
        <v>Elowson, Avery So.</v>
      </c>
      <c r="E18" s="618" t="str">
        <f>BT!E4</f>
        <v>:47.77 SSI</v>
      </c>
      <c r="F18" s="56" t="str">
        <f>BT!B4</f>
        <v>Brueck, Cassandra Fr.</v>
      </c>
      <c r="G18" s="885" t="s">
        <v>235</v>
      </c>
      <c r="H18" s="886"/>
      <c r="I18" s="886"/>
      <c r="J18" s="887"/>
    </row>
    <row r="19" spans="1:10" ht="26.1" customHeight="1" x14ac:dyDescent="0.3">
      <c r="A19" s="20" t="str">
        <f>BT!C4</f>
        <v>:53.72 SSI</v>
      </c>
      <c r="B19" s="56" t="str">
        <f>BT!B4</f>
        <v>Brueck, Cassandra Fr.</v>
      </c>
      <c r="C19" s="20" t="str">
        <f>BT!D4</f>
        <v>1:04.79 HIG</v>
      </c>
      <c r="D19" s="56" t="str">
        <f>BT!B4</f>
        <v>Brueck, Cassandra Fr.</v>
      </c>
      <c r="E19" s="618" t="str">
        <f>BT!E18</f>
        <v>:50.24 MES</v>
      </c>
      <c r="F19" s="56" t="str">
        <f>BT!B18</f>
        <v>Stout, Rachel Fr.</v>
      </c>
      <c r="G19" s="895"/>
      <c r="H19" s="896"/>
      <c r="I19" s="896"/>
      <c r="J19" s="897"/>
    </row>
    <row r="20" spans="1:10" ht="26.1" customHeight="1" thickBot="1" x14ac:dyDescent="0.35">
      <c r="A20" s="5" t="str">
        <f>BT!C18</f>
        <v>1:03.01 TT</v>
      </c>
      <c r="B20" s="57" t="str">
        <f>BT!B18</f>
        <v>Stout, Rachel Fr.</v>
      </c>
      <c r="C20" s="5" t="str">
        <f>BT!D7</f>
        <v>MED</v>
      </c>
      <c r="D20" s="57" t="str">
        <f>BT!B7</f>
        <v>Garsha, Bella Fr.</v>
      </c>
      <c r="E20" s="619" t="str">
        <f>BT!E16</f>
        <v>MED</v>
      </c>
      <c r="F20" s="57" t="str">
        <f>BT!B16</f>
        <v>Sinoc, Frances Jr.</v>
      </c>
      <c r="G20" s="898"/>
      <c r="H20" s="899"/>
      <c r="I20" s="899"/>
      <c r="J20" s="900"/>
    </row>
    <row r="21" spans="1:10" ht="26.1" customHeight="1" thickBot="1" x14ac:dyDescent="0.35">
      <c r="A21" s="598"/>
      <c r="B21" s="599"/>
      <c r="C21" s="597"/>
      <c r="D21" s="599"/>
      <c r="E21" s="597"/>
      <c r="F21" s="599"/>
      <c r="G21" s="597"/>
      <c r="H21" s="599"/>
      <c r="I21" s="597"/>
      <c r="J21" s="600"/>
    </row>
    <row r="22" spans="1:10" ht="26.1" customHeight="1" thickBot="1" x14ac:dyDescent="0.35">
      <c r="A22" s="601" t="str">
        <f>BT!F2</f>
        <v>200 Free</v>
      </c>
      <c r="B22" s="602" t="str">
        <f>BT!B2</f>
        <v>EVENTS</v>
      </c>
      <c r="C22" s="601" t="str">
        <f>BT!G2</f>
        <v>200 IM</v>
      </c>
      <c r="D22" s="602" t="str">
        <f>BT!B2</f>
        <v>EVENTS</v>
      </c>
      <c r="E22" s="601" t="str">
        <f>BT!H2</f>
        <v>50 Free</v>
      </c>
      <c r="F22" s="602" t="str">
        <f>BT!B2</f>
        <v>EVENTS</v>
      </c>
      <c r="G22" s="603" t="str">
        <f>BT!I2</f>
        <v>50 Relay</v>
      </c>
      <c r="H22" s="602" t="str">
        <f>BT!B2</f>
        <v>EVENTS</v>
      </c>
      <c r="I22" s="604" t="str">
        <f>BT!J2</f>
        <v>100 Fly</v>
      </c>
      <c r="J22" s="602" t="str">
        <f>BT!B2</f>
        <v>EVENTS</v>
      </c>
    </row>
    <row r="23" spans="1:10" ht="26.1" customHeight="1" x14ac:dyDescent="0.3">
      <c r="A23" s="715" t="str">
        <f>BT!F12</f>
        <v>2:08.37 EI</v>
      </c>
      <c r="B23" s="716" t="str">
        <f>BT!B12</f>
        <v>Rappaport, Molly So.</v>
      </c>
      <c r="C23" s="708" t="str">
        <f>BT!G12</f>
        <v>2:22.87 CWF</v>
      </c>
      <c r="D23" s="710" t="str">
        <f>BT!B12</f>
        <v>Rappaport, Molly So.</v>
      </c>
      <c r="E23" s="715" t="str">
        <f>BT!H11</f>
        <v>:27.05 AZ1</v>
      </c>
      <c r="F23" s="716" t="str">
        <f>BT!B11</f>
        <v>Rappaport, Caitlin Sr.</v>
      </c>
      <c r="G23" s="605" t="str">
        <f>BT!I11</f>
        <v>:26.25 AZ2</v>
      </c>
      <c r="H23" s="606" t="str">
        <f>BT!B11</f>
        <v>Rappaport, Caitlin Sr.</v>
      </c>
      <c r="I23" s="719" t="str">
        <f>BT!J12</f>
        <v>1:02.65 LCQ</v>
      </c>
      <c r="J23" s="716" t="str">
        <f>BT!B12</f>
        <v>Rappaport, Molly So.</v>
      </c>
    </row>
    <row r="24" spans="1:10" ht="26.1" customHeight="1" x14ac:dyDescent="0.3">
      <c r="A24" s="709" t="str">
        <f>BT!F10</f>
        <v>2:16.44 AJ</v>
      </c>
      <c r="B24" s="711" t="str">
        <f>BT!B10</f>
        <v>McLenna, Dani Jr.</v>
      </c>
      <c r="C24" s="709" t="str">
        <f>BT!G11</f>
        <v>2:29.27 MES</v>
      </c>
      <c r="D24" s="711" t="str">
        <f>BT!B11</f>
        <v>Rappaport, Caitlin Sr.</v>
      </c>
      <c r="E24" s="709" t="str">
        <f>BT!H12</f>
        <v>:27.07 AJ</v>
      </c>
      <c r="F24" s="711" t="str">
        <f>BT!B12</f>
        <v>Rappaport, Molly So.</v>
      </c>
      <c r="G24" s="94" t="str">
        <f>BT!I10</f>
        <v>:26.77 LCQ</v>
      </c>
      <c r="H24" s="95" t="str">
        <f>BT!B10</f>
        <v>McLenna, Dani Jr.</v>
      </c>
      <c r="I24" s="720" t="str">
        <f>BT!J10</f>
        <v>1:04.59 AZ2</v>
      </c>
      <c r="J24" s="718" t="str">
        <f>BT!B10</f>
        <v>McLenna, Dani Jr.</v>
      </c>
    </row>
    <row r="25" spans="1:10" ht="26.1" customHeight="1" x14ac:dyDescent="0.3">
      <c r="A25" s="717" t="str">
        <f>BT!F17</f>
        <v>2:16.97 LCQ</v>
      </c>
      <c r="B25" s="718" t="str">
        <f>BT!B17</f>
        <v>Smith, Alyse So.</v>
      </c>
      <c r="C25" s="717" t="str">
        <f>BT!G10</f>
        <v>2:30.67 SSI</v>
      </c>
      <c r="D25" s="718" t="str">
        <f>BT!B10</f>
        <v>McLenna, Dani Jr.</v>
      </c>
      <c r="E25" s="717" t="str">
        <f>BT!H10</f>
        <v>:27.16 CWF</v>
      </c>
      <c r="F25" s="718" t="str">
        <f>BT!B10</f>
        <v>McLenna, Dani Jr.</v>
      </c>
      <c r="G25" s="94" t="str">
        <f>BT!I16</f>
        <v>:26.92 LCQ</v>
      </c>
      <c r="H25" s="95" t="str">
        <f>BT!B16</f>
        <v>Sinoc, Frances Jr.</v>
      </c>
      <c r="I25" s="609" t="str">
        <f>BT!J17</f>
        <v>1:17.77 GCS</v>
      </c>
      <c r="J25" s="95" t="str">
        <f>BT!B17</f>
        <v>Smith, Alyse So.</v>
      </c>
    </row>
    <row r="26" spans="1:10" ht="26.1" customHeight="1" x14ac:dyDescent="0.3">
      <c r="A26" s="94" t="str">
        <f>BT!F11</f>
        <v>2:25.13 TT</v>
      </c>
      <c r="B26" s="95" t="str">
        <f>BT!B11</f>
        <v>Rappaport, Caitlin Sr.</v>
      </c>
      <c r="C26" s="94" t="str">
        <f>BT!G13</f>
        <v>2:44.78 LCQ</v>
      </c>
      <c r="D26" s="95" t="str">
        <f>BT!B13</f>
        <v>Rashford, Kenzie Jr.</v>
      </c>
      <c r="E26" s="717" t="str">
        <f>BT!H16</f>
        <v>:28.30 AZ2</v>
      </c>
      <c r="F26" s="718" t="str">
        <f>BT!B16</f>
        <v>Sinoc, Frances Jr.</v>
      </c>
      <c r="G26" s="94" t="str">
        <f>BT!I12</f>
        <v>:27.34 CWF</v>
      </c>
      <c r="H26" s="95" t="str">
        <f>BT!B12</f>
        <v>Rappaport, Molly So.</v>
      </c>
      <c r="I26" s="609" t="str">
        <f>BT!J11</f>
        <v>1:18.09 TT</v>
      </c>
      <c r="J26" s="95" t="str">
        <f>BT!B11</f>
        <v>Rappaport, Caitlin Sr.</v>
      </c>
    </row>
    <row r="27" spans="1:10" ht="26.1" customHeight="1" x14ac:dyDescent="0.3">
      <c r="A27" s="94" t="str">
        <f>BT!F15</f>
        <v>2:27.73 LCQ</v>
      </c>
      <c r="B27" s="95" t="str">
        <f>BT!B15</f>
        <v>Sampath, Maya Fr.</v>
      </c>
      <c r="C27" s="94" t="str">
        <f>BT!G17</f>
        <v>2:55.87 GCS</v>
      </c>
      <c r="D27" s="95" t="str">
        <f>BT!B17</f>
        <v>Smith, Alyse So.</v>
      </c>
      <c r="E27" s="717" t="str">
        <f>BT!H17</f>
        <v>:28.39 LCQ</v>
      </c>
      <c r="F27" s="718" t="str">
        <f>BT!B17</f>
        <v>Smith, Alyse So.</v>
      </c>
      <c r="G27" s="94" t="str">
        <f>BT!I17</f>
        <v>:28.15 SSI</v>
      </c>
      <c r="H27" s="95" t="str">
        <f>BT!B17</f>
        <v>Smith, Alyse So.</v>
      </c>
      <c r="I27" s="609" t="str">
        <f>BT!J13</f>
        <v>1:22.63 CWF</v>
      </c>
      <c r="J27" s="95" t="str">
        <f>BT!B13</f>
        <v>Rashford, Kenzie Jr.</v>
      </c>
    </row>
    <row r="28" spans="1:10" ht="26.1" customHeight="1" x14ac:dyDescent="0.3">
      <c r="A28" s="94" t="str">
        <f>BT!F13</f>
        <v>2:36.65 GCS</v>
      </c>
      <c r="B28" s="95" t="str">
        <f>BT!B13</f>
        <v>Rashford, Kenzie Jr.</v>
      </c>
      <c r="C28" s="94" t="str">
        <f>BT!G9</f>
        <v>3:01.60 CWF</v>
      </c>
      <c r="D28" s="95" t="str">
        <f>BT!B9</f>
        <v>Mayhew, Abby Sr.</v>
      </c>
      <c r="E28" s="94" t="str">
        <f>BT!H9</f>
        <v>:28.88 LCQ</v>
      </c>
      <c r="F28" s="95" t="str">
        <f>BT!B9</f>
        <v>Mayhew, Abby Sr.</v>
      </c>
      <c r="G28" s="94" t="str">
        <f>BT!I9</f>
        <v>:28.59 LCQ</v>
      </c>
      <c r="H28" s="95" t="str">
        <f>BT!B9</f>
        <v>Mayhew, Abby Sr.</v>
      </c>
      <c r="I28" s="609" t="str">
        <f>BT!J8</f>
        <v>1:24.74 LCQ</v>
      </c>
      <c r="J28" s="95" t="str">
        <f>BT!B8</f>
        <v>Jehning, Leah Sr.</v>
      </c>
    </row>
    <row r="29" spans="1:10" ht="26.1" customHeight="1" x14ac:dyDescent="0.3">
      <c r="A29" s="94" t="str">
        <f>BT!F16</f>
        <v>2:37.28 FB</v>
      </c>
      <c r="B29" s="95" t="str">
        <f>BT!B16</f>
        <v>Sinoc, Frances Jr.</v>
      </c>
      <c r="C29" s="94" t="str">
        <f>BT!G15</f>
        <v>3:02.67 GCS</v>
      </c>
      <c r="D29" s="95" t="str">
        <f>BT!B15</f>
        <v>Sampath, Maya Fr.</v>
      </c>
      <c r="E29" s="94" t="str">
        <f>BT!H19</f>
        <v>:30.16 TT</v>
      </c>
      <c r="F29" s="95" t="str">
        <f>BT!B19</f>
        <v>Tucker, Bailey Sr.</v>
      </c>
      <c r="G29" s="94" t="str">
        <f>BT!I13</f>
        <v>:28.91 LCQ</v>
      </c>
      <c r="H29" s="95" t="str">
        <f>BT!B13</f>
        <v>Rashford, Kenzie Jr.</v>
      </c>
      <c r="I29" s="609" t="str">
        <f>BT!J19</f>
        <v>1:30.02 MES</v>
      </c>
      <c r="J29" s="95" t="str">
        <f>BT!B19</f>
        <v>Tucker, Bailey Sr.</v>
      </c>
    </row>
    <row r="30" spans="1:10" ht="26.1" customHeight="1" x14ac:dyDescent="0.3">
      <c r="A30" s="94" t="str">
        <f>BT!F8</f>
        <v>2:38.68 LCQ</v>
      </c>
      <c r="B30" s="95" t="str">
        <f>BT!B8</f>
        <v>Jehning, Leah Sr.</v>
      </c>
      <c r="C30" s="94" t="str">
        <f>BT!G19</f>
        <v>3:08.60 TT</v>
      </c>
      <c r="D30" s="95" t="str">
        <f>BT!B19</f>
        <v>Tucker, Bailey Sr.</v>
      </c>
      <c r="E30" s="94" t="str">
        <f>BT!H6</f>
        <v>:30.67 SSI</v>
      </c>
      <c r="F30" s="95" t="str">
        <f>BT!B6</f>
        <v>Elowson, Avery So.</v>
      </c>
      <c r="G30" s="94" t="str">
        <f>BT!I19</f>
        <v>:29.50 AJ</v>
      </c>
      <c r="H30" s="95" t="str">
        <f>BT!B19</f>
        <v>Tucker, Bailey Sr.</v>
      </c>
      <c r="I30" s="609" t="str">
        <f>BT!J9</f>
        <v>1:31.26 TT</v>
      </c>
      <c r="J30" s="95" t="str">
        <f>BT!B9</f>
        <v>Mayhew, Abby Sr.</v>
      </c>
    </row>
    <row r="31" spans="1:10" ht="26.1" customHeight="1" x14ac:dyDescent="0.3">
      <c r="A31" s="94" t="str">
        <f>BT!F9</f>
        <v>2:43.76 AJ</v>
      </c>
      <c r="B31" s="95" t="str">
        <f>BT!B9</f>
        <v>Mayhew, Abby Sr.</v>
      </c>
      <c r="C31" s="94" t="str">
        <f>BT!G8</f>
        <v>3:19.91 HIG</v>
      </c>
      <c r="D31" s="95" t="str">
        <f>BT!B8</f>
        <v>Jehning, Leah Sr.</v>
      </c>
      <c r="E31" s="94" t="str">
        <f>BT!H15</f>
        <v>:31.28 FB</v>
      </c>
      <c r="F31" s="95" t="str">
        <f>BT!B15</f>
        <v>Sampath, Maya Fr.</v>
      </c>
      <c r="G31" s="94" t="str">
        <f>BT!I15</f>
        <v>:30.81 SSI</v>
      </c>
      <c r="H31" s="95" t="str">
        <f>BT!B15</f>
        <v>Sampath, Maya Fr.</v>
      </c>
      <c r="I31" s="609" t="str">
        <f>BT!J15</f>
        <v>1:32.81 GCS</v>
      </c>
      <c r="J31" s="95" t="str">
        <f>BT!B15</f>
        <v>Sampath, Maya Fr.</v>
      </c>
    </row>
    <row r="32" spans="1:10" ht="26.1" customHeight="1" x14ac:dyDescent="0.3">
      <c r="A32" s="94" t="str">
        <f>BT!F6</f>
        <v>2:55.00 AJ</v>
      </c>
      <c r="B32" s="95" t="str">
        <f>BT!B6</f>
        <v>Elowson, Avery So.</v>
      </c>
      <c r="C32" s="94" t="str">
        <f>BT!G3</f>
        <v>3:26.04 LCQ</v>
      </c>
      <c r="D32" s="95" t="str">
        <f>BT!B3</f>
        <v>Baleme, Brook Fr.</v>
      </c>
      <c r="E32" s="94" t="str">
        <f>BT!H13</f>
        <v>:31.44 ALA</v>
      </c>
      <c r="F32" s="95" t="str">
        <f>BT!B13</f>
        <v>Rashford, Kenzie Jr.</v>
      </c>
      <c r="G32" s="94" t="str">
        <f>BT!I8</f>
        <v>:31.85 ALA</v>
      </c>
      <c r="H32" s="95" t="str">
        <f>BT!B8</f>
        <v>Jehning, Leah Sr.</v>
      </c>
      <c r="I32" s="609" t="str">
        <f>BT!J7</f>
        <v>1:37.89 ALA</v>
      </c>
      <c r="J32" s="95" t="str">
        <f>BT!B7</f>
        <v>Garsha, Bella Fr.</v>
      </c>
    </row>
    <row r="33" spans="1:11" ht="26.1" customHeight="1" x14ac:dyDescent="0.3">
      <c r="A33" s="94" t="str">
        <f>BT!F7</f>
        <v>2:58.34 LCQ</v>
      </c>
      <c r="B33" s="95" t="str">
        <f>BT!B7</f>
        <v>Garsha, Bella Fr.</v>
      </c>
      <c r="C33" s="94" t="str">
        <f>BT!G14</f>
        <v>3:31.52 LCQ</v>
      </c>
      <c r="D33" s="95" t="str">
        <f>BT!B14</f>
        <v>Salmon, Olina So.</v>
      </c>
      <c r="E33" s="94" t="str">
        <f>BT!H8</f>
        <v>:31.72 EI</v>
      </c>
      <c r="F33" s="95" t="str">
        <f>BT!B8</f>
        <v>Jehning, Leah Sr.</v>
      </c>
      <c r="G33" s="94" t="str">
        <f>BT!I6</f>
        <v>:32.18 HIG</v>
      </c>
      <c r="H33" s="95" t="str">
        <f>BT!B6</f>
        <v>Elowson, Avery So.</v>
      </c>
      <c r="I33" s="609" t="str">
        <f>BT!J6</f>
        <v>1:42.06 KI</v>
      </c>
      <c r="J33" s="95" t="str">
        <f>BT!B6</f>
        <v>Elowson, Avery So.</v>
      </c>
    </row>
    <row r="34" spans="1:11" ht="26.1" customHeight="1" x14ac:dyDescent="0.3">
      <c r="A34" s="94" t="str">
        <f>BT!F5</f>
        <v>2:58.44 KI</v>
      </c>
      <c r="B34" s="95" t="str">
        <f>BT!B5</f>
        <v>Cone, Meghan Fr.</v>
      </c>
      <c r="C34" s="94" t="str">
        <f>BT!G18</f>
        <v>3:49.03 MES</v>
      </c>
      <c r="D34" s="95" t="str">
        <f>BT!B18</f>
        <v>Stout, Rachel Fr.</v>
      </c>
      <c r="E34" s="94" t="str">
        <f>BT!H5</f>
        <v>:31.84 SSI</v>
      </c>
      <c r="F34" s="95" t="str">
        <f>BT!B5</f>
        <v>Cone, Meghan Fr.</v>
      </c>
      <c r="G34" s="94" t="str">
        <f>BT!I5</f>
        <v>:32.20 SSI</v>
      </c>
      <c r="H34" s="95" t="str">
        <f>BT!B5</f>
        <v>Cone, Meghan Fr.</v>
      </c>
      <c r="I34" s="609" t="str">
        <f>BT!J4</f>
        <v>1:44.83 SSI</v>
      </c>
      <c r="J34" s="95" t="str">
        <f>BT!B4</f>
        <v>Brueck, Cassandra Fr.</v>
      </c>
    </row>
    <row r="35" spans="1:11" ht="26.1" customHeight="1" x14ac:dyDescent="0.3">
      <c r="A35" s="94" t="str">
        <f>BT!F19</f>
        <v>3:00.58 TT</v>
      </c>
      <c r="B35" s="95" t="str">
        <f>BT!B19</f>
        <v>Tucker, Bailey Sr.</v>
      </c>
      <c r="C35" s="94" t="str">
        <f>BT!G5</f>
        <v>3:53.81 TT</v>
      </c>
      <c r="D35" s="95" t="str">
        <f>BT!B5</f>
        <v>Cone, Meghan Fr.</v>
      </c>
      <c r="E35" s="94" t="str">
        <f>BT!H7</f>
        <v>:33.49 SSI</v>
      </c>
      <c r="F35" s="95" t="str">
        <f>BT!B7</f>
        <v>Garsha, Bella Fr.</v>
      </c>
      <c r="G35" s="94" t="str">
        <f>BT!I7</f>
        <v>:33.65 CWF</v>
      </c>
      <c r="H35" s="95" t="str">
        <f>BT!B7</f>
        <v>Garsha, Bella Fr.</v>
      </c>
      <c r="I35" s="609" t="str">
        <f>BT!J3</f>
        <v>1:45.46 TT</v>
      </c>
      <c r="J35" s="95" t="str">
        <f>BT!B3</f>
        <v>Baleme, Brook Fr.</v>
      </c>
    </row>
    <row r="36" spans="1:11" ht="26.1" customHeight="1" x14ac:dyDescent="0.3">
      <c r="A36" s="94" t="str">
        <f>BT!F14</f>
        <v>3:07.47 FB</v>
      </c>
      <c r="B36" s="95" t="str">
        <f>BT!B14</f>
        <v>Salmon, Olina So.</v>
      </c>
      <c r="C36" s="94" t="str">
        <f>BT!G4</f>
        <v>4:01.21 HIG</v>
      </c>
      <c r="D36" s="95" t="str">
        <f>BT!B4</f>
        <v>Brueck, Cassandra Fr.</v>
      </c>
      <c r="E36" s="94" t="str">
        <f>BT!H14</f>
        <v>:33.56 CWF</v>
      </c>
      <c r="F36" s="95" t="str">
        <f>BT!B14</f>
        <v>Salmon, Olina So.</v>
      </c>
      <c r="G36" s="94" t="str">
        <f>BT!I14</f>
        <v>:33.68 CWF</v>
      </c>
      <c r="H36" s="95" t="str">
        <f>BT!B14</f>
        <v>Salmon, Olina So.</v>
      </c>
      <c r="I36" s="609" t="str">
        <f>BT!J14</f>
        <v>1:51.71 SSI</v>
      </c>
      <c r="J36" s="95" t="str">
        <f>BT!B14</f>
        <v>Salmon, Olina So.</v>
      </c>
    </row>
    <row r="37" spans="1:11" ht="26.1" customHeight="1" x14ac:dyDescent="0.3">
      <c r="A37" s="94" t="str">
        <f>BT!F3</f>
        <v>3:10.34 AJ</v>
      </c>
      <c r="B37" s="95" t="str">
        <f>BT!B3</f>
        <v>Baleme, Brook Fr.</v>
      </c>
      <c r="C37" s="94" t="str">
        <f>BT!G6</f>
        <v>4:01.55 TT</v>
      </c>
      <c r="D37" s="95" t="str">
        <f>BT!B6</f>
        <v>Elowson, Avery So.</v>
      </c>
      <c r="E37" s="94" t="str">
        <f>BT!H3</f>
        <v>:34.75 ALA</v>
      </c>
      <c r="F37" s="95" t="str">
        <f>BT!B3</f>
        <v>Baleme, Brook Fr.</v>
      </c>
      <c r="G37" s="94" t="str">
        <f>BT!I18</f>
        <v>:36.51 SSI</v>
      </c>
      <c r="H37" s="95" t="str">
        <f>BT!B18</f>
        <v>Stout, Rachel Fr.</v>
      </c>
      <c r="I37" s="609" t="str">
        <f>BT!J5</f>
        <v>2:09.81 TT</v>
      </c>
      <c r="J37" s="95" t="str">
        <f>BT!B5</f>
        <v>Cone, Meghan Fr.</v>
      </c>
    </row>
    <row r="38" spans="1:11" ht="26.1" customHeight="1" x14ac:dyDescent="0.3">
      <c r="A38" s="94" t="str">
        <f>BT!F18</f>
        <v>3:22.57 AJ</v>
      </c>
      <c r="B38" s="95" t="str">
        <f>BT!B18</f>
        <v>Stout, Rachel Fr.</v>
      </c>
      <c r="C38" s="94" t="str">
        <f>BT!G7</f>
        <v>MED</v>
      </c>
      <c r="D38" s="95" t="str">
        <f>BT!B7</f>
        <v>Garsha, Bella Fr.</v>
      </c>
      <c r="E38" s="94" t="str">
        <f>BT!H18</f>
        <v>:35.99 EI</v>
      </c>
      <c r="F38" s="95" t="str">
        <f>BT!B18</f>
        <v>Stout, Rachel Fr.</v>
      </c>
      <c r="G38" s="94" t="str">
        <f>BT!I3</f>
        <v>:40.14 AJ</v>
      </c>
      <c r="H38" s="95" t="str">
        <f>BT!B3</f>
        <v>Baleme, Brook Fr.</v>
      </c>
      <c r="I38" s="609" t="str">
        <f>BT!J18</f>
        <v>2:16.63 TT</v>
      </c>
      <c r="J38" s="95" t="str">
        <f>BT!B18</f>
        <v>Stout, Rachel Fr.</v>
      </c>
    </row>
    <row r="39" spans="1:11" ht="26.1" customHeight="1" thickBot="1" x14ac:dyDescent="0.35">
      <c r="A39" s="607" t="str">
        <f>BT!F4</f>
        <v>3:56.03 GCS</v>
      </c>
      <c r="B39" s="608" t="str">
        <f>BT!B4</f>
        <v>Brueck, Cassandra Fr.</v>
      </c>
      <c r="C39" s="607" t="str">
        <f>BT!G16</f>
        <v>MED</v>
      </c>
      <c r="D39" s="608" t="str">
        <f>BT!B16</f>
        <v>Sinoc, Frances Jr.</v>
      </c>
      <c r="E39" s="607" t="str">
        <f>BT!H4</f>
        <v>:38.99 EI</v>
      </c>
      <c r="F39" s="608" t="str">
        <f>BT!B4</f>
        <v>Brueck, Cassandra Fr.</v>
      </c>
      <c r="G39" s="607" t="str">
        <f>BT!I4</f>
        <v>:40.15 SSI</v>
      </c>
      <c r="H39" s="608" t="str">
        <f>BT!B4</f>
        <v>Brueck, Cassandra Fr.</v>
      </c>
      <c r="I39" s="610" t="str">
        <f>BT!J16</f>
        <v>MED</v>
      </c>
      <c r="J39" s="608" t="str">
        <f>BT!B16</f>
        <v>Sinoc, Frances Jr.</v>
      </c>
    </row>
    <row r="40" spans="1:11" ht="26.1" customHeight="1" thickBot="1" x14ac:dyDescent="0.35">
      <c r="A40" s="598"/>
      <c r="B40" s="599"/>
      <c r="C40" s="597"/>
      <c r="D40" s="599"/>
      <c r="E40" s="597"/>
      <c r="F40" s="599"/>
      <c r="G40" s="597"/>
      <c r="H40" s="599"/>
      <c r="I40" s="597"/>
      <c r="J40" s="600"/>
    </row>
    <row r="41" spans="1:11" ht="26.1" customHeight="1" thickBot="1" x14ac:dyDescent="0.35">
      <c r="A41" s="603" t="str">
        <f>BT!K2</f>
        <v>100 Free</v>
      </c>
      <c r="B41" s="602" t="str">
        <f>BT!B2</f>
        <v>EVENTS</v>
      </c>
      <c r="C41" s="603" t="str">
        <f>BT!L2</f>
        <v>100 Relay</v>
      </c>
      <c r="D41" s="602" t="str">
        <f>BT!B2</f>
        <v>EVENTS</v>
      </c>
      <c r="E41" s="611" t="str">
        <f>BT!M2</f>
        <v>500 Free</v>
      </c>
      <c r="F41" s="602" t="str">
        <f>BT!B2</f>
        <v>EVENTS</v>
      </c>
      <c r="G41" s="611" t="str">
        <f>BT!N2</f>
        <v>100 Back</v>
      </c>
      <c r="H41" s="602" t="str">
        <f>BT!B2</f>
        <v>EVENTS</v>
      </c>
      <c r="I41" s="604" t="str">
        <f>BT!O2</f>
        <v>100 Breast</v>
      </c>
      <c r="J41" s="602" t="str">
        <f>BT!B2</f>
        <v>EVENTS</v>
      </c>
      <c r="K41" s="539"/>
    </row>
    <row r="42" spans="1:11" ht="26.1" customHeight="1" x14ac:dyDescent="0.3">
      <c r="A42" s="715" t="str">
        <f>BT!K10</f>
        <v>:58.15 AZ2</v>
      </c>
      <c r="B42" s="716" t="str">
        <f>BT!B10</f>
        <v>McLenna, Dani Jr.</v>
      </c>
      <c r="C42" s="605" t="str">
        <f>BT!L10</f>
        <v>:57.57 AZ1</v>
      </c>
      <c r="D42" s="606" t="str">
        <f>BT!B10</f>
        <v>McLenna, Dani Jr.</v>
      </c>
      <c r="E42" s="721" t="str">
        <f>BT!M12</f>
        <v>5:35.82 AZ1</v>
      </c>
      <c r="F42" s="716" t="str">
        <f>BT!B12</f>
        <v>Rappaport, Molly So.</v>
      </c>
      <c r="G42" s="721" t="str">
        <f>BT!N10</f>
        <v>1:06.52 LCQ</v>
      </c>
      <c r="H42" s="716" t="str">
        <f>BT!B10</f>
        <v>McLenna, Dani Jr.</v>
      </c>
      <c r="I42" s="712" t="str">
        <f>BT!O12</f>
        <v>1:14.53 AJ</v>
      </c>
      <c r="J42" s="710" t="str">
        <f>BT!B12</f>
        <v>Rappaport, Molly So.</v>
      </c>
      <c r="K42" s="539"/>
    </row>
    <row r="43" spans="1:11" ht="26.1" customHeight="1" x14ac:dyDescent="0.3">
      <c r="A43" s="717" t="str">
        <f>BT!K11</f>
        <v>:58.69 AZ1</v>
      </c>
      <c r="B43" s="718" t="str">
        <f>BT!B11</f>
        <v>Rappaport, Caitlin Sr.</v>
      </c>
      <c r="C43" s="94" t="str">
        <f>BT!L11</f>
        <v>:58.10 AZ2</v>
      </c>
      <c r="D43" s="95" t="str">
        <f>BT!B11</f>
        <v>Rappaport, Caitlin Sr.</v>
      </c>
      <c r="E43" s="713" t="str">
        <f>BT!M11</f>
        <v>5:53.67 AJ</v>
      </c>
      <c r="F43" s="711" t="str">
        <f>BT!B11</f>
        <v>Rappaport, Caitlin Sr.</v>
      </c>
      <c r="G43" s="713" t="str">
        <f>BT!N12</f>
        <v>1:10.50 ALA</v>
      </c>
      <c r="H43" s="711" t="str">
        <f>BT!B12</f>
        <v>Rappaport, Molly So.</v>
      </c>
      <c r="I43" s="714" t="str">
        <f>BT!O11</f>
        <v>1:16.50 MES</v>
      </c>
      <c r="J43" s="711" t="str">
        <f>BT!B11</f>
        <v>Rappaport, Caitlin Sr.</v>
      </c>
      <c r="K43" s="539"/>
    </row>
    <row r="44" spans="1:11" ht="26.1" customHeight="1" x14ac:dyDescent="0.3">
      <c r="A44" s="709" t="str">
        <f>BT!K12</f>
        <v>:58.93 HIG</v>
      </c>
      <c r="B44" s="711" t="str">
        <f>BT!B12</f>
        <v>Rappaport, Molly So.</v>
      </c>
      <c r="C44" s="94" t="str">
        <f>BT!L12</f>
        <v>:58.27 AZ2</v>
      </c>
      <c r="D44" s="95" t="str">
        <f>BT!B12</f>
        <v>Rappaport, Molly So.</v>
      </c>
      <c r="E44" s="713" t="str">
        <f>BT!M10</f>
        <v>6:17.97 GCS</v>
      </c>
      <c r="F44" s="711" t="str">
        <f>BT!B10</f>
        <v>McLenna, Dani Jr.</v>
      </c>
      <c r="G44" s="614" t="str">
        <f>BT!N11</f>
        <v>1:14.39 AJ</v>
      </c>
      <c r="H44" s="95" t="str">
        <f>BT!B11</f>
        <v>Rappaport, Caitlin Sr.</v>
      </c>
      <c r="I44" s="714" t="str">
        <f>BT!O10</f>
        <v>1:20.96 CWF</v>
      </c>
      <c r="J44" s="711" t="str">
        <f>BT!B10</f>
        <v>McLenna, Dani Jr.</v>
      </c>
      <c r="K44" s="539"/>
    </row>
    <row r="45" spans="1:11" ht="26.1" customHeight="1" x14ac:dyDescent="0.3">
      <c r="A45" s="717" t="str">
        <f>BT!K16</f>
        <v>1:01.16 LCQ</v>
      </c>
      <c r="B45" s="718" t="str">
        <f>BT!B16</f>
        <v>Sinoc, Frances Jr.</v>
      </c>
      <c r="C45" s="94" t="str">
        <f>BT!L16</f>
        <v>1:01.44 AZ1</v>
      </c>
      <c r="D45" s="95" t="str">
        <f>BT!B16</f>
        <v>Sinoc, Frances Jr.</v>
      </c>
      <c r="E45" s="614" t="str">
        <f>BT!M17</f>
        <v>6:36.29 SSI</v>
      </c>
      <c r="F45" s="95" t="str">
        <f>BT!B17</f>
        <v>Smith, Alyse So.</v>
      </c>
      <c r="G45" s="614" t="str">
        <f>BT!N16</f>
        <v>1:16.97 KI</v>
      </c>
      <c r="H45" s="95" t="str">
        <f>BT!B16</f>
        <v>Sinoc, Frances Jr.</v>
      </c>
      <c r="I45" s="722" t="str">
        <f>BT!O13</f>
        <v>1:21.80 LCQ</v>
      </c>
      <c r="J45" s="718" t="str">
        <f>BT!B13</f>
        <v>Rashford, Kenzie Jr.</v>
      </c>
      <c r="K45" s="539"/>
    </row>
    <row r="46" spans="1:11" ht="26.1" customHeight="1" x14ac:dyDescent="0.3">
      <c r="A46" s="94" t="str">
        <f>BT!K17</f>
        <v>1:03.86 LCQ</v>
      </c>
      <c r="B46" s="95" t="str">
        <f>BT!B17</f>
        <v>Smith, Alyse So.</v>
      </c>
      <c r="C46" s="94" t="str">
        <f>BT!L17</f>
        <v>1:03.68 SSI</v>
      </c>
      <c r="D46" s="95" t="str">
        <f>BT!B17</f>
        <v>Smith, Alyse So.</v>
      </c>
      <c r="E46" s="614" t="str">
        <f>BT!M15</f>
        <v>6:39.21 LCQ</v>
      </c>
      <c r="F46" s="95" t="str">
        <f>BT!B15</f>
        <v>Sampath, Maya Fr.</v>
      </c>
      <c r="G46" s="614" t="str">
        <f>BT!N13</f>
        <v>1:21.34 GCS</v>
      </c>
      <c r="H46" s="95" t="str">
        <f>BT!B13</f>
        <v>Rashford, Kenzie Jr.</v>
      </c>
      <c r="I46" s="612" t="str">
        <f>BT!O16</f>
        <v>1:23.45 GCS</v>
      </c>
      <c r="J46" s="95" t="str">
        <f>BT!B16</f>
        <v>Sinoc, Frances Jr.</v>
      </c>
      <c r="K46" s="539"/>
    </row>
    <row r="47" spans="1:11" ht="26.1" customHeight="1" x14ac:dyDescent="0.3">
      <c r="A47" s="94" t="str">
        <f>BT!K9</f>
        <v>1:05.66 LCQ</v>
      </c>
      <c r="B47" s="95" t="str">
        <f>BT!B9</f>
        <v>Mayhew, Abby Sr.</v>
      </c>
      <c r="C47" s="94" t="str">
        <f>BT!L13</f>
        <v>1:06.94 SSI</v>
      </c>
      <c r="D47" s="95" t="str">
        <f>BT!B13</f>
        <v>Rashford, Kenzie Jr.</v>
      </c>
      <c r="E47" s="614" t="str">
        <f>BT!M13</f>
        <v>6:59.46 CWF</v>
      </c>
      <c r="F47" s="95" t="str">
        <f>BT!B13</f>
        <v>Rashford, Kenzie Jr.</v>
      </c>
      <c r="G47" s="614" t="str">
        <f>BT!N9</f>
        <v>1:22.70 TT</v>
      </c>
      <c r="H47" s="95" t="str">
        <f>BT!B9</f>
        <v>Mayhew, Abby Sr.</v>
      </c>
      <c r="I47" s="612" t="str">
        <f>BT!O18</f>
        <v>1:28.74 EI</v>
      </c>
      <c r="J47" s="95" t="str">
        <f>BT!B18</f>
        <v>Stout, Rachel Fr.</v>
      </c>
      <c r="K47" s="539"/>
    </row>
    <row r="48" spans="1:11" ht="26.1" customHeight="1" x14ac:dyDescent="0.3">
      <c r="A48" s="94" t="str">
        <f>BT!K13</f>
        <v>1:07.09 ALA</v>
      </c>
      <c r="B48" s="95" t="str">
        <f>BT!B13</f>
        <v>Rashford, Kenzie Jr.</v>
      </c>
      <c r="C48" s="94" t="str">
        <f>BT!L9</f>
        <v>1:07.55 LCQ</v>
      </c>
      <c r="D48" s="95" t="str">
        <f>BT!B9</f>
        <v>Mayhew, Abby Sr.</v>
      </c>
      <c r="E48" s="614" t="str">
        <f>BT!M16</f>
        <v>7:23.24 TT</v>
      </c>
      <c r="F48" s="95" t="str">
        <f>BT!B16</f>
        <v>Sinoc, Frances Jr.</v>
      </c>
      <c r="G48" s="614" t="str">
        <f>BT!N15</f>
        <v>1:23.51 EI</v>
      </c>
      <c r="H48" s="95" t="str">
        <f>BT!B15</f>
        <v>Sampath, Maya Fr.</v>
      </c>
      <c r="I48" s="612" t="str">
        <f>BT!O14</f>
        <v>1:31.71 SSI</v>
      </c>
      <c r="J48" s="95" t="str">
        <f>BT!B14</f>
        <v>Salmon, Olina So.</v>
      </c>
      <c r="K48" s="539"/>
    </row>
    <row r="49" spans="1:11" ht="26.1" customHeight="1" x14ac:dyDescent="0.3">
      <c r="A49" s="94" t="str">
        <f>BT!K15</f>
        <v>1:07.97 SSI</v>
      </c>
      <c r="B49" s="95" t="str">
        <f>BT!B15</f>
        <v>Sampath, Maya Fr.</v>
      </c>
      <c r="C49" s="94" t="str">
        <f>BT!L15</f>
        <v>1:08.80 LCQ</v>
      </c>
      <c r="D49" s="95" t="str">
        <f>BT!B15</f>
        <v>Sampath, Maya Fr.</v>
      </c>
      <c r="E49" s="614" t="str">
        <f>BT!M8</f>
        <v>7:34.57 GCS</v>
      </c>
      <c r="F49" s="95" t="str">
        <f>BT!B8</f>
        <v>Jehning, Leah Sr.</v>
      </c>
      <c r="G49" s="614" t="str">
        <f>BT!N17</f>
        <v>1:24.74 HIG</v>
      </c>
      <c r="H49" s="95" t="str">
        <f>BT!B17</f>
        <v>Smith, Alyse So.</v>
      </c>
      <c r="I49" s="612" t="str">
        <f>BT!O19</f>
        <v>1:33.75 TT</v>
      </c>
      <c r="J49" s="95" t="str">
        <f>BT!B19</f>
        <v>Tucker, Bailey Sr.</v>
      </c>
      <c r="K49" s="539"/>
    </row>
    <row r="50" spans="1:11" ht="26.1" customHeight="1" x14ac:dyDescent="0.3">
      <c r="A50" s="94" t="str">
        <f>BT!K6</f>
        <v>1:09.03 SSI</v>
      </c>
      <c r="B50" s="95" t="str">
        <f>BT!B6</f>
        <v>Elowson, Avery So.</v>
      </c>
      <c r="C50" s="94" t="str">
        <f>BT!L6</f>
        <v>1:10.61 SSI</v>
      </c>
      <c r="D50" s="95" t="str">
        <f>BT!B6</f>
        <v>Elowson, Avery So.</v>
      </c>
      <c r="E50" s="614" t="str">
        <f>BT!M9</f>
        <v>7:37.96 TT</v>
      </c>
      <c r="F50" s="95" t="str">
        <f>BT!B9</f>
        <v>Mayhew, Abby Sr.</v>
      </c>
      <c r="G50" s="614" t="str">
        <f>BT!N19</f>
        <v>1:29.81 TT</v>
      </c>
      <c r="H50" s="95" t="str">
        <f>BT!B19</f>
        <v>Tucker, Bailey Sr.</v>
      </c>
      <c r="I50" s="612" t="str">
        <f>BT!O9</f>
        <v>1:35.40 HIG</v>
      </c>
      <c r="J50" s="95" t="str">
        <f>BT!B9</f>
        <v>Mayhew, Abby Sr.</v>
      </c>
      <c r="K50" s="539"/>
    </row>
    <row r="51" spans="1:11" ht="26.1" customHeight="1" x14ac:dyDescent="0.3">
      <c r="A51" s="94" t="str">
        <f>BT!K8</f>
        <v>1:11.48 PCD</v>
      </c>
      <c r="B51" s="95" t="str">
        <f>BT!B8</f>
        <v>Jehning, Leah Sr.</v>
      </c>
      <c r="C51" s="94" t="str">
        <f>BT!L8</f>
        <v>1:11.80 EI</v>
      </c>
      <c r="D51" s="95" t="str">
        <f>BT!B8</f>
        <v>Jehning, Leah Sr.</v>
      </c>
      <c r="E51" s="614" t="str">
        <f>BT!M5</f>
        <v>7:53.70 KI</v>
      </c>
      <c r="F51" s="95" t="str">
        <f>BT!B5</f>
        <v>Cone, Meghan Fr.</v>
      </c>
      <c r="G51" s="614" t="str">
        <f>BT!N8</f>
        <v>1:31.57 HIG</v>
      </c>
      <c r="H51" s="95" t="str">
        <f>BT!B8</f>
        <v>Jehning, Leah Sr.</v>
      </c>
      <c r="I51" s="612" t="str">
        <f>BT!O17</f>
        <v>1:36.22 CWF</v>
      </c>
      <c r="J51" s="95" t="str">
        <f>BT!B17</f>
        <v>Smith, Alyse So.</v>
      </c>
      <c r="K51" s="539"/>
    </row>
    <row r="52" spans="1:11" ht="26.1" customHeight="1" x14ac:dyDescent="0.3">
      <c r="A52" s="94" t="str">
        <f>BT!K19</f>
        <v>1:13.52 AJ</v>
      </c>
      <c r="B52" s="95" t="str">
        <f>BT!B19</f>
        <v>Tucker, Bailey Sr.</v>
      </c>
      <c r="C52" s="94" t="str">
        <f>BT!L7</f>
        <v>1:17.74 GCS</v>
      </c>
      <c r="D52" s="95" t="str">
        <f>BT!B7</f>
        <v>Garsha, Bella Fr.</v>
      </c>
      <c r="E52" s="614" t="str">
        <f>BT!M19</f>
        <v>8:15.14 TT</v>
      </c>
      <c r="F52" s="95" t="str">
        <f>BT!B19</f>
        <v>Tucker, Bailey Sr.</v>
      </c>
      <c r="G52" s="614" t="str">
        <f>BT!N3</f>
        <v>1:32.14 EI</v>
      </c>
      <c r="H52" s="95" t="str">
        <f>BT!B3</f>
        <v>Baleme, Brook Fr.</v>
      </c>
      <c r="I52" s="612" t="str">
        <f>BT!O8</f>
        <v>1:47.66 CWF</v>
      </c>
      <c r="J52" s="95" t="str">
        <f>BT!B8</f>
        <v>Jehning, Leah Sr.</v>
      </c>
      <c r="K52" s="539"/>
    </row>
    <row r="53" spans="1:11" ht="26.1" customHeight="1" x14ac:dyDescent="0.3">
      <c r="A53" s="94" t="str">
        <f>BT!K5</f>
        <v>1:17.46 EI</v>
      </c>
      <c r="B53" s="95" t="str">
        <f>BT!B5</f>
        <v>Cone, Meghan Fr.</v>
      </c>
      <c r="C53" s="94" t="str">
        <f>BT!L3</f>
        <v>1:18.00 ALA</v>
      </c>
      <c r="D53" s="95" t="str">
        <f>BT!B3</f>
        <v>Baleme, Brook Fr.</v>
      </c>
      <c r="E53" s="614" t="str">
        <f>BT!M3</f>
        <v>8:23.25 HIG</v>
      </c>
      <c r="F53" s="95" t="str">
        <f>BT!B3</f>
        <v>Baleme, Brook Fr.</v>
      </c>
      <c r="G53" s="614" t="str">
        <f>BT!N7</f>
        <v>1:33.42 LCQ</v>
      </c>
      <c r="H53" s="95" t="str">
        <f>BT!B7</f>
        <v>Garsha, Bella Fr.</v>
      </c>
      <c r="I53" s="612" t="str">
        <f>BT!O15</f>
        <v>1:48.69 TT</v>
      </c>
      <c r="J53" s="95" t="str">
        <f>BT!B15</f>
        <v>Sampath, Maya Fr.</v>
      </c>
      <c r="K53" s="539"/>
    </row>
    <row r="54" spans="1:11" ht="26.1" customHeight="1" x14ac:dyDescent="0.3">
      <c r="A54" s="94" t="str">
        <f>BT!K3</f>
        <v>1:18.32 EI</v>
      </c>
      <c r="B54" s="95" t="str">
        <f>BT!B3</f>
        <v>Baleme, Brook Fr.</v>
      </c>
      <c r="C54" s="94" t="str">
        <f>BT!L5</f>
        <v>1:18.39 EI</v>
      </c>
      <c r="D54" s="95" t="str">
        <f>BT!B5</f>
        <v>Cone, Meghan Fr.</v>
      </c>
      <c r="E54" s="614" t="str">
        <f>BT!M7</f>
        <v>8:24.32 HIG</v>
      </c>
      <c r="F54" s="95" t="str">
        <f>BT!B7</f>
        <v>Garsha, Bella Fr.</v>
      </c>
      <c r="G54" s="614" t="str">
        <f>BT!N5</f>
        <v>1:36.89 SSI</v>
      </c>
      <c r="H54" s="95" t="str">
        <f>BT!B5</f>
        <v>Cone, Meghan Fr.</v>
      </c>
      <c r="I54" s="612" t="str">
        <f>BT!O3</f>
        <v>1:52.86 HIG</v>
      </c>
      <c r="J54" s="95" t="str">
        <f>BT!B3</f>
        <v>Baleme, Brook Fr.</v>
      </c>
      <c r="K54" s="539"/>
    </row>
    <row r="55" spans="1:11" ht="26.1" customHeight="1" x14ac:dyDescent="0.3">
      <c r="A55" s="94" t="str">
        <f>BT!K7</f>
        <v>1:18.52 KI</v>
      </c>
      <c r="B55" s="95" t="str">
        <f>BT!B7</f>
        <v>Garsha, Bella Fr.</v>
      </c>
      <c r="C55" s="94" t="str">
        <f>BT!L18</f>
        <v>1:27.04 AJ</v>
      </c>
      <c r="D55" s="95" t="str">
        <f>BT!B18</f>
        <v>Stout, Rachel Fr.</v>
      </c>
      <c r="E55" s="614" t="str">
        <f>BT!M6</f>
        <v>8:54.14 MES</v>
      </c>
      <c r="F55" s="95" t="str">
        <f>BT!B6</f>
        <v>Elowson, Avery So.</v>
      </c>
      <c r="G55" s="614" t="str">
        <f>BT!N6</f>
        <v>1:43.01 AJ</v>
      </c>
      <c r="H55" s="95" t="str">
        <f>BT!B6</f>
        <v>Elowson, Avery So.</v>
      </c>
      <c r="I55" s="612" t="str">
        <f>BT!O5</f>
        <v>2:05.30 TT</v>
      </c>
      <c r="J55" s="95" t="str">
        <f>BT!B5</f>
        <v>Cone, Meghan Fr.</v>
      </c>
      <c r="K55" s="539"/>
    </row>
    <row r="56" spans="1:11" ht="26.1" customHeight="1" x14ac:dyDescent="0.3">
      <c r="A56" s="94" t="str">
        <f>BT!K14</f>
        <v>1:22.63 FB</v>
      </c>
      <c r="B56" s="95" t="str">
        <f>BT!B14</f>
        <v>Salmon, Olina So.</v>
      </c>
      <c r="C56" s="94" t="str">
        <f>BT!L4</f>
        <v>1:58.79 MES</v>
      </c>
      <c r="D56" s="95" t="str">
        <f>BT!B4</f>
        <v>Brueck, Cassandra Fr.</v>
      </c>
      <c r="E56" s="614" t="str">
        <f>BT!M14</f>
        <v>8:59.31 AJ</v>
      </c>
      <c r="F56" s="95" t="str">
        <f>BT!B14</f>
        <v>Salmon, Olina So.</v>
      </c>
      <c r="G56" s="614" t="str">
        <f>BT!N18</f>
        <v>1:49.61 GCS</v>
      </c>
      <c r="H56" s="95" t="str">
        <f>BT!B18</f>
        <v>Stout, Rachel Fr.</v>
      </c>
      <c r="I56" s="612" t="str">
        <f>BT!O6</f>
        <v>2:07.26 TT</v>
      </c>
      <c r="J56" s="95" t="str">
        <f>BT!B6</f>
        <v>Elowson, Avery So.</v>
      </c>
    </row>
    <row r="57" spans="1:11" ht="26.1" customHeight="1" x14ac:dyDescent="0.3">
      <c r="A57" s="94" t="str">
        <f>BT!K18</f>
        <v>1:24.36 SSI</v>
      </c>
      <c r="B57" s="95" t="str">
        <f>BT!B18</f>
        <v>Stout, Rachel Fr.</v>
      </c>
      <c r="C57" s="94" t="str">
        <f>BT!L14</f>
        <v>NA</v>
      </c>
      <c r="D57" s="95" t="str">
        <f>BT!B14</f>
        <v>Salmon, Olina So.</v>
      </c>
      <c r="E57" s="614" t="str">
        <f>BT!M18</f>
        <v>10:57.04 TT</v>
      </c>
      <c r="F57" s="95" t="str">
        <f>BT!B18</f>
        <v>Stout, Rachel Fr.</v>
      </c>
      <c r="G57" s="614" t="str">
        <f>BT!N4</f>
        <v>1:51.79 SSI</v>
      </c>
      <c r="H57" s="95" t="str">
        <f>BT!B4</f>
        <v>Brueck, Cassandra Fr.</v>
      </c>
      <c r="I57" s="612" t="str">
        <f>BT!O4</f>
        <v>2:31.96 TT</v>
      </c>
      <c r="J57" s="95" t="str">
        <f>BT!B4</f>
        <v>Brueck, Cassandra Fr.</v>
      </c>
    </row>
    <row r="58" spans="1:11" ht="26.1" customHeight="1" thickBot="1" x14ac:dyDescent="0.35">
      <c r="A58" s="607" t="str">
        <f>BT!K4</f>
        <v>1:37.23 EI</v>
      </c>
      <c r="B58" s="608" t="str">
        <f>BT!B4</f>
        <v>Brueck, Cassandra Fr.</v>
      </c>
      <c r="C58" s="607" t="str">
        <f>BT!L19</f>
        <v>NA</v>
      </c>
      <c r="D58" s="608" t="str">
        <f>BT!B19</f>
        <v>Tucker, Bailey Sr.</v>
      </c>
      <c r="E58" s="615" t="str">
        <f>BT!M4</f>
        <v>11:46.84 TT</v>
      </c>
      <c r="F58" s="608" t="str">
        <f>BT!B4</f>
        <v>Brueck, Cassandra Fr.</v>
      </c>
      <c r="G58" s="615" t="str">
        <f>BT!N14</f>
        <v>2:14.70 TT</v>
      </c>
      <c r="H58" s="608" t="str">
        <f>BT!B14</f>
        <v>Salmon, Olina So.</v>
      </c>
      <c r="I58" s="613" t="str">
        <f>BT!O7</f>
        <v>MED</v>
      </c>
      <c r="J58" s="608" t="str">
        <f>BT!B7</f>
        <v>Garsha, Bella Fr.</v>
      </c>
    </row>
  </sheetData>
  <sortState ref="C42:D58">
    <sortCondition ref="C41"/>
  </sortState>
  <mergeCells count="20">
    <mergeCell ref="A1:J1"/>
    <mergeCell ref="A2:J2"/>
    <mergeCell ref="G16:J16"/>
    <mergeCell ref="G17:J17"/>
    <mergeCell ref="G18:J18"/>
    <mergeCell ref="G19:J19"/>
    <mergeCell ref="G20:J20"/>
    <mergeCell ref="G3:J3"/>
    <mergeCell ref="G4:J4"/>
    <mergeCell ref="G5:J5"/>
    <mergeCell ref="G6:J6"/>
    <mergeCell ref="G7:J7"/>
    <mergeCell ref="G12:J12"/>
    <mergeCell ref="G13:J13"/>
    <mergeCell ref="G14:J14"/>
    <mergeCell ref="G15:J15"/>
    <mergeCell ref="G8:J8"/>
    <mergeCell ref="G9:J9"/>
    <mergeCell ref="G10:J10"/>
    <mergeCell ref="G11:J11"/>
  </mergeCells>
  <phoneticPr fontId="1" type="noConversion"/>
  <pageMargins left="0.25" right="0.25" top="0.25" bottom="0.25" header="0.25" footer="0.25"/>
  <pageSetup scale="31" orientation="portrait" horizontalDpi="4294967292" verticalDpi="429496729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FBE4-7EB4-40F3-A095-920BCDCFE5A8}">
  <sheetPr>
    <pageSetUpPr fitToPage="1"/>
  </sheetPr>
  <dimension ref="A1:O61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88671875" style="147" customWidth="1"/>
    <col min="9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408</v>
      </c>
      <c r="B1" s="146" t="s">
        <v>56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MES!H36</f>
        <v>at Mesquite 8/30/18</v>
      </c>
      <c r="C4" s="150" t="str">
        <f>MES!B10</f>
        <v>:34.64</v>
      </c>
      <c r="D4" s="150" t="str">
        <f>MES!C10</f>
        <v>:40.52</v>
      </c>
      <c r="E4" s="150" t="str">
        <f>MES!D10</f>
        <v>:42.81</v>
      </c>
      <c r="F4" s="150" t="str">
        <f>MES!E10</f>
        <v>:41.69</v>
      </c>
      <c r="G4" s="146">
        <f>MES!F10</f>
        <v>1.8479166666666668E-3</v>
      </c>
      <c r="H4" s="146">
        <f>MES!G10</f>
        <v>1.8449074074074073E-3</v>
      </c>
      <c r="L4" s="149"/>
    </row>
    <row r="5" spans="1:12" ht="17.399999999999999" x14ac:dyDescent="0.3">
      <c r="A5" s="182" t="str">
        <f>PCD!H36</f>
        <v>at Phoenix Country Day 9/4/18</v>
      </c>
      <c r="C5" s="150" t="str">
        <f>PCD!B8</f>
        <v>:35.81</v>
      </c>
      <c r="D5" s="150" t="str">
        <f>PCD!C8</f>
        <v>:39.63</v>
      </c>
      <c r="E5" s="150" t="str">
        <f>PCD!D8</f>
        <v>:42.05</v>
      </c>
      <c r="F5" s="150" t="str">
        <f>PCD!E8</f>
        <v>:38.69</v>
      </c>
      <c r="G5" s="146">
        <f>PCD!F8</f>
        <v>1.8076388888888888E-3</v>
      </c>
      <c r="H5" s="146">
        <f>PCD!G8</f>
        <v>1.8105324074074074E-3</v>
      </c>
      <c r="L5" s="149"/>
    </row>
    <row r="6" spans="1:12" ht="17.399999999999999" x14ac:dyDescent="0.3">
      <c r="A6" s="182" t="str">
        <f>KI!I36</f>
        <v>Knights Invite 9/22/18</v>
      </c>
      <c r="C6" s="150" t="str">
        <f>KI!C10</f>
        <v>:33.71</v>
      </c>
      <c r="D6" s="150" t="str">
        <f>KI!D10</f>
        <v>:39.04</v>
      </c>
      <c r="E6" s="150" t="str">
        <f>KI!E10</f>
        <v>:41.96</v>
      </c>
      <c r="F6" s="150" t="str">
        <f>KI!F10</f>
        <v>:41.00</v>
      </c>
      <c r="G6" s="146">
        <f>KI!G10</f>
        <v>1.8021990740740741E-3</v>
      </c>
      <c r="H6" s="146">
        <f>KI!H10</f>
        <v>1.802314814814815E-3</v>
      </c>
      <c r="L6" s="149"/>
    </row>
    <row r="7" spans="1:12" ht="17.399999999999999" x14ac:dyDescent="0.3">
      <c r="A7" s="182" t="str">
        <f>EI!I36</f>
        <v>Eagle Invite 9/29/18</v>
      </c>
      <c r="C7" s="150" t="str">
        <f>EI!C9</f>
        <v>:32.21</v>
      </c>
      <c r="D7" s="150" t="str">
        <f>EI!D9</f>
        <v>:38.92</v>
      </c>
      <c r="E7" s="150" t="str">
        <f>EI!E9</f>
        <v>:39.24</v>
      </c>
      <c r="F7" s="150" t="str">
        <f>EI!F9</f>
        <v>:38.53</v>
      </c>
      <c r="G7" s="146">
        <f>EI!G9</f>
        <v>1.7245370370370372E-3</v>
      </c>
      <c r="H7" s="146">
        <f>EI!H9</f>
        <v>1.7254629629629627E-3</v>
      </c>
      <c r="L7" s="149"/>
    </row>
    <row r="8" spans="1:12" ht="17.399999999999999" x14ac:dyDescent="0.3">
      <c r="A8" s="182" t="str">
        <f>SSI!I36</f>
        <v>Small School Invite 10/20/18</v>
      </c>
      <c r="C8" s="150" t="str">
        <f>SSI!C9</f>
        <v>:32.55</v>
      </c>
      <c r="D8" s="150" t="str">
        <f>SSI!D9</f>
        <v>:38.08</v>
      </c>
      <c r="E8" s="150" t="str">
        <f>SSI!E9</f>
        <v>:40.31</v>
      </c>
      <c r="F8" s="150" t="str">
        <f>SSI!F9</f>
        <v>:39.57</v>
      </c>
      <c r="G8" s="146">
        <f>SSI!G9</f>
        <v>1.7427083333333333E-3</v>
      </c>
      <c r="H8" s="146">
        <f>SSI!H9</f>
        <v>1.7438657407407405E-3</v>
      </c>
      <c r="L8" s="149"/>
    </row>
    <row r="9" spans="1:12" ht="17.399999999999999" x14ac:dyDescent="0.3">
      <c r="A9" s="182" t="str">
        <f>LCQ!I36</f>
        <v>Last Chance Qualifier 10/25/18</v>
      </c>
      <c r="C9" s="150" t="str">
        <f>LCQ!C10</f>
        <v>:33.35</v>
      </c>
      <c r="D9" s="150" t="str">
        <f>LCQ!D10</f>
        <v>:37.42</v>
      </c>
      <c r="E9" s="150" t="str">
        <f>LCQ!E10</f>
        <v>:39.41</v>
      </c>
      <c r="F9" s="150" t="str">
        <f>LCQ!F10</f>
        <v>:37.55</v>
      </c>
      <c r="G9" s="146">
        <f>LCQ!G10</f>
        <v>1.7098379629629631E-3</v>
      </c>
      <c r="H9" s="146">
        <f>LCQ!H10</f>
        <v>1.7098379629629631E-3</v>
      </c>
      <c r="L9" s="149"/>
    </row>
    <row r="10" spans="1:12" ht="17.399999999999999" x14ac:dyDescent="0.3">
      <c r="A10" s="182"/>
      <c r="C10" s="150"/>
      <c r="D10" s="150"/>
      <c r="E10" s="150"/>
      <c r="F10" s="150"/>
      <c r="G10" s="146"/>
      <c r="H10" s="149"/>
      <c r="L10" s="149"/>
    </row>
    <row r="11" spans="1:12" ht="17.399999999999999" x14ac:dyDescent="0.3">
      <c r="A11" s="181" t="s">
        <v>1</v>
      </c>
      <c r="C11" s="148" t="s">
        <v>21</v>
      </c>
      <c r="D11" s="148" t="s">
        <v>19</v>
      </c>
      <c r="E11" s="148" t="s">
        <v>20</v>
      </c>
      <c r="F11" s="148" t="s">
        <v>22</v>
      </c>
      <c r="G11" s="148" t="s">
        <v>23</v>
      </c>
      <c r="H11" s="148" t="s">
        <v>54</v>
      </c>
      <c r="L11" s="149"/>
    </row>
    <row r="12" spans="1:12" ht="17.399999999999999" x14ac:dyDescent="0.3">
      <c r="A12" s="182" t="str">
        <f>AJ!H36</f>
        <v>vs. Apache Junction 9/11/18</v>
      </c>
      <c r="C12" s="150" t="str">
        <f>AJ!B15</f>
        <v>:41.54</v>
      </c>
      <c r="D12" s="150" t="str">
        <f>AJ!C15</f>
        <v>:47.73</v>
      </c>
      <c r="E12" s="150" t="str">
        <f>AJ!D15</f>
        <v>:58.58</v>
      </c>
      <c r="F12" s="150" t="str">
        <f>AJ!E15</f>
        <v>:38.99</v>
      </c>
      <c r="G12" s="146">
        <f>AJ!F15</f>
        <v>2.1624999999999999E-3</v>
      </c>
      <c r="H12" s="151">
        <f>AJ!G15</f>
        <v>2.1572916666666667E-3</v>
      </c>
      <c r="L12" s="149"/>
    </row>
    <row r="13" spans="1:12" ht="17.399999999999999" x14ac:dyDescent="0.3">
      <c r="A13" s="182" t="str">
        <f>GCS!I36</f>
        <v>vs. Gilbert Christian and Coronado 10/4/18</v>
      </c>
      <c r="C13" s="150" t="str">
        <f>GCS!C15</f>
        <v>:41.01</v>
      </c>
      <c r="D13" s="150" t="str">
        <f>GCS!D15</f>
        <v>:46.07</v>
      </c>
      <c r="E13" s="150" t="str">
        <f>GCS!E15</f>
        <v>:57.19</v>
      </c>
      <c r="F13" s="150" t="str">
        <f>GCS!F15</f>
        <v>:38.54</v>
      </c>
      <c r="G13" s="146">
        <f>GCS!G15</f>
        <v>2.1158564814814816E-3</v>
      </c>
      <c r="H13" s="151">
        <f>GCS!H15</f>
        <v>2.1142361111111114E-3</v>
      </c>
      <c r="L13" s="149"/>
    </row>
    <row r="14" spans="1:12" ht="17.399999999999999" x14ac:dyDescent="0.3">
      <c r="A14" s="182" t="str">
        <f>ALA!I36</f>
        <v>vs. ALA QC &amp; North 10/18/18</v>
      </c>
      <c r="C14" s="150" t="str">
        <f>ALA!C15</f>
        <v>:41.63</v>
      </c>
      <c r="D14" s="150" t="str">
        <f>ALA!D15</f>
        <v>:47.10</v>
      </c>
      <c r="E14" s="150" t="str">
        <f>ALA!E15</f>
        <v>:57.03</v>
      </c>
      <c r="F14" s="150" t="str">
        <f>ALA!F15</f>
        <v>:39.75</v>
      </c>
      <c r="G14" s="146">
        <f>ALA!G15</f>
        <v>2.1471064814814812E-3</v>
      </c>
      <c r="H14" s="151">
        <f>ALA!H15</f>
        <v>2.1453703703703704E-3</v>
      </c>
      <c r="L14" s="149"/>
    </row>
    <row r="15" spans="1:12" ht="17.399999999999999" x14ac:dyDescent="0.3">
      <c r="A15" s="182"/>
      <c r="C15" s="150"/>
      <c r="D15" s="150"/>
      <c r="E15" s="150"/>
      <c r="F15" s="150"/>
      <c r="G15" s="146"/>
      <c r="H15" s="149"/>
      <c r="L15" s="149"/>
    </row>
    <row r="16" spans="1:12" ht="17.399999999999999" x14ac:dyDescent="0.3">
      <c r="A16" s="181" t="s">
        <v>45</v>
      </c>
      <c r="D16" s="148"/>
      <c r="E16" s="148"/>
      <c r="F16" s="148"/>
      <c r="G16" s="148" t="s">
        <v>23</v>
      </c>
      <c r="H16" s="148" t="s">
        <v>54</v>
      </c>
      <c r="L16" s="149"/>
    </row>
    <row r="17" spans="1:12" ht="17.399999999999999" x14ac:dyDescent="0.3">
      <c r="A17" s="182" t="str">
        <f>HIG!I36</f>
        <v>vs Higley 9/20/18</v>
      </c>
      <c r="D17" s="149"/>
      <c r="E17" s="149"/>
      <c r="F17" s="149"/>
      <c r="G17" s="146" t="str">
        <f>HIG!G22</f>
        <v>:32.67</v>
      </c>
      <c r="H17" s="146" t="str">
        <f>HIG!H22</f>
        <v>:32.64</v>
      </c>
      <c r="L17" s="149"/>
    </row>
    <row r="18" spans="1:12" ht="17.399999999999999" x14ac:dyDescent="0.3">
      <c r="A18" s="182" t="str">
        <f>CWF!I36</f>
        <v>vs. Casteel and Williams Field 9/27/18</v>
      </c>
      <c r="D18" s="149"/>
      <c r="E18" s="149"/>
      <c r="F18" s="149"/>
      <c r="G18" s="146" t="str">
        <f>CWF!G21</f>
        <v>:32.14</v>
      </c>
      <c r="H18" s="146" t="str">
        <f>CWF!H21</f>
        <v>:32.28</v>
      </c>
      <c r="L18" s="149"/>
    </row>
    <row r="19" spans="1:12" ht="17.399999999999999" x14ac:dyDescent="0.3">
      <c r="A19" s="182"/>
      <c r="D19" s="149"/>
      <c r="E19" s="149"/>
      <c r="F19" s="149"/>
      <c r="G19" s="146"/>
      <c r="H19" s="149"/>
      <c r="L19" s="149"/>
    </row>
    <row r="20" spans="1:12" ht="17.399999999999999" x14ac:dyDescent="0.3">
      <c r="A20" s="181" t="s">
        <v>46</v>
      </c>
      <c r="E20" s="148" t="s">
        <v>33</v>
      </c>
      <c r="F20" s="148" t="s">
        <v>32</v>
      </c>
      <c r="G20" s="148" t="s">
        <v>23</v>
      </c>
      <c r="H20" s="148" t="s">
        <v>54</v>
      </c>
      <c r="L20" s="149"/>
    </row>
    <row r="21" spans="1:12" ht="17.399999999999999" x14ac:dyDescent="0.3">
      <c r="A21" s="182" t="str">
        <f>GCS!I36</f>
        <v>vs. Gilbert Christian and Coronado 10/4/18</v>
      </c>
      <c r="E21" s="150" t="str">
        <f>GCS!E27</f>
        <v>:44.23</v>
      </c>
      <c r="F21" s="150" t="str">
        <f>GCS!F27</f>
        <v>:48.72</v>
      </c>
      <c r="G21" s="146">
        <f>GCS!G27</f>
        <v>1.0758101851851853E-3</v>
      </c>
      <c r="H21" s="146">
        <f>GCS!H27</f>
        <v>1.0741898148148147E-3</v>
      </c>
      <c r="L21" s="149"/>
    </row>
    <row r="22" spans="1:12" ht="17.399999999999999" x14ac:dyDescent="0.3">
      <c r="A22" s="182"/>
      <c r="E22" s="150"/>
      <c r="F22" s="150"/>
      <c r="G22" s="146"/>
      <c r="H22" s="149"/>
      <c r="L22" s="149"/>
    </row>
    <row r="23" spans="1:12" ht="17.399999999999999" x14ac:dyDescent="0.3">
      <c r="A23" s="181" t="s">
        <v>47</v>
      </c>
      <c r="E23" s="148" t="s">
        <v>33</v>
      </c>
      <c r="F23" s="148" t="s">
        <v>32</v>
      </c>
      <c r="G23" s="148" t="s">
        <v>23</v>
      </c>
      <c r="H23" s="148" t="s">
        <v>54</v>
      </c>
      <c r="L23" s="149"/>
    </row>
    <row r="24" spans="1:12" ht="17.399999999999999" x14ac:dyDescent="0.3">
      <c r="A24" s="182" t="str">
        <f>MES!H36</f>
        <v>at Mesquite 8/30/18</v>
      </c>
      <c r="E24" s="150" t="str">
        <f>MES!D33</f>
        <v>:33.67</v>
      </c>
      <c r="F24" s="150" t="str">
        <f>MES!E33</f>
        <v>:40.47</v>
      </c>
      <c r="G24" s="146">
        <f>MES!F33</f>
        <v>8.5810185185185197E-4</v>
      </c>
      <c r="H24" s="146">
        <f>MES!G33</f>
        <v>8.6006944444444444E-4</v>
      </c>
      <c r="L24" s="149"/>
    </row>
    <row r="25" spans="1:12" ht="17.399999999999999" x14ac:dyDescent="0.3">
      <c r="A25" s="182" t="str">
        <f>HIG!I36</f>
        <v>vs Higley 9/20/18</v>
      </c>
      <c r="E25" s="150" t="str">
        <f>HIG!E34</f>
        <v>:34.01</v>
      </c>
      <c r="F25" s="150" t="str">
        <f>HIG!F34</f>
        <v>:37.94</v>
      </c>
      <c r="G25" s="146">
        <f>HIG!G34</f>
        <v>8.3287037037037043E-4</v>
      </c>
      <c r="H25" s="146">
        <f>HIG!H34</f>
        <v>8.2326388888888889E-4</v>
      </c>
      <c r="L25" s="149"/>
    </row>
    <row r="26" spans="1:12" ht="17.399999999999999" x14ac:dyDescent="0.3">
      <c r="A26" s="182"/>
      <c r="E26" s="150"/>
      <c r="F26" s="150"/>
      <c r="G26" s="146"/>
      <c r="H26" s="149"/>
      <c r="L26" s="149"/>
    </row>
    <row r="27" spans="1:12" ht="17.399999999999999" x14ac:dyDescent="0.3">
      <c r="A27" s="181" t="s">
        <v>48</v>
      </c>
      <c r="B27" s="148" t="s">
        <v>37</v>
      </c>
      <c r="C27" s="148" t="s">
        <v>36</v>
      </c>
      <c r="D27" s="148" t="s">
        <v>35</v>
      </c>
      <c r="E27" s="148" t="s">
        <v>34</v>
      </c>
      <c r="F27" s="148" t="s">
        <v>43</v>
      </c>
      <c r="G27" s="148" t="s">
        <v>23</v>
      </c>
      <c r="H27" s="148" t="s">
        <v>54</v>
      </c>
      <c r="L27" s="149"/>
    </row>
    <row r="28" spans="1:12" ht="17.399999999999999" x14ac:dyDescent="0.3">
      <c r="A28" s="182" t="str">
        <f>PCD!H36</f>
        <v>at Phoenix Country Day 9/4/18</v>
      </c>
      <c r="B28" s="152" t="str">
        <f>PCD!I4</f>
        <v>:37.00</v>
      </c>
      <c r="C28" s="152" t="str">
        <f>PCD!J4</f>
        <v>:46.12</v>
      </c>
      <c r="D28" s="152" t="str">
        <f>PCD!K4</f>
        <v>:43.31</v>
      </c>
      <c r="E28" s="152" t="str">
        <f>PCD!L4</f>
        <v>:43.75</v>
      </c>
      <c r="F28" s="152" t="str">
        <f>PCD!M4</f>
        <v>:44.20</v>
      </c>
      <c r="G28" s="146">
        <f>PCD!N4</f>
        <v>5.0178240740740739E-3</v>
      </c>
      <c r="H28" s="146">
        <f>PCD!O4</f>
        <v>5.0195601851851851E-3</v>
      </c>
      <c r="L28" s="149"/>
    </row>
    <row r="29" spans="1:12" ht="17.399999999999999" x14ac:dyDescent="0.3">
      <c r="A29" s="182"/>
      <c r="B29" s="152" t="str">
        <f>PCD!I5</f>
        <v>:43.65</v>
      </c>
      <c r="C29" s="152" t="str">
        <f>PCD!J5</f>
        <v>:44.05</v>
      </c>
      <c r="D29" s="152" t="str">
        <f>PCD!K5</f>
        <v>:46.00</v>
      </c>
      <c r="E29" s="152" t="str">
        <f>PCD!L5</f>
        <v>:45.13</v>
      </c>
      <c r="F29" s="152" t="str">
        <f>PCD!M5</f>
        <v>:40.33</v>
      </c>
      <c r="G29" s="146"/>
      <c r="H29" s="146"/>
      <c r="L29" s="149"/>
    </row>
    <row r="30" spans="1:12" ht="17.399999999999999" x14ac:dyDescent="0.3">
      <c r="A30" s="182" t="str">
        <f>KI!I36</f>
        <v>Knights Invite 9/22/18</v>
      </c>
      <c r="B30" s="152" t="str">
        <f>KI!J4</f>
        <v>:33.40</v>
      </c>
      <c r="C30" s="152" t="str">
        <f>KI!K4</f>
        <v>:42.32</v>
      </c>
      <c r="D30" s="152" t="str">
        <f>KI!L4</f>
        <v>:42.30</v>
      </c>
      <c r="E30" s="152" t="str">
        <f>KI!M4</f>
        <v>:44.35</v>
      </c>
      <c r="F30" s="152" t="str">
        <f>KI!N4</f>
        <v>:42.30</v>
      </c>
      <c r="G30" s="146">
        <f>KI!O4</f>
        <v>4.8384259259259257E-3</v>
      </c>
      <c r="H30" s="146">
        <f>KI!P4</f>
        <v>4.8414351851851856E-3</v>
      </c>
      <c r="L30" s="149"/>
    </row>
    <row r="31" spans="1:12" ht="17.399999999999999" x14ac:dyDescent="0.3">
      <c r="A31" s="182"/>
      <c r="B31" s="152" t="str">
        <f>KI!J5</f>
        <v>:41.19</v>
      </c>
      <c r="C31" s="152" t="str">
        <f>KI!K5</f>
        <v>:41.04</v>
      </c>
      <c r="D31" s="152" t="str">
        <f>KI!L5</f>
        <v>:44.27</v>
      </c>
      <c r="E31" s="152" t="str">
        <f>KI!M5</f>
        <v>:45.44</v>
      </c>
      <c r="F31" s="152" t="str">
        <f>KI!N5</f>
        <v>:41.33</v>
      </c>
      <c r="G31" s="146"/>
      <c r="H31" s="146"/>
      <c r="L31" s="149"/>
    </row>
    <row r="32" spans="1:12" ht="17.399999999999999" x14ac:dyDescent="0.3">
      <c r="A32" s="182" t="str">
        <f>CWF!I36</f>
        <v>vs. Casteel and Williams Field 9/27/18</v>
      </c>
      <c r="B32" s="152" t="str">
        <f>CWF!J2</f>
        <v>:34.92</v>
      </c>
      <c r="C32" s="152" t="str">
        <f>CWF!K2</f>
        <v>:47.69</v>
      </c>
      <c r="D32" s="152" t="str">
        <f>CWF!L2</f>
        <v>:41.77</v>
      </c>
      <c r="E32" s="152" t="str">
        <f>CWF!M2</f>
        <v>:44.20</v>
      </c>
      <c r="F32" s="152" t="str">
        <f>CWF!N2</f>
        <v>:42.16</v>
      </c>
      <c r="G32" s="146">
        <f>CWF!O2</f>
        <v>4.850347222222222E-3</v>
      </c>
      <c r="H32" s="146">
        <f>CWF!P2</f>
        <v>4.8509259259259261E-3</v>
      </c>
      <c r="L32" s="149"/>
    </row>
    <row r="33" spans="1:15" ht="17.399999999999999" x14ac:dyDescent="0.3">
      <c r="A33" s="182"/>
      <c r="B33" s="152" t="str">
        <f>CWF!J3</f>
        <v>:40.21</v>
      </c>
      <c r="C33" s="152" t="str">
        <f>CWF!K3</f>
        <v>:43.20</v>
      </c>
      <c r="D33" s="152" t="str">
        <f>CWF!L3</f>
        <v>:42.42</v>
      </c>
      <c r="E33" s="152" t="str">
        <f>CWF!M3</f>
        <v>:43.80</v>
      </c>
      <c r="F33" s="152" t="str">
        <f>CWF!N3</f>
        <v>:38.70</v>
      </c>
      <c r="G33" s="146"/>
      <c r="H33" s="146"/>
      <c r="L33" s="149"/>
    </row>
    <row r="34" spans="1:15" ht="17.399999999999999" x14ac:dyDescent="0.3">
      <c r="A34" s="182" t="str">
        <f>ALA!I36</f>
        <v>vs. ALA QC &amp; North 10/18/18</v>
      </c>
      <c r="B34" s="152" t="str">
        <f>SSI!J4</f>
        <v>:33.10</v>
      </c>
      <c r="C34" s="152" t="str">
        <f>SSI!K4</f>
        <v>:41.36</v>
      </c>
      <c r="D34" s="152" t="str">
        <f>SSI!L4</f>
        <v>:41.95</v>
      </c>
      <c r="E34" s="152" t="str">
        <f>SSI!M4</f>
        <v>:41.46</v>
      </c>
      <c r="F34" s="152" t="str">
        <f>SSI!N4</f>
        <v>:41.58</v>
      </c>
      <c r="G34" s="146">
        <f>SSI!O4</f>
        <v>4.6693287037037042E-3</v>
      </c>
      <c r="H34" s="146">
        <f>SSI!P4</f>
        <v>4.6663194444444443E-3</v>
      </c>
      <c r="L34" s="149"/>
    </row>
    <row r="35" spans="1:15" ht="17.399999999999999" x14ac:dyDescent="0.3">
      <c r="A35" s="182"/>
      <c r="B35" s="152" t="str">
        <f>SSI!J5</f>
        <v>:38.87</v>
      </c>
      <c r="C35" s="152" t="str">
        <f>SSI!K5</f>
        <v>:40.20</v>
      </c>
      <c r="D35" s="152" t="str">
        <f>SSI!L5</f>
        <v>:42.65</v>
      </c>
      <c r="E35" s="152" t="str">
        <f>SSI!M5</f>
        <v>:42.60</v>
      </c>
      <c r="F35" s="152" t="str">
        <f>SSI!N5</f>
        <v>:39.40</v>
      </c>
      <c r="G35" s="146"/>
      <c r="H35" s="146"/>
      <c r="L35" s="149"/>
    </row>
    <row r="36" spans="1:15" ht="17.399999999999999" x14ac:dyDescent="0.3">
      <c r="A36" s="182" t="str">
        <f>SSI!I36</f>
        <v>Small School Invite 10/20/18</v>
      </c>
      <c r="B36" s="152" t="str">
        <f>SSI!J4</f>
        <v>:33.10</v>
      </c>
      <c r="C36" s="152" t="str">
        <f>SSI!K4</f>
        <v>:41.36</v>
      </c>
      <c r="D36" s="152" t="str">
        <f>SSI!L4</f>
        <v>:41.95</v>
      </c>
      <c r="E36" s="152" t="str">
        <f>SSI!M4</f>
        <v>:41.46</v>
      </c>
      <c r="F36" s="152" t="str">
        <f>SSI!N4</f>
        <v>:41.58</v>
      </c>
      <c r="G36" s="146">
        <f>SSI!O4</f>
        <v>4.6693287037037042E-3</v>
      </c>
      <c r="H36" s="146">
        <f>SSI!P4</f>
        <v>4.6663194444444443E-3</v>
      </c>
      <c r="L36" s="149"/>
    </row>
    <row r="37" spans="1:15" ht="17.399999999999999" x14ac:dyDescent="0.3">
      <c r="A37" s="182"/>
      <c r="B37" s="152" t="str">
        <f>SSI!J5</f>
        <v>:38.87</v>
      </c>
      <c r="C37" s="152" t="str">
        <f>SSI!K5</f>
        <v>:40.20</v>
      </c>
      <c r="D37" s="152" t="str">
        <f>SSI!L5</f>
        <v>:42.65</v>
      </c>
      <c r="E37" s="152" t="str">
        <f>SSI!M5</f>
        <v>:42.60</v>
      </c>
      <c r="F37" s="152" t="str">
        <f>SSI!N5</f>
        <v>:39.40</v>
      </c>
      <c r="G37" s="146"/>
      <c r="H37" s="146"/>
      <c r="L37" s="149"/>
    </row>
    <row r="38" spans="1:15" ht="17.399999999999999" x14ac:dyDescent="0.3">
      <c r="A38" s="182" t="str">
        <f>LCQ!I36</f>
        <v>Last Chance Qualifier 10/25/18</v>
      </c>
      <c r="B38" s="152" t="str">
        <f>LCQ!J2</f>
        <v>:36.91</v>
      </c>
      <c r="C38" s="152" t="str">
        <f>LCQ!K2</f>
        <v>:40.31</v>
      </c>
      <c r="D38" s="152" t="str">
        <f>LCQ!L2</f>
        <v>:41.22</v>
      </c>
      <c r="E38" s="152" t="str">
        <f>LCQ!M2</f>
        <v>:42.16</v>
      </c>
      <c r="F38" s="152" t="str">
        <f>LCQ!N2</f>
        <v>:39.74</v>
      </c>
      <c r="G38" s="146">
        <f>LCQ!O2</f>
        <v>4.6204861111111108E-3</v>
      </c>
      <c r="H38" s="146">
        <f>LCQ!P2</f>
        <v>4.6212962962962961E-3</v>
      </c>
      <c r="L38" s="149"/>
    </row>
    <row r="39" spans="1:15" ht="17.399999999999999" x14ac:dyDescent="0.3">
      <c r="A39" s="182"/>
      <c r="B39" s="152" t="str">
        <f>LCQ!J3</f>
        <v>:36.91</v>
      </c>
      <c r="C39" s="152" t="str">
        <f>LCQ!K3</f>
        <v>:42.33</v>
      </c>
      <c r="D39" s="152" t="str">
        <f>LCQ!L3</f>
        <v>:41.07</v>
      </c>
      <c r="E39" s="152" t="str">
        <f>LCQ!M3</f>
        <v>:40.36</v>
      </c>
      <c r="F39" s="152" t="str">
        <f>LCQ!N3</f>
        <v>:38.20</v>
      </c>
      <c r="G39" s="146"/>
      <c r="H39" s="146"/>
      <c r="L39" s="149"/>
    </row>
    <row r="40" spans="1:15" ht="17.399999999999999" x14ac:dyDescent="0.3">
      <c r="A40" s="182"/>
      <c r="B40" s="152"/>
      <c r="C40" s="152"/>
      <c r="D40" s="152"/>
      <c r="E40" s="152"/>
      <c r="F40" s="152"/>
      <c r="G40" s="146"/>
      <c r="H40" s="149"/>
      <c r="L40" s="149"/>
    </row>
    <row r="41" spans="1:15" ht="17.399999999999999" x14ac:dyDescent="0.3">
      <c r="A41" s="181" t="s">
        <v>49</v>
      </c>
      <c r="E41" s="148" t="s">
        <v>33</v>
      </c>
      <c r="F41" s="148" t="s">
        <v>32</v>
      </c>
      <c r="G41" s="148" t="s">
        <v>23</v>
      </c>
      <c r="H41" s="148" t="s">
        <v>54</v>
      </c>
      <c r="L41" s="149"/>
    </row>
    <row r="42" spans="1:15" ht="17.399999999999999" x14ac:dyDescent="0.3">
      <c r="A42" s="182" t="str">
        <f>AJ!H36</f>
        <v>vs. Apache Junction 9/11/18</v>
      </c>
      <c r="E42" s="150" t="str">
        <f>AJ!L20</f>
        <v>:42.66</v>
      </c>
      <c r="F42" s="150" t="str">
        <f>AJ!M20</f>
        <v>:46.14</v>
      </c>
      <c r="G42" s="146">
        <f>AJ!N20</f>
        <v>1.0277777777777778E-3</v>
      </c>
      <c r="H42" s="146">
        <f>AJ!O20</f>
        <v>1.0229166666666665E-3</v>
      </c>
      <c r="L42" s="149"/>
    </row>
    <row r="43" spans="1:15" ht="17.399999999999999" x14ac:dyDescent="0.3">
      <c r="A43" s="182" t="str">
        <f>EI!I36</f>
        <v>Eagle Invite 9/29/18</v>
      </c>
      <c r="E43" s="150" t="str">
        <f>EI!M22</f>
        <v>:41.52</v>
      </c>
      <c r="F43" s="150" t="str">
        <f>EI!N22</f>
        <v>:42.10</v>
      </c>
      <c r="G43" s="146">
        <f>EI!O22</f>
        <v>9.6782407407407407E-4</v>
      </c>
      <c r="H43" s="146">
        <f>EI!P22</f>
        <v>9.6655092592592593E-4</v>
      </c>
      <c r="L43" s="149"/>
    </row>
    <row r="44" spans="1:15" ht="17.399999999999999" x14ac:dyDescent="0.3">
      <c r="A44" s="182"/>
      <c r="E44" s="150"/>
      <c r="F44" s="150"/>
      <c r="G44" s="146"/>
      <c r="H44" s="149"/>
      <c r="L44" s="149"/>
    </row>
    <row r="45" spans="1:15" ht="17.399999999999999" x14ac:dyDescent="0.3">
      <c r="A45" s="181" t="s">
        <v>50</v>
      </c>
      <c r="E45" s="148" t="s">
        <v>33</v>
      </c>
      <c r="F45" s="148" t="s">
        <v>32</v>
      </c>
      <c r="G45" s="148" t="s">
        <v>23</v>
      </c>
      <c r="H45" s="148" t="s">
        <v>54</v>
      </c>
      <c r="L45" s="149"/>
    </row>
    <row r="46" spans="1:15" ht="17.399999999999999" x14ac:dyDescent="0.3">
      <c r="A46" s="182"/>
      <c r="E46" s="150"/>
      <c r="F46" s="150"/>
      <c r="G46" s="146"/>
      <c r="H46" s="146"/>
      <c r="L46" s="149"/>
    </row>
    <row r="47" spans="1:15" ht="18" thickBot="1" x14ac:dyDescent="0.35">
      <c r="A47" s="182"/>
      <c r="E47" s="150"/>
      <c r="F47" s="150"/>
      <c r="G47" s="146"/>
      <c r="H47" s="146"/>
      <c r="L47" s="149"/>
    </row>
    <row r="48" spans="1:15" ht="18" thickBot="1" x14ac:dyDescent="0.35">
      <c r="A48" s="183" t="s">
        <v>66</v>
      </c>
      <c r="B48" s="257"/>
      <c r="C48" s="257"/>
      <c r="D48" s="257"/>
      <c r="E48" s="153"/>
      <c r="F48" s="153"/>
      <c r="G48" s="154"/>
      <c r="H48" s="265"/>
      <c r="I48" s="263"/>
      <c r="J48" s="263"/>
      <c r="K48" s="262"/>
      <c r="L48" s="262"/>
      <c r="M48" s="164"/>
      <c r="N48" s="164"/>
      <c r="O48" s="164"/>
    </row>
    <row r="49" spans="1:8" ht="18" thickBot="1" x14ac:dyDescent="0.35">
      <c r="A49" s="321" t="s">
        <v>0</v>
      </c>
      <c r="B49" s="289" t="s">
        <v>29</v>
      </c>
      <c r="C49" s="277" t="s">
        <v>851</v>
      </c>
      <c r="D49" s="649" t="s">
        <v>31</v>
      </c>
      <c r="E49" s="248" t="s">
        <v>2</v>
      </c>
      <c r="F49" s="248" t="s">
        <v>1</v>
      </c>
      <c r="G49" s="248" t="s">
        <v>3</v>
      </c>
      <c r="H49" s="278" t="s">
        <v>9</v>
      </c>
    </row>
    <row r="50" spans="1:8" ht="18" thickBot="1" x14ac:dyDescent="0.35">
      <c r="A50" s="203" t="s">
        <v>56</v>
      </c>
      <c r="B50" s="290" t="str">
        <f>BT!C15</f>
        <v>:41.52 EI</v>
      </c>
      <c r="C50" s="291" t="str">
        <f>BT!D15</f>
        <v>:47.96 TT</v>
      </c>
      <c r="D50" s="651" t="str">
        <f>BT!E15</f>
        <v>:37.64 EI</v>
      </c>
      <c r="E50" s="294" t="str">
        <f>BT!F15</f>
        <v>2:27.73 LCQ</v>
      </c>
      <c r="F50" s="292" t="str">
        <f>BT!G15</f>
        <v>3:02.67 GCS</v>
      </c>
      <c r="G50" s="292" t="str">
        <f>BT!H15</f>
        <v>:31.28 FB</v>
      </c>
      <c r="H50" s="293" t="str">
        <f>BT!I15</f>
        <v>:30.81 SSI</v>
      </c>
    </row>
    <row r="51" spans="1:8" ht="13.8" thickBot="1" x14ac:dyDescent="0.3"/>
    <row r="52" spans="1:8" ht="18" thickBot="1" x14ac:dyDescent="0.35">
      <c r="A52" s="184" t="s">
        <v>0</v>
      </c>
      <c r="B52" s="248" t="s">
        <v>4</v>
      </c>
      <c r="C52" s="248" t="s">
        <v>5</v>
      </c>
      <c r="D52" s="248" t="s">
        <v>10</v>
      </c>
      <c r="E52" s="248" t="s">
        <v>6</v>
      </c>
      <c r="F52" s="248" t="s">
        <v>7</v>
      </c>
      <c r="G52" s="278" t="s">
        <v>8</v>
      </c>
    </row>
    <row r="53" spans="1:8" ht="18" thickBot="1" x14ac:dyDescent="0.35">
      <c r="A53" s="185" t="s">
        <v>56</v>
      </c>
      <c r="B53" s="294" t="str">
        <f>BT!J15</f>
        <v>1:32.81 GCS</v>
      </c>
      <c r="C53" s="292" t="str">
        <f>BT!K15</f>
        <v>1:07.97 SSI</v>
      </c>
      <c r="D53" s="292" t="str">
        <f>BT!L15</f>
        <v>1:08.80 LCQ</v>
      </c>
      <c r="E53" s="292" t="str">
        <f>BT!M15</f>
        <v>6:39.21 LCQ</v>
      </c>
      <c r="F53" s="292" t="str">
        <f>BT!N15</f>
        <v>1:23.51 EI</v>
      </c>
      <c r="G53" s="293" t="str">
        <f>BT!O15</f>
        <v>1:48.69 TT</v>
      </c>
    </row>
    <row r="54" spans="1:8" ht="13.8" thickBot="1" x14ac:dyDescent="0.3"/>
    <row r="55" spans="1:8" ht="18" thickBot="1" x14ac:dyDescent="0.35">
      <c r="A55" s="236">
        <v>2018</v>
      </c>
      <c r="B55" s="289" t="s">
        <v>29</v>
      </c>
      <c r="C55" s="277" t="s">
        <v>851</v>
      </c>
      <c r="D55" s="649" t="s">
        <v>31</v>
      </c>
      <c r="E55" s="248" t="s">
        <v>2</v>
      </c>
      <c r="F55" s="248" t="s">
        <v>1</v>
      </c>
      <c r="G55" s="248" t="s">
        <v>3</v>
      </c>
      <c r="H55" s="278" t="s">
        <v>9</v>
      </c>
    </row>
    <row r="56" spans="1:8" ht="17.399999999999999" x14ac:dyDescent="0.3">
      <c r="A56" s="187" t="s">
        <v>59</v>
      </c>
      <c r="B56" s="279" t="s">
        <v>241</v>
      </c>
      <c r="C56" s="280" t="s">
        <v>281</v>
      </c>
      <c r="D56" s="650" t="s">
        <v>375</v>
      </c>
      <c r="E56" s="158" t="s">
        <v>337</v>
      </c>
      <c r="F56" s="159" t="s">
        <v>322</v>
      </c>
      <c r="G56" s="159" t="s">
        <v>289</v>
      </c>
      <c r="H56" s="160" t="s">
        <v>601</v>
      </c>
    </row>
    <row r="57" spans="1:8" ht="18" thickBot="1" x14ac:dyDescent="0.35">
      <c r="A57" s="185" t="s">
        <v>60</v>
      </c>
      <c r="B57" s="315" t="str">
        <f>BT!C15</f>
        <v>:41.52 EI</v>
      </c>
      <c r="C57" s="313" t="str">
        <f>BT!D15</f>
        <v>:47.96 TT</v>
      </c>
      <c r="D57" s="741" t="str">
        <f>BT!E15</f>
        <v>:37.64 EI</v>
      </c>
      <c r="E57" s="156" t="str">
        <f>BT!F15</f>
        <v>2:27.73 LCQ</v>
      </c>
      <c r="F57" s="189" t="str">
        <f>BT!G15</f>
        <v>3:02.67 GCS</v>
      </c>
      <c r="G57" s="189" t="str">
        <f>BT!H15</f>
        <v>:31.28 FB</v>
      </c>
      <c r="H57" s="190" t="str">
        <f>BT!I15</f>
        <v>:30.81 SSI</v>
      </c>
    </row>
    <row r="58" spans="1:8" ht="13.8" thickBot="1" x14ac:dyDescent="0.3"/>
    <row r="59" spans="1:8" ht="18" thickBot="1" x14ac:dyDescent="0.35">
      <c r="A59" s="236">
        <v>2018</v>
      </c>
      <c r="B59" s="248" t="s">
        <v>4</v>
      </c>
      <c r="C59" s="248" t="s">
        <v>5</v>
      </c>
      <c r="D59" s="248" t="s">
        <v>10</v>
      </c>
      <c r="E59" s="248" t="s">
        <v>6</v>
      </c>
      <c r="F59" s="248" t="s">
        <v>7</v>
      </c>
      <c r="G59" s="278" t="s">
        <v>8</v>
      </c>
    </row>
    <row r="60" spans="1:8" ht="17.399999999999999" x14ac:dyDescent="0.3">
      <c r="A60" s="187" t="s">
        <v>59</v>
      </c>
      <c r="B60" s="158" t="s">
        <v>269</v>
      </c>
      <c r="C60" s="159" t="s">
        <v>255</v>
      </c>
      <c r="D60" s="159" t="s">
        <v>614</v>
      </c>
      <c r="E60" s="159" t="s">
        <v>361</v>
      </c>
      <c r="F60" s="159" t="s">
        <v>304</v>
      </c>
      <c r="G60" s="160" t="s">
        <v>392</v>
      </c>
    </row>
    <row r="61" spans="1:8" ht="18" thickBot="1" x14ac:dyDescent="0.35">
      <c r="A61" s="185" t="s">
        <v>60</v>
      </c>
      <c r="B61" s="156" t="str">
        <f>BT!J15</f>
        <v>1:32.81 GCS</v>
      </c>
      <c r="C61" s="189" t="str">
        <f>BT!K15</f>
        <v>1:07.97 SSI</v>
      </c>
      <c r="D61" s="189" t="str">
        <f>BT!L15</f>
        <v>1:08.80 LCQ</v>
      </c>
      <c r="E61" s="189" t="str">
        <f>BT!M15</f>
        <v>6:39.21 LCQ</v>
      </c>
      <c r="F61" s="189" t="str">
        <f>BT!N15</f>
        <v>1:23.51 EI</v>
      </c>
      <c r="G61" s="190" t="str">
        <f>BT!O15</f>
        <v>1:48.69 TT</v>
      </c>
    </row>
  </sheetData>
  <pageMargins left="0.7" right="0.7" top="0.75" bottom="0.75" header="0.5" footer="0.5"/>
  <pageSetup scale="49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58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6" width="19" style="147" customWidth="1"/>
    <col min="7" max="7" width="19" style="749" customWidth="1"/>
    <col min="8" max="8" width="19" style="147" customWidth="1"/>
    <col min="9" max="9" width="16.5546875" style="147" customWidth="1"/>
    <col min="10" max="10" width="18.6640625" style="147" customWidth="1"/>
    <col min="11" max="11" width="16.5546875" style="147" customWidth="1"/>
    <col min="12" max="12" width="16.44140625" style="147" customWidth="1"/>
    <col min="13" max="13" width="19.44140625" style="147" customWidth="1"/>
    <col min="14" max="14" width="16.5546875" style="147" customWidth="1"/>
    <col min="15" max="16384" width="10.88671875" style="147"/>
  </cols>
  <sheetData>
    <row r="1" spans="1:12" ht="30" x14ac:dyDescent="0.5">
      <c r="A1" s="180" t="s">
        <v>102</v>
      </c>
      <c r="B1" s="146" t="s">
        <v>55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747" t="s">
        <v>23</v>
      </c>
      <c r="H3" s="148" t="s">
        <v>54</v>
      </c>
      <c r="L3" s="149"/>
    </row>
    <row r="4" spans="1:12" ht="17.399999999999999" x14ac:dyDescent="0.3">
      <c r="A4" s="182"/>
      <c r="C4" s="152"/>
      <c r="D4" s="152"/>
      <c r="E4" s="152"/>
      <c r="F4" s="152"/>
      <c r="G4" s="151"/>
      <c r="H4" s="151"/>
      <c r="L4" s="149"/>
    </row>
    <row r="5" spans="1:12" ht="17.399999999999999" x14ac:dyDescent="0.3">
      <c r="A5" s="182"/>
      <c r="C5" s="152"/>
      <c r="D5" s="152"/>
      <c r="E5" s="152"/>
      <c r="F5" s="152"/>
      <c r="G5" s="151"/>
      <c r="H5" s="151"/>
      <c r="L5" s="149"/>
    </row>
    <row r="6" spans="1:12" ht="17.399999999999999" x14ac:dyDescent="0.3">
      <c r="A6" s="181" t="s">
        <v>1</v>
      </c>
      <c r="C6" s="148" t="s">
        <v>21</v>
      </c>
      <c r="D6" s="148" t="s">
        <v>19</v>
      </c>
      <c r="E6" s="148" t="s">
        <v>20</v>
      </c>
      <c r="F6" s="148" t="s">
        <v>22</v>
      </c>
      <c r="G6" s="747" t="s">
        <v>23</v>
      </c>
      <c r="H6" s="148" t="s">
        <v>54</v>
      </c>
      <c r="L6" s="149"/>
    </row>
    <row r="7" spans="1:12" ht="17.399999999999999" x14ac:dyDescent="0.3">
      <c r="A7" s="182"/>
      <c r="C7" s="152"/>
      <c r="D7" s="152"/>
      <c r="E7" s="152"/>
      <c r="F7" s="152"/>
      <c r="G7" s="151"/>
      <c r="H7" s="151"/>
      <c r="L7" s="149"/>
    </row>
    <row r="8" spans="1:12" ht="17.399999999999999" x14ac:dyDescent="0.3">
      <c r="A8" s="182"/>
      <c r="C8" s="152"/>
      <c r="D8" s="152"/>
      <c r="E8" s="152"/>
      <c r="F8" s="152"/>
      <c r="G8" s="151"/>
      <c r="H8" s="151"/>
      <c r="L8" s="149"/>
    </row>
    <row r="9" spans="1:12" ht="17.399999999999999" x14ac:dyDescent="0.3">
      <c r="A9" s="181" t="s">
        <v>45</v>
      </c>
      <c r="D9" s="148"/>
      <c r="E9" s="148"/>
      <c r="F9" s="148"/>
      <c r="G9" s="747" t="s">
        <v>23</v>
      </c>
      <c r="H9" s="148" t="s">
        <v>54</v>
      </c>
      <c r="L9" s="149"/>
    </row>
    <row r="10" spans="1:12" ht="17.399999999999999" x14ac:dyDescent="0.3">
      <c r="A10" s="182" t="str">
        <f>MES!H36</f>
        <v>at Mesquite 8/30/18</v>
      </c>
      <c r="D10" s="149"/>
      <c r="E10" s="149"/>
      <c r="F10" s="149"/>
      <c r="G10" s="746" t="str">
        <f>MES!F22</f>
        <v>:29.68</v>
      </c>
      <c r="H10" s="146" t="str">
        <f>MES!G22</f>
        <v>:29.75</v>
      </c>
      <c r="L10" s="149"/>
    </row>
    <row r="11" spans="1:12" ht="17.399999999999999" x14ac:dyDescent="0.3">
      <c r="A11" s="182" t="str">
        <f>HIG!I36</f>
        <v>vs Higley 9/20/18</v>
      </c>
      <c r="D11" s="149"/>
      <c r="E11" s="149"/>
      <c r="F11" s="149"/>
      <c r="G11" s="746" t="str">
        <f>HIG!G21</f>
        <v>:29.54</v>
      </c>
      <c r="H11" s="146" t="str">
        <f>HIG!H21</f>
        <v>:29.67</v>
      </c>
      <c r="L11" s="149"/>
    </row>
    <row r="12" spans="1:12" ht="17.399999999999999" x14ac:dyDescent="0.3">
      <c r="A12" s="182" t="str">
        <f>CWF!I36</f>
        <v>vs. Casteel and Williams Field 9/27/18</v>
      </c>
      <c r="D12" s="149"/>
      <c r="E12" s="149"/>
      <c r="F12" s="149"/>
      <c r="G12" s="746" t="str">
        <f>CWF!G20</f>
        <v>:28.59</v>
      </c>
      <c r="H12" s="725" t="str">
        <f>CWF!H20</f>
        <v>:28.68</v>
      </c>
      <c r="L12" s="149"/>
    </row>
    <row r="13" spans="1:12" ht="17.399999999999999" x14ac:dyDescent="0.3">
      <c r="A13" s="182" t="str">
        <f>EI!I36</f>
        <v>Eagle Invite 9/29/18</v>
      </c>
      <c r="D13" s="149"/>
      <c r="E13" s="149"/>
      <c r="F13" s="149"/>
      <c r="G13" s="746" t="str">
        <f>EI!O5</f>
        <v>:28.71</v>
      </c>
      <c r="H13" s="726" t="str">
        <f>EI!P5</f>
        <v>:28.71</v>
      </c>
      <c r="L13" s="149"/>
    </row>
    <row r="14" spans="1:12" ht="17.399999999999999" x14ac:dyDescent="0.3">
      <c r="A14" s="182" t="str">
        <f>ALA!I36</f>
        <v>vs. ALA QC &amp; North 10/18/18</v>
      </c>
      <c r="D14" s="149"/>
      <c r="E14" s="149"/>
      <c r="F14" s="149"/>
      <c r="G14" s="746" t="str">
        <f>ALA!G21</f>
        <v>:29.27</v>
      </c>
      <c r="H14" s="746" t="str">
        <f>ALA!H21</f>
        <v>:29.26</v>
      </c>
      <c r="L14" s="149"/>
    </row>
    <row r="15" spans="1:12" ht="17.399999999999999" x14ac:dyDescent="0.3">
      <c r="A15" s="182" t="str">
        <f>SSI!I36</f>
        <v>Small School Invite 10/20/18</v>
      </c>
      <c r="D15" s="149"/>
      <c r="E15" s="149"/>
      <c r="F15" s="149"/>
      <c r="G15" s="746" t="str">
        <f>SSI!G23</f>
        <v>:28.39</v>
      </c>
      <c r="H15" s="726" t="str">
        <f>SSI!H23</f>
        <v>:28.39</v>
      </c>
      <c r="L15" s="149"/>
    </row>
    <row r="16" spans="1:12" ht="17.399999999999999" x14ac:dyDescent="0.3">
      <c r="A16" s="182"/>
      <c r="D16" s="149"/>
      <c r="E16" s="149"/>
      <c r="F16" s="149"/>
      <c r="G16" s="746"/>
      <c r="H16" s="146"/>
      <c r="L16" s="149"/>
    </row>
    <row r="17" spans="1:12" ht="17.399999999999999" x14ac:dyDescent="0.3">
      <c r="A17" s="181" t="s">
        <v>46</v>
      </c>
      <c r="E17" s="148" t="s">
        <v>33</v>
      </c>
      <c r="F17" s="148" t="s">
        <v>32</v>
      </c>
      <c r="G17" s="747" t="s">
        <v>23</v>
      </c>
      <c r="H17" s="148" t="s">
        <v>54</v>
      </c>
      <c r="L17" s="149"/>
    </row>
    <row r="18" spans="1:12" ht="17.399999999999999" x14ac:dyDescent="0.3">
      <c r="A18" s="182"/>
      <c r="E18" s="152"/>
      <c r="F18" s="152"/>
      <c r="G18" s="746"/>
      <c r="H18" s="146"/>
      <c r="L18" s="149"/>
    </row>
    <row r="19" spans="1:12" ht="17.399999999999999" x14ac:dyDescent="0.3">
      <c r="A19" s="182"/>
      <c r="E19" s="152"/>
      <c r="F19" s="152"/>
      <c r="G19" s="151"/>
      <c r="H19" s="151"/>
      <c r="L19" s="149"/>
    </row>
    <row r="20" spans="1:12" ht="17.399999999999999" x14ac:dyDescent="0.3">
      <c r="A20" s="181" t="s">
        <v>47</v>
      </c>
      <c r="E20" s="148" t="s">
        <v>33</v>
      </c>
      <c r="F20" s="148" t="s">
        <v>32</v>
      </c>
      <c r="G20" s="747" t="s">
        <v>23</v>
      </c>
      <c r="H20" s="148" t="s">
        <v>54</v>
      </c>
      <c r="L20" s="149"/>
    </row>
    <row r="21" spans="1:12" ht="17.399999999999999" x14ac:dyDescent="0.3">
      <c r="A21" s="182" t="str">
        <f>PCD!H36</f>
        <v>at Phoenix Country Day 9/4/18</v>
      </c>
      <c r="E21" s="152" t="str">
        <f>PCD!D33</f>
        <v>:30.73</v>
      </c>
      <c r="F21" s="152" t="str">
        <f>PCD!E33</f>
        <v>:34.40</v>
      </c>
      <c r="G21" s="151">
        <f>PCD!F33</f>
        <v>7.5381944444444444E-4</v>
      </c>
      <c r="H21" s="151">
        <f>PCD!G33</f>
        <v>7.5358796296296296E-4</v>
      </c>
      <c r="L21" s="149"/>
    </row>
    <row r="22" spans="1:12" ht="17.399999999999999" x14ac:dyDescent="0.3">
      <c r="A22" s="182" t="str">
        <f>KI!I36</f>
        <v>Knights Invite 9/22/18</v>
      </c>
      <c r="E22" s="152" t="str">
        <f>KI!E48</f>
        <v>:31.67</v>
      </c>
      <c r="F22" s="152" t="str">
        <f>KI!F48</f>
        <v>:34.14</v>
      </c>
      <c r="G22" s="151">
        <f>KI!G48</f>
        <v>7.5000000000000012E-4</v>
      </c>
      <c r="H22" s="151">
        <f>KI!H48</f>
        <v>7.4907407407407399E-4</v>
      </c>
      <c r="L22" s="149"/>
    </row>
    <row r="23" spans="1:12" ht="17.399999999999999" x14ac:dyDescent="0.3">
      <c r="A23" s="182" t="str">
        <f>EI!I36</f>
        <v>Eagle Invite 9/29/18</v>
      </c>
      <c r="E23" s="152" t="str">
        <f>EI!M8</f>
        <v>:31.59</v>
      </c>
      <c r="F23" s="152" t="str">
        <f>EI!N8</f>
        <v>:33.11</v>
      </c>
      <c r="G23" s="151">
        <f>EI!O8</f>
        <v>7.4884259259259262E-4</v>
      </c>
      <c r="H23" s="151">
        <f>EI!P8</f>
        <v>7.4884259259259262E-4</v>
      </c>
      <c r="L23" s="149"/>
    </row>
    <row r="24" spans="1:12" ht="17.399999999999999" x14ac:dyDescent="0.3">
      <c r="A24" s="182" t="str">
        <f>GCS!I36</f>
        <v>vs. Gilbert Christian and Coronado 10/4/18</v>
      </c>
      <c r="E24" s="152" t="str">
        <f>GCS!E33</f>
        <v>:31.18</v>
      </c>
      <c r="F24" s="152" t="str">
        <f>GCS!F33</f>
        <v>:33.81</v>
      </c>
      <c r="G24" s="151">
        <f>GCS!G33</f>
        <v>7.5219907407407397E-4</v>
      </c>
      <c r="H24" s="151">
        <f>GCS!H33</f>
        <v>7.5011574074074076E-4</v>
      </c>
      <c r="L24" s="149"/>
    </row>
    <row r="25" spans="1:12" ht="17.399999999999999" x14ac:dyDescent="0.3">
      <c r="A25" s="182" t="str">
        <f>ALA!I36</f>
        <v>vs. ALA QC &amp; North 10/18/18</v>
      </c>
      <c r="E25" s="152" t="str">
        <f>ALA!E32</f>
        <v>:30.93</v>
      </c>
      <c r="F25" s="152" t="str">
        <f>ALA!F32</f>
        <v>:34.61</v>
      </c>
      <c r="G25" s="151">
        <f>ALA!G32</f>
        <v>7.5856481481481478E-4</v>
      </c>
      <c r="H25" s="151">
        <f>ALA!H32</f>
        <v>7.6168981481481487E-4</v>
      </c>
      <c r="L25" s="149"/>
    </row>
    <row r="26" spans="1:12" ht="17.399999999999999" x14ac:dyDescent="0.3">
      <c r="A26" s="182" t="str">
        <f>LCQ!I36</f>
        <v>Last Chance Qualifier 10/25/18</v>
      </c>
      <c r="E26" s="152" t="str">
        <f>LCQ!E35</f>
        <v>:29.45</v>
      </c>
      <c r="F26" s="152" t="str">
        <f>LCQ!F35</f>
        <v>:31.71</v>
      </c>
      <c r="G26" s="151">
        <f>LCQ!G35</f>
        <v>7.0787037037037042E-4</v>
      </c>
      <c r="H26" s="728">
        <f>LCQ!H35</f>
        <v>7.0787037037037042E-4</v>
      </c>
      <c r="L26" s="149"/>
    </row>
    <row r="27" spans="1:12" ht="17.399999999999999" x14ac:dyDescent="0.3">
      <c r="A27" s="182"/>
      <c r="E27" s="152"/>
      <c r="F27" s="152"/>
      <c r="G27" s="151"/>
      <c r="H27" s="151"/>
      <c r="L27" s="149"/>
    </row>
    <row r="28" spans="1:12" ht="17.399999999999999" x14ac:dyDescent="0.3">
      <c r="A28" s="181" t="s">
        <v>48</v>
      </c>
      <c r="B28" s="148" t="s">
        <v>37</v>
      </c>
      <c r="C28" s="148" t="s">
        <v>36</v>
      </c>
      <c r="D28" s="148" t="s">
        <v>35</v>
      </c>
      <c r="E28" s="148" t="s">
        <v>34</v>
      </c>
      <c r="F28" s="148" t="s">
        <v>43</v>
      </c>
      <c r="G28" s="747" t="s">
        <v>23</v>
      </c>
      <c r="H28" s="148" t="s">
        <v>54</v>
      </c>
      <c r="L28" s="149"/>
    </row>
    <row r="29" spans="1:12" ht="17.399999999999999" x14ac:dyDescent="0.3">
      <c r="A29" s="182"/>
      <c r="B29" s="152"/>
      <c r="C29" s="152"/>
      <c r="D29" s="152"/>
      <c r="E29" s="152"/>
      <c r="F29" s="152"/>
      <c r="G29" s="151"/>
      <c r="H29" s="151"/>
      <c r="L29" s="149"/>
    </row>
    <row r="30" spans="1:12" ht="17.399999999999999" x14ac:dyDescent="0.3">
      <c r="A30" s="182"/>
      <c r="B30" s="152"/>
      <c r="C30" s="152"/>
      <c r="D30" s="152"/>
      <c r="E30" s="152"/>
      <c r="F30" s="152"/>
      <c r="G30" s="151"/>
      <c r="H30" s="151"/>
      <c r="L30" s="149"/>
    </row>
    <row r="31" spans="1:12" ht="17.399999999999999" x14ac:dyDescent="0.3">
      <c r="A31" s="182"/>
      <c r="B31" s="152"/>
      <c r="C31" s="152"/>
      <c r="D31" s="152"/>
      <c r="E31" s="152"/>
      <c r="F31" s="152"/>
      <c r="G31" s="151"/>
      <c r="H31" s="151"/>
      <c r="L31" s="149"/>
    </row>
    <row r="32" spans="1:12" ht="17.399999999999999" x14ac:dyDescent="0.3">
      <c r="A32" s="181" t="s">
        <v>49</v>
      </c>
      <c r="E32" s="148" t="s">
        <v>33</v>
      </c>
      <c r="F32" s="148" t="s">
        <v>32</v>
      </c>
      <c r="G32" s="747" t="s">
        <v>23</v>
      </c>
      <c r="H32" s="148" t="s">
        <v>54</v>
      </c>
      <c r="L32" s="149"/>
    </row>
    <row r="33" spans="1:14" ht="17.399999999999999" x14ac:dyDescent="0.3">
      <c r="A33" s="182" t="str">
        <f>MES!H36</f>
        <v>at Mesquite 8/30/18</v>
      </c>
      <c r="E33" s="152" t="str">
        <f>MES!L19</f>
        <v>:36.87</v>
      </c>
      <c r="F33" s="152" t="str">
        <f>MES!M19</f>
        <v>:40.63</v>
      </c>
      <c r="G33" s="746">
        <f>MES!N19</f>
        <v>8.9699074074074073E-4</v>
      </c>
      <c r="H33" s="146">
        <f>MES!O19</f>
        <v>8.9502314814814815E-4</v>
      </c>
      <c r="L33" s="149"/>
    </row>
    <row r="34" spans="1:14" ht="17.399999999999999" x14ac:dyDescent="0.3">
      <c r="A34" s="182" t="str">
        <f>PCD!H36</f>
        <v>at Phoenix Country Day 9/4/18</v>
      </c>
      <c r="E34" s="152" t="str">
        <f>PCD!L18</f>
        <v>:36.19</v>
      </c>
      <c r="F34" s="152" t="str">
        <f>PCD!M18</f>
        <v>:40.96</v>
      </c>
      <c r="G34" s="746">
        <f>PCD!N18</f>
        <v>8.9305555555555568E-4</v>
      </c>
      <c r="H34" s="146">
        <f>PCD!O18</f>
        <v>8.9745370370370369E-4</v>
      </c>
      <c r="L34" s="149"/>
    </row>
    <row r="35" spans="1:14" ht="17.399999999999999" x14ac:dyDescent="0.3">
      <c r="A35" s="182" t="str">
        <f>HIG!I36</f>
        <v>vs Higley 9/20/18</v>
      </c>
      <c r="E35" s="152" t="str">
        <f>HIG!M18</f>
        <v>:38.28</v>
      </c>
      <c r="F35" s="152" t="str">
        <f>HIG!N18</f>
        <v>:40.57</v>
      </c>
      <c r="G35" s="746">
        <f>HIG!O18</f>
        <v>9.1261574074074075E-4</v>
      </c>
      <c r="H35" s="146">
        <f>HIG!P18</f>
        <v>9.1446759259259259E-4</v>
      </c>
      <c r="L35" s="149"/>
    </row>
    <row r="36" spans="1:14" ht="17.399999999999999" x14ac:dyDescent="0.3">
      <c r="A36" s="182" t="str">
        <f>KI!I36</f>
        <v>Knights Invite 9/22/18</v>
      </c>
      <c r="E36" s="152" t="str">
        <f>KI!M20</f>
        <v>:36.56</v>
      </c>
      <c r="F36" s="152" t="str">
        <f>KI!N20</f>
        <v>:40.60</v>
      </c>
      <c r="G36" s="746">
        <f>KI!O20</f>
        <v>8.9305555555555568E-4</v>
      </c>
      <c r="H36" s="146">
        <f>KI!P20</f>
        <v>8.9085648148148151E-4</v>
      </c>
      <c r="L36" s="149"/>
    </row>
    <row r="37" spans="1:14" ht="17.399999999999999" x14ac:dyDescent="0.3">
      <c r="A37" s="182"/>
      <c r="E37" s="152"/>
      <c r="F37" s="152"/>
      <c r="G37" s="151"/>
      <c r="H37" s="151"/>
      <c r="L37" s="149"/>
    </row>
    <row r="38" spans="1:14" ht="17.399999999999999" x14ac:dyDescent="0.3">
      <c r="A38" s="181" t="s">
        <v>50</v>
      </c>
      <c r="E38" s="148" t="s">
        <v>33</v>
      </c>
      <c r="F38" s="148" t="s">
        <v>32</v>
      </c>
      <c r="G38" s="747" t="s">
        <v>23</v>
      </c>
      <c r="H38" s="148" t="s">
        <v>54</v>
      </c>
      <c r="L38" s="149"/>
    </row>
    <row r="39" spans="1:14" ht="17.399999999999999" x14ac:dyDescent="0.3">
      <c r="A39" s="182" t="str">
        <f>CWF!I36</f>
        <v>vs. Casteel and Williams Field 9/27/18</v>
      </c>
      <c r="E39" s="152" t="str">
        <f>CWF!M27</f>
        <v>:40.07</v>
      </c>
      <c r="F39" s="152" t="str">
        <f>CWF!N27</f>
        <v>:45.14</v>
      </c>
      <c r="G39" s="151">
        <f>CWF!O27</f>
        <v>9.8622685185185206E-4</v>
      </c>
      <c r="H39" s="151">
        <f>CWF!P27</f>
        <v>9.8113425925925929E-4</v>
      </c>
      <c r="I39" s="164"/>
      <c r="J39" s="164"/>
      <c r="K39" s="164"/>
      <c r="L39" s="262"/>
      <c r="M39" s="164"/>
      <c r="N39" s="164"/>
    </row>
    <row r="40" spans="1:14" ht="17.399999999999999" x14ac:dyDescent="0.3">
      <c r="A40" s="182" t="str">
        <f>GCS!I36</f>
        <v>vs. Gilbert Christian and Coronado 10/4/18</v>
      </c>
      <c r="E40" s="152" t="str">
        <f>GCS!M27</f>
        <v>:39.01</v>
      </c>
      <c r="F40" s="152" t="str">
        <f>GCS!N27</f>
        <v>:44.65</v>
      </c>
      <c r="G40" s="151">
        <f>GCS!O27</f>
        <v>9.6828703703703703E-4</v>
      </c>
      <c r="H40" s="151">
        <f>GCS!P27</f>
        <v>9.6585648148148149E-4</v>
      </c>
      <c r="I40" s="164"/>
      <c r="J40" s="164"/>
      <c r="K40" s="164"/>
      <c r="L40" s="262"/>
      <c r="M40" s="164"/>
      <c r="N40" s="164"/>
    </row>
    <row r="41" spans="1:14" ht="17.399999999999999" x14ac:dyDescent="0.3">
      <c r="A41" s="182" t="str">
        <f>SSI!I36</f>
        <v>Small School Invite 10/20/18</v>
      </c>
      <c r="E41" s="152" t="str">
        <f>SSI!M28</f>
        <v>:38.95</v>
      </c>
      <c r="F41" s="152" t="str">
        <f>SSI!N28</f>
        <v>:45.89</v>
      </c>
      <c r="G41" s="151">
        <f>SSI!O28</f>
        <v>9.7766203703703708E-4</v>
      </c>
      <c r="H41" s="151">
        <f>SSI!P28</f>
        <v>9.8194444444444436E-4</v>
      </c>
      <c r="I41" s="164"/>
      <c r="J41" s="164"/>
      <c r="K41" s="164"/>
      <c r="L41" s="262"/>
      <c r="M41" s="164"/>
      <c r="N41" s="164"/>
    </row>
    <row r="42" spans="1:14" ht="18" thickBot="1" x14ac:dyDescent="0.35">
      <c r="A42" s="182"/>
      <c r="E42" s="152"/>
      <c r="F42" s="152"/>
      <c r="G42" s="151"/>
      <c r="H42" s="151"/>
      <c r="I42" s="164"/>
      <c r="J42" s="164"/>
      <c r="K42" s="164"/>
      <c r="L42" s="262"/>
      <c r="M42" s="164"/>
      <c r="N42" s="164"/>
    </row>
    <row r="43" spans="1:14" ht="18" thickBot="1" x14ac:dyDescent="0.35">
      <c r="A43" s="183" t="s">
        <v>66</v>
      </c>
      <c r="B43" s="257"/>
      <c r="C43" s="257"/>
      <c r="D43" s="257"/>
      <c r="E43" s="153"/>
      <c r="F43" s="153"/>
      <c r="G43" s="751"/>
      <c r="H43" s="265"/>
      <c r="I43" s="263"/>
      <c r="J43" s="263"/>
      <c r="K43" s="262"/>
      <c r="L43" s="262"/>
      <c r="M43" s="164"/>
      <c r="N43" s="164"/>
    </row>
    <row r="44" spans="1:14" ht="18" thickBot="1" x14ac:dyDescent="0.35">
      <c r="A44" s="193" t="s">
        <v>0</v>
      </c>
      <c r="B44" s="289" t="s">
        <v>29</v>
      </c>
      <c r="C44" s="277" t="s">
        <v>30</v>
      </c>
      <c r="D44" s="649" t="s">
        <v>31</v>
      </c>
      <c r="E44" s="248" t="s">
        <v>2</v>
      </c>
      <c r="F44" s="248" t="s">
        <v>1</v>
      </c>
      <c r="G44" s="248" t="s">
        <v>3</v>
      </c>
      <c r="H44" s="278" t="s">
        <v>9</v>
      </c>
      <c r="I44" s="164"/>
      <c r="J44" s="164"/>
      <c r="K44" s="164"/>
      <c r="L44" s="164"/>
      <c r="M44" s="164"/>
      <c r="N44" s="164"/>
    </row>
    <row r="45" spans="1:14" ht="18" customHeight="1" x14ac:dyDescent="0.3">
      <c r="A45" s="196" t="s">
        <v>57</v>
      </c>
      <c r="B45" s="304" t="s">
        <v>853</v>
      </c>
      <c r="C45" s="305" t="s">
        <v>854</v>
      </c>
      <c r="D45" s="740" t="s">
        <v>855</v>
      </c>
      <c r="E45" s="158" t="s">
        <v>130</v>
      </c>
      <c r="F45" s="159" t="s">
        <v>123</v>
      </c>
      <c r="G45" s="159" t="s">
        <v>152</v>
      </c>
      <c r="H45" s="160" t="s">
        <v>153</v>
      </c>
      <c r="I45" s="164"/>
      <c r="J45" s="164"/>
      <c r="K45" s="164"/>
      <c r="L45" s="164"/>
      <c r="M45" s="164"/>
      <c r="N45" s="164"/>
    </row>
    <row r="46" spans="1:14" ht="18" thickBot="1" x14ac:dyDescent="0.35">
      <c r="A46" s="185" t="s">
        <v>55</v>
      </c>
      <c r="B46" s="315" t="str">
        <f>BT!C16</f>
        <v>:33.97 SSI</v>
      </c>
      <c r="C46" s="313" t="str">
        <f>BT!D16</f>
        <v>:37.67 GCS</v>
      </c>
      <c r="D46" s="741" t="str">
        <f>BT!E16</f>
        <v>MED</v>
      </c>
      <c r="E46" s="174" t="str">
        <f>BT!F16</f>
        <v>2:37.28 FB</v>
      </c>
      <c r="F46" s="172" t="str">
        <f>BT!G16</f>
        <v>MED</v>
      </c>
      <c r="G46" s="172" t="str">
        <f>BT!H16</f>
        <v>:28.30 AZ2</v>
      </c>
      <c r="H46" s="173" t="str">
        <f>BT!I16</f>
        <v>:26.92 LCQ</v>
      </c>
      <c r="I46" s="164"/>
      <c r="J46" s="164"/>
      <c r="K46" s="164"/>
      <c r="L46" s="164"/>
      <c r="M46" s="164"/>
      <c r="N46" s="164"/>
    </row>
    <row r="47" spans="1:14" ht="13.8" thickBot="1" x14ac:dyDescent="0.3">
      <c r="I47" s="164"/>
      <c r="J47" s="164"/>
      <c r="K47" s="164"/>
      <c r="L47" s="164"/>
      <c r="M47" s="164"/>
      <c r="N47" s="164"/>
    </row>
    <row r="48" spans="1:14" ht="18" thickBot="1" x14ac:dyDescent="0.35">
      <c r="A48" s="193" t="s">
        <v>0</v>
      </c>
      <c r="B48" s="248" t="s">
        <v>4</v>
      </c>
      <c r="C48" s="248" t="s">
        <v>5</v>
      </c>
      <c r="D48" s="248" t="s">
        <v>10</v>
      </c>
      <c r="E48" s="248" t="s">
        <v>6</v>
      </c>
      <c r="F48" s="248" t="s">
        <v>7</v>
      </c>
      <c r="G48" s="278" t="s">
        <v>8</v>
      </c>
      <c r="I48" s="164"/>
      <c r="J48" s="164"/>
      <c r="K48" s="164"/>
      <c r="L48" s="164"/>
      <c r="M48" s="164"/>
      <c r="N48" s="164"/>
    </row>
    <row r="49" spans="1:14" ht="17.399999999999999" x14ac:dyDescent="0.3">
      <c r="A49" s="196" t="s">
        <v>57</v>
      </c>
      <c r="B49" s="158" t="s">
        <v>132</v>
      </c>
      <c r="C49" s="159" t="s">
        <v>148</v>
      </c>
      <c r="D49" s="159" t="s">
        <v>125</v>
      </c>
      <c r="E49" s="159" t="s">
        <v>119</v>
      </c>
      <c r="F49" s="159" t="s">
        <v>114</v>
      </c>
      <c r="G49" s="160" t="s">
        <v>129</v>
      </c>
      <c r="I49" s="164"/>
      <c r="J49" s="164"/>
      <c r="K49" s="164"/>
      <c r="L49" s="164"/>
      <c r="M49" s="164"/>
      <c r="N49" s="164"/>
    </row>
    <row r="50" spans="1:14" ht="18" thickBot="1" x14ac:dyDescent="0.35">
      <c r="A50" s="185" t="s">
        <v>55</v>
      </c>
      <c r="B50" s="174" t="str">
        <f>BT!J16</f>
        <v>MED</v>
      </c>
      <c r="C50" s="172" t="str">
        <f>BT!K16</f>
        <v>1:01.16 LCQ</v>
      </c>
      <c r="D50" s="172" t="str">
        <f>BT!L16</f>
        <v>1:01.44 AZ1</v>
      </c>
      <c r="E50" s="172" t="str">
        <f>BT!M16</f>
        <v>7:23.24 TT</v>
      </c>
      <c r="F50" s="172" t="str">
        <f>BT!N16</f>
        <v>1:16.97 KI</v>
      </c>
      <c r="G50" s="173" t="str">
        <f>BT!O16</f>
        <v>1:23.45 GCS</v>
      </c>
    </row>
    <row r="51" spans="1:14" ht="13.8" thickBot="1" x14ac:dyDescent="0.3"/>
    <row r="52" spans="1:14" ht="18" thickBot="1" x14ac:dyDescent="0.35">
      <c r="A52" s="274">
        <v>2018</v>
      </c>
      <c r="B52" s="289" t="s">
        <v>29</v>
      </c>
      <c r="C52" s="277" t="s">
        <v>30</v>
      </c>
      <c r="D52" s="649" t="s">
        <v>31</v>
      </c>
      <c r="E52" s="248" t="s">
        <v>2</v>
      </c>
      <c r="F52" s="248" t="s">
        <v>1</v>
      </c>
      <c r="G52" s="248" t="s">
        <v>3</v>
      </c>
      <c r="H52" s="278" t="s">
        <v>9</v>
      </c>
    </row>
    <row r="53" spans="1:14" ht="17.399999999999999" x14ac:dyDescent="0.3">
      <c r="A53" s="202" t="s">
        <v>59</v>
      </c>
      <c r="B53" s="279" t="s">
        <v>852</v>
      </c>
      <c r="C53" s="280" t="s">
        <v>278</v>
      </c>
      <c r="D53" s="650" t="s">
        <v>325</v>
      </c>
      <c r="E53" s="158" t="s">
        <v>335</v>
      </c>
      <c r="F53" s="159" t="s">
        <v>325</v>
      </c>
      <c r="G53" s="159" t="s">
        <v>292</v>
      </c>
      <c r="H53" s="160" t="s">
        <v>778</v>
      </c>
    </row>
    <row r="54" spans="1:14" ht="18" thickBot="1" x14ac:dyDescent="0.35">
      <c r="A54" s="203" t="s">
        <v>60</v>
      </c>
      <c r="B54" s="315" t="str">
        <f>BT!C16</f>
        <v>:33.97 SSI</v>
      </c>
      <c r="C54" s="313" t="str">
        <f>BT!D16</f>
        <v>:37.67 GCS</v>
      </c>
      <c r="D54" s="741" t="str">
        <f>BT!E16</f>
        <v>MED</v>
      </c>
      <c r="E54" s="156" t="str">
        <f>BT!F16</f>
        <v>2:37.28 FB</v>
      </c>
      <c r="F54" s="189" t="str">
        <f>BT!G16</f>
        <v>MED</v>
      </c>
      <c r="G54" s="189" t="str">
        <f>BT!H16</f>
        <v>:28.30 AZ2</v>
      </c>
      <c r="H54" s="190" t="str">
        <f>BT!I16</f>
        <v>:26.92 LCQ</v>
      </c>
    </row>
    <row r="55" spans="1:14" ht="13.8" thickBot="1" x14ac:dyDescent="0.3"/>
    <row r="56" spans="1:14" ht="18" thickBot="1" x14ac:dyDescent="0.35">
      <c r="A56" s="236">
        <v>2018</v>
      </c>
      <c r="B56" s="248" t="s">
        <v>4</v>
      </c>
      <c r="C56" s="248" t="s">
        <v>5</v>
      </c>
      <c r="D56" s="248" t="s">
        <v>10</v>
      </c>
      <c r="E56" s="248" t="s">
        <v>6</v>
      </c>
      <c r="F56" s="248" t="s">
        <v>7</v>
      </c>
      <c r="G56" s="278" t="s">
        <v>8</v>
      </c>
    </row>
    <row r="57" spans="1:14" ht="17.399999999999999" x14ac:dyDescent="0.3">
      <c r="A57" s="187" t="s">
        <v>59</v>
      </c>
      <c r="B57" s="158" t="s">
        <v>325</v>
      </c>
      <c r="C57" s="159" t="s">
        <v>252</v>
      </c>
      <c r="D57" s="159" t="s">
        <v>782</v>
      </c>
      <c r="E57" s="159" t="s">
        <v>356</v>
      </c>
      <c r="F57" s="159" t="s">
        <v>305</v>
      </c>
      <c r="G57" s="160" t="s">
        <v>389</v>
      </c>
    </row>
    <row r="58" spans="1:14" ht="18" thickBot="1" x14ac:dyDescent="0.35">
      <c r="A58" s="185" t="s">
        <v>60</v>
      </c>
      <c r="B58" s="156" t="str">
        <f>BT!J16</f>
        <v>MED</v>
      </c>
      <c r="C58" s="189" t="str">
        <f>BT!K16</f>
        <v>1:01.16 LCQ</v>
      </c>
      <c r="D58" s="189" t="str">
        <f>BT!L16</f>
        <v>1:01.44 AZ1</v>
      </c>
      <c r="E58" s="189" t="str">
        <f>BT!M16</f>
        <v>7:23.24 TT</v>
      </c>
      <c r="F58" s="189" t="str">
        <f>BT!N16</f>
        <v>1:16.97 KI</v>
      </c>
      <c r="G58" s="190" t="str">
        <f>BT!O16</f>
        <v>1:23.45 GCS</v>
      </c>
    </row>
  </sheetData>
  <pageMargins left="0.7" right="0.7" top="0.75" bottom="0.75" header="0.5" footer="0.5"/>
  <pageSetup scale="52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O63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6" width="18.88671875" style="147" customWidth="1"/>
    <col min="7" max="7" width="21.44140625" style="147" bestFit="1" customWidth="1"/>
    <col min="8" max="8" width="18.88671875" style="147" customWidth="1"/>
    <col min="9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103</v>
      </c>
      <c r="B1" s="146" t="s">
        <v>57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MES!H36</f>
        <v>at Mesquite 8/30/18</v>
      </c>
      <c r="C4" s="152" t="str">
        <f>MES!B9</f>
        <v>:34.10</v>
      </c>
      <c r="D4" s="152" t="str">
        <f>MES!C9</f>
        <v>:38.98</v>
      </c>
      <c r="E4" s="152" t="str">
        <f>MES!D9</f>
        <v>:39.56</v>
      </c>
      <c r="F4" s="152" t="str">
        <f>MES!E9</f>
        <v>:38.86</v>
      </c>
      <c r="G4" s="151">
        <f>MES!F9</f>
        <v>1.7534722222222222E-3</v>
      </c>
      <c r="H4" s="151">
        <f>MES!G9</f>
        <v>1.757986111111111E-3</v>
      </c>
      <c r="L4" s="149"/>
    </row>
    <row r="5" spans="1:12" ht="17.399999999999999" x14ac:dyDescent="0.3">
      <c r="A5" s="182" t="str">
        <f>KI!I36</f>
        <v>Knights Invite 9/22/18</v>
      </c>
      <c r="C5" s="152" t="str">
        <f>KI!C11</f>
        <v>:32.74</v>
      </c>
      <c r="D5" s="152" t="str">
        <f>KI!D11</f>
        <v>:37.17</v>
      </c>
      <c r="E5" s="152" t="str">
        <f>KI!E11</f>
        <v>:39.78</v>
      </c>
      <c r="F5" s="152" t="str">
        <f>KI!F11</f>
        <v>:38.96</v>
      </c>
      <c r="G5" s="151">
        <f>KI!G11</f>
        <v>1.720486111111111E-3</v>
      </c>
      <c r="H5" s="151">
        <f>KI!H11</f>
        <v>1.7221064814814816E-3</v>
      </c>
      <c r="L5" s="149"/>
    </row>
    <row r="6" spans="1:12" ht="17.399999999999999" x14ac:dyDescent="0.3">
      <c r="A6" s="182" t="str">
        <f>EI!I36</f>
        <v>Eagle Invite 9/29/18</v>
      </c>
      <c r="C6" s="152" t="str">
        <f>EI!C10</f>
        <v>:32.60</v>
      </c>
      <c r="D6" s="152" t="str">
        <f>EI!D10</f>
        <v>:36.57</v>
      </c>
      <c r="E6" s="152" t="str">
        <f>EI!E10</f>
        <v>:37.33</v>
      </c>
      <c r="F6" s="152" t="str">
        <f>EI!F10</f>
        <v>:38.45</v>
      </c>
      <c r="G6" s="151">
        <f>EI!G10</f>
        <v>1.6776620370370372E-3</v>
      </c>
      <c r="H6" s="151">
        <f>EI!H10</f>
        <v>1.6783564814814814E-3</v>
      </c>
      <c r="L6" s="149"/>
    </row>
    <row r="7" spans="1:12" ht="17.399999999999999" x14ac:dyDescent="0.3">
      <c r="A7" s="182" t="str">
        <f>ALA!I36</f>
        <v>vs. ALA QC &amp; North 10/18/18</v>
      </c>
      <c r="C7" s="152" t="str">
        <f>ALA!C9</f>
        <v>:34.91</v>
      </c>
      <c r="D7" s="152" t="str">
        <f>ALA!D9</f>
        <v>:39.15</v>
      </c>
      <c r="E7" s="152" t="str">
        <f>ALA!E9</f>
        <v>:39.74</v>
      </c>
      <c r="F7" s="152" t="str">
        <f>ALA!F9</f>
        <v>:39.68</v>
      </c>
      <c r="G7" s="151">
        <f>ALA!G9</f>
        <v>1.7763888888888888E-3</v>
      </c>
      <c r="H7" s="151">
        <f>ALA!H9</f>
        <v>1.7758101851851852E-3</v>
      </c>
      <c r="L7" s="149"/>
    </row>
    <row r="8" spans="1:12" ht="17.399999999999999" x14ac:dyDescent="0.3">
      <c r="A8" s="182" t="str">
        <f>SSI!I36</f>
        <v>Small School Invite 10/20/18</v>
      </c>
      <c r="C8" s="152" t="str">
        <f>SSI!C10</f>
        <v>:31.87</v>
      </c>
      <c r="D8" s="152" t="str">
        <f>SSI!D10</f>
        <v>:35.11</v>
      </c>
      <c r="E8" s="152" t="str">
        <f>SSI!E10</f>
        <v>:36.47</v>
      </c>
      <c r="F8" s="152" t="str">
        <f>SSI!F10</f>
        <v>:35.99</v>
      </c>
      <c r="G8" s="151">
        <f>SSI!G10</f>
        <v>1.6138888888888887E-3</v>
      </c>
      <c r="H8" s="728">
        <f>SSI!H10</f>
        <v>1.6138888888888887E-3</v>
      </c>
      <c r="L8" s="149"/>
    </row>
    <row r="9" spans="1:12" ht="17.399999999999999" x14ac:dyDescent="0.3">
      <c r="A9" s="182" t="str">
        <f>LCQ!I36</f>
        <v>Last Chance Qualifier 10/25/18</v>
      </c>
      <c r="C9" s="152" t="str">
        <f>LCQ!C11</f>
        <v>:30.94</v>
      </c>
      <c r="D9" s="152" t="str">
        <f>LCQ!D11</f>
        <v>:34.41</v>
      </c>
      <c r="E9" s="152" t="str">
        <f>LCQ!E11</f>
        <v>:36.02</v>
      </c>
      <c r="F9" s="152" t="str">
        <f>LCQ!F11</f>
        <v>:35.60</v>
      </c>
      <c r="G9" s="151">
        <f>LCQ!G11</f>
        <v>1.585300925925926E-3</v>
      </c>
      <c r="H9" s="728">
        <f>LCQ!H11</f>
        <v>1.585300925925926E-3</v>
      </c>
      <c r="L9" s="149"/>
    </row>
    <row r="10" spans="1:12" ht="17.399999999999999" x14ac:dyDescent="0.3">
      <c r="A10" s="182" t="str">
        <f>'AZ1'!I36</f>
        <v>AZ State Div 3 Prelims 11/2/18</v>
      </c>
      <c r="C10" s="152" t="str">
        <f>'AZ1'!C8</f>
        <v>:30.90</v>
      </c>
      <c r="D10" s="152" t="str">
        <f>'AZ1'!D8</f>
        <v>:34.04</v>
      </c>
      <c r="E10" s="152" t="str">
        <f>'AZ1'!E8</f>
        <v>:35.86</v>
      </c>
      <c r="F10" s="152" t="str">
        <f>'AZ1'!F8</f>
        <v>:36.56</v>
      </c>
      <c r="G10" s="151">
        <f>'AZ1'!G8</f>
        <v>1.589814814814815E-3</v>
      </c>
      <c r="H10" s="728">
        <f>'AZ1'!H8</f>
        <v>1.589814814814815E-3</v>
      </c>
      <c r="L10" s="149"/>
    </row>
    <row r="11" spans="1:12" ht="17.399999999999999" x14ac:dyDescent="0.3">
      <c r="A11" s="182"/>
      <c r="C11" s="152"/>
      <c r="D11" s="152"/>
      <c r="E11" s="152"/>
      <c r="F11" s="152"/>
      <c r="G11" s="151"/>
      <c r="H11" s="151"/>
      <c r="L11" s="149"/>
    </row>
    <row r="12" spans="1:12" ht="17.399999999999999" x14ac:dyDescent="0.3">
      <c r="A12" s="181" t="s">
        <v>1</v>
      </c>
      <c r="C12" s="148" t="s">
        <v>21</v>
      </c>
      <c r="D12" s="148" t="s">
        <v>19</v>
      </c>
      <c r="E12" s="148" t="s">
        <v>20</v>
      </c>
      <c r="F12" s="148" t="s">
        <v>22</v>
      </c>
      <c r="G12" s="148" t="s">
        <v>23</v>
      </c>
      <c r="H12" s="148" t="s">
        <v>54</v>
      </c>
      <c r="L12" s="149"/>
    </row>
    <row r="13" spans="1:12" ht="17.399999999999999" x14ac:dyDescent="0.3">
      <c r="A13" s="182" t="str">
        <f>AJ!H36</f>
        <v>vs. Apache Junction 9/11/18</v>
      </c>
      <c r="C13" s="152" t="str">
        <f>AJ!B14</f>
        <v>:35.51</v>
      </c>
      <c r="D13" s="152" t="str">
        <f>AJ!C14</f>
        <v>:47.40</v>
      </c>
      <c r="E13" s="152" t="str">
        <f>AJ!D14</f>
        <v>:58.52</v>
      </c>
      <c r="F13" s="152" t="str">
        <f>AJ!E14</f>
        <v>:38.59</v>
      </c>
      <c r="G13" s="151">
        <f>AJ!F14</f>
        <v>2.0835648148148146E-3</v>
      </c>
      <c r="H13" s="151">
        <f>AJ!G14</f>
        <v>2.0843749999999999E-3</v>
      </c>
      <c r="L13" s="149"/>
    </row>
    <row r="14" spans="1:12" ht="17.399999999999999" x14ac:dyDescent="0.3">
      <c r="A14" s="182" t="str">
        <f>GCS!I36</f>
        <v>vs. Gilbert Christian and Coronado 10/4/18</v>
      </c>
      <c r="C14" s="152" t="str">
        <f>GCS!C14</f>
        <v>:35.09</v>
      </c>
      <c r="D14" s="152" t="str">
        <f>GCS!D14</f>
        <v>:48.39</v>
      </c>
      <c r="E14" s="152" t="str">
        <f>GCS!E14</f>
        <v>:55.47</v>
      </c>
      <c r="F14" s="152" t="str">
        <f>GCS!F14</f>
        <v>:36.92</v>
      </c>
      <c r="G14" s="151">
        <f>GCS!G14</f>
        <v>2.0355324074074073E-3</v>
      </c>
      <c r="H14" s="151">
        <f>GCS!H14</f>
        <v>2.0364583333333333E-3</v>
      </c>
      <c r="L14" s="149"/>
    </row>
    <row r="15" spans="1:12" ht="17.399999999999999" x14ac:dyDescent="0.3">
      <c r="A15" s="182"/>
      <c r="C15" s="152"/>
      <c r="D15" s="152"/>
      <c r="E15" s="152"/>
      <c r="F15" s="152"/>
      <c r="G15" s="151"/>
      <c r="H15" s="151"/>
      <c r="L15" s="149"/>
    </row>
    <row r="16" spans="1:12" ht="17.399999999999999" x14ac:dyDescent="0.3">
      <c r="A16" s="181" t="s">
        <v>45</v>
      </c>
      <c r="D16" s="148"/>
      <c r="E16" s="148"/>
      <c r="F16" s="148"/>
      <c r="G16" s="148" t="s">
        <v>23</v>
      </c>
      <c r="H16" s="148" t="s">
        <v>54</v>
      </c>
      <c r="L16" s="149"/>
    </row>
    <row r="17" spans="1:12" ht="17.399999999999999" x14ac:dyDescent="0.3">
      <c r="A17" s="182"/>
      <c r="D17" s="149"/>
      <c r="E17" s="149"/>
      <c r="F17" s="149"/>
      <c r="G17" s="146"/>
      <c r="H17" s="146"/>
      <c r="L17" s="149"/>
    </row>
    <row r="18" spans="1:12" ht="17.399999999999999" x14ac:dyDescent="0.3">
      <c r="A18" s="182"/>
      <c r="D18" s="149"/>
      <c r="E18" s="149"/>
      <c r="F18" s="149"/>
      <c r="G18" s="146"/>
      <c r="H18" s="149"/>
      <c r="L18" s="149"/>
    </row>
    <row r="19" spans="1:12" ht="17.399999999999999" x14ac:dyDescent="0.3">
      <c r="A19" s="181" t="s">
        <v>46</v>
      </c>
      <c r="E19" s="148" t="s">
        <v>33</v>
      </c>
      <c r="F19" s="148" t="s">
        <v>32</v>
      </c>
      <c r="G19" s="148" t="s">
        <v>23</v>
      </c>
      <c r="H19" s="148" t="s">
        <v>54</v>
      </c>
      <c r="L19" s="149"/>
    </row>
    <row r="20" spans="1:12" ht="17.399999999999999" x14ac:dyDescent="0.3">
      <c r="A20" s="182" t="str">
        <f>PCD!H36</f>
        <v>at Phoenix Country Day 9/4/18</v>
      </c>
      <c r="E20" s="152" t="str">
        <f>PCD!D27</f>
        <v>:37.27</v>
      </c>
      <c r="F20" s="152" t="str">
        <f>PCD!E27</f>
        <v>:45.88</v>
      </c>
      <c r="G20" s="146">
        <f>PCD!F27</f>
        <v>9.6238425925925918E-4</v>
      </c>
      <c r="H20" s="146">
        <f>PCD!G27</f>
        <v>9.6354166666666669E-4</v>
      </c>
      <c r="L20" s="149"/>
    </row>
    <row r="21" spans="1:12" ht="17.399999999999999" x14ac:dyDescent="0.3">
      <c r="A21" s="182" t="str">
        <f>HIG!I36</f>
        <v>vs Higley 9/20/18</v>
      </c>
      <c r="E21" s="152" t="str">
        <f>HIG!E27</f>
        <v>:35.50</v>
      </c>
      <c r="F21" s="152" t="str">
        <f>HIG!F27</f>
        <v>:43.42</v>
      </c>
      <c r="G21" s="146">
        <f>HIG!G27</f>
        <v>9.1342592592592593E-4</v>
      </c>
      <c r="H21" s="146">
        <f>HIG!H27</f>
        <v>9.1400462962962963E-4</v>
      </c>
      <c r="L21" s="149"/>
    </row>
    <row r="22" spans="1:12" ht="17.399999999999999" x14ac:dyDescent="0.3">
      <c r="A22" s="182" t="str">
        <f>EI!I36</f>
        <v>Eagle Invite 9/29/18</v>
      </c>
      <c r="E22" s="152" t="str">
        <f>EI!E28</f>
        <v>:35.07</v>
      </c>
      <c r="F22" s="152" t="str">
        <f>EI!F28</f>
        <v>:42.93</v>
      </c>
      <c r="G22" s="146">
        <f>EI!G28</f>
        <v>9.0277777777777784E-4</v>
      </c>
      <c r="H22" s="146">
        <f>EI!H28</f>
        <v>9.0532407407407402E-4</v>
      </c>
      <c r="L22" s="149"/>
    </row>
    <row r="23" spans="1:12" ht="17.399999999999999" x14ac:dyDescent="0.3">
      <c r="A23" s="182" t="str">
        <f>GCS!I36</f>
        <v>vs. Gilbert Christian and Coronado 10/4/18</v>
      </c>
      <c r="E23" s="152" t="str">
        <f>GCS!E26</f>
        <v>:35.95</v>
      </c>
      <c r="F23" s="152" t="str">
        <f>GCS!F26</f>
        <v>:41.92</v>
      </c>
      <c r="G23" s="146">
        <f>GCS!G26</f>
        <v>9.0127314814814812E-4</v>
      </c>
      <c r="H23" s="146">
        <f>GCS!H26</f>
        <v>9.0011574074074082E-4</v>
      </c>
      <c r="L23" s="149"/>
    </row>
    <row r="24" spans="1:12" ht="17.399999999999999" x14ac:dyDescent="0.3">
      <c r="A24" s="182"/>
      <c r="E24" s="152"/>
      <c r="F24" s="152"/>
      <c r="G24" s="146"/>
      <c r="H24" s="146"/>
      <c r="L24" s="149"/>
    </row>
    <row r="25" spans="1:12" ht="17.399999999999999" x14ac:dyDescent="0.3">
      <c r="A25" s="181" t="s">
        <v>47</v>
      </c>
      <c r="E25" s="148" t="s">
        <v>33</v>
      </c>
      <c r="F25" s="148" t="s">
        <v>32</v>
      </c>
      <c r="G25" s="148" t="s">
        <v>23</v>
      </c>
      <c r="H25" s="148" t="s">
        <v>54</v>
      </c>
      <c r="L25" s="149"/>
    </row>
    <row r="26" spans="1:12" ht="17.399999999999999" x14ac:dyDescent="0.3">
      <c r="A26" s="182" t="str">
        <f>AJ!H36</f>
        <v>vs. Apache Junction 9/11/18</v>
      </c>
      <c r="E26" s="152" t="str">
        <f>AJ!D33</f>
        <v>:32.68</v>
      </c>
      <c r="F26" s="152" t="str">
        <f>AJ!E33</f>
        <v>:36.80</v>
      </c>
      <c r="G26" s="151">
        <f>AJ!F33</f>
        <v>8.0416666666666657E-4</v>
      </c>
      <c r="H26" s="151">
        <f>AJ!G33</f>
        <v>7.9108796296296295E-4</v>
      </c>
      <c r="L26" s="149"/>
    </row>
    <row r="27" spans="1:12" ht="17.399999999999999" x14ac:dyDescent="0.3">
      <c r="A27" s="182" t="str">
        <f>CWF!I36</f>
        <v>vs. Casteel and Williams Field 9/27/18</v>
      </c>
      <c r="E27" s="152" t="str">
        <f>CWF!E33</f>
        <v>:32.54</v>
      </c>
      <c r="F27" s="152" t="str">
        <f>CWF!F33</f>
        <v>:35.24</v>
      </c>
      <c r="G27" s="151">
        <f>CWF!G33</f>
        <v>7.8449074074074066E-4</v>
      </c>
      <c r="H27" s="151">
        <f>CWF!H33</f>
        <v>7.8912037037037047E-4</v>
      </c>
      <c r="L27" s="149"/>
    </row>
    <row r="28" spans="1:12" ht="17.399999999999999" x14ac:dyDescent="0.3">
      <c r="A28" s="182"/>
      <c r="E28" s="152"/>
      <c r="F28" s="152"/>
      <c r="G28" s="146"/>
      <c r="H28" s="146"/>
      <c r="L28" s="149"/>
    </row>
    <row r="29" spans="1:12" ht="17.399999999999999" x14ac:dyDescent="0.3">
      <c r="A29" s="181" t="s">
        <v>48</v>
      </c>
      <c r="B29" s="148" t="s">
        <v>37</v>
      </c>
      <c r="C29" s="148" t="s">
        <v>36</v>
      </c>
      <c r="D29" s="148" t="s">
        <v>35</v>
      </c>
      <c r="E29" s="148" t="s">
        <v>34</v>
      </c>
      <c r="F29" s="148" t="s">
        <v>43</v>
      </c>
      <c r="G29" s="148" t="s">
        <v>23</v>
      </c>
      <c r="H29" s="148" t="s">
        <v>54</v>
      </c>
      <c r="L29" s="149"/>
    </row>
    <row r="30" spans="1:12" ht="17.399999999999999" x14ac:dyDescent="0.3">
      <c r="A30" s="182" t="str">
        <f>MES!H36</f>
        <v>at Mesquite 8/30/18</v>
      </c>
      <c r="B30" s="152" t="str">
        <f>MES!I4</f>
        <v>:35.33</v>
      </c>
      <c r="C30" s="152" t="str">
        <f>MES!J4</f>
        <v>:41.73</v>
      </c>
      <c r="D30" s="152" t="str">
        <f>MES!K4</f>
        <v>:43.93</v>
      </c>
      <c r="E30" s="152" t="str">
        <f>MES!L4</f>
        <v>:42.91</v>
      </c>
      <c r="F30" s="152" t="str">
        <f>MES!M4</f>
        <v>:42.18</v>
      </c>
      <c r="G30" s="151">
        <f>MES!N4</f>
        <v>4.81099537037037E-3</v>
      </c>
      <c r="H30" s="151">
        <f>MES!O4</f>
        <v>4.8165509259259255E-3</v>
      </c>
      <c r="L30" s="149"/>
    </row>
    <row r="31" spans="1:12" ht="17.399999999999999" x14ac:dyDescent="0.3">
      <c r="A31" s="182"/>
      <c r="B31" s="152" t="str">
        <f>MES!I5</f>
        <v>:40.07</v>
      </c>
      <c r="C31" s="152" t="str">
        <f>MES!J5</f>
        <v>:42.05</v>
      </c>
      <c r="D31" s="152" t="str">
        <f>MES!K5</f>
        <v>:43.64</v>
      </c>
      <c r="E31" s="152" t="str">
        <f>MES!L5</f>
        <v>:44.32</v>
      </c>
      <c r="F31" s="152" t="str">
        <f>MES!M5</f>
        <v>:39.51</v>
      </c>
      <c r="G31" s="151"/>
      <c r="H31" s="151"/>
      <c r="L31" s="149"/>
    </row>
    <row r="32" spans="1:12" ht="17.399999999999999" x14ac:dyDescent="0.3">
      <c r="A32" s="182" t="str">
        <f>PCD!H36</f>
        <v>at Phoenix Country Day 9/4/18</v>
      </c>
      <c r="B32" s="152" t="str">
        <f>PCD!I2</f>
        <v>:36.36</v>
      </c>
      <c r="C32" s="152" t="str">
        <f>PCD!J2</f>
        <v>:43.03</v>
      </c>
      <c r="D32" s="152" t="str">
        <f>PCD!K2</f>
        <v>:42.81</v>
      </c>
      <c r="E32" s="152" t="str">
        <f>PCD!L2</f>
        <v>:43.35</v>
      </c>
      <c r="F32" s="152" t="str">
        <f>PCD!M2</f>
        <v>:42.11</v>
      </c>
      <c r="G32" s="151">
        <f>PCD!N2</f>
        <v>4.807060185185185E-3</v>
      </c>
      <c r="H32" s="151">
        <f>PCD!O2</f>
        <v>4.81099537037037E-3</v>
      </c>
      <c r="L32" s="149"/>
    </row>
    <row r="33" spans="1:15" ht="17.399999999999999" x14ac:dyDescent="0.3">
      <c r="A33" s="182"/>
      <c r="B33" s="152" t="str">
        <f>PCD!I3</f>
        <v>:40.28</v>
      </c>
      <c r="C33" s="152" t="str">
        <f>PCD!J3</f>
        <v>:43.29</v>
      </c>
      <c r="D33" s="152" t="str">
        <f>PCD!K3</f>
        <v>:43.34</v>
      </c>
      <c r="E33" s="152" t="str">
        <f>PCD!L3</f>
        <v>:42.59</v>
      </c>
      <c r="F33" s="152" t="str">
        <f>PCD!M3</f>
        <v>:38.17</v>
      </c>
      <c r="G33" s="151"/>
      <c r="H33" s="151"/>
      <c r="L33" s="149"/>
    </row>
    <row r="34" spans="1:15" ht="17.399999999999999" x14ac:dyDescent="0.3">
      <c r="A34" s="182" t="str">
        <f>KI!I36</f>
        <v>Knights Invite 9/22/18</v>
      </c>
      <c r="B34" s="152" t="str">
        <f>KI!J6</f>
        <v>:34.63</v>
      </c>
      <c r="C34" s="152" t="str">
        <f>KI!K6</f>
        <v>:40.98</v>
      </c>
      <c r="D34" s="152" t="str">
        <f>KI!L6</f>
        <v>:41.34</v>
      </c>
      <c r="E34" s="152" t="str">
        <f>KI!M6</f>
        <v>:42.05</v>
      </c>
      <c r="F34" s="152" t="str">
        <f>KI!N6</f>
        <v>:42.24</v>
      </c>
      <c r="G34" s="151">
        <f>KI!O6</f>
        <v>4.7173611111111114E-3</v>
      </c>
      <c r="H34" s="151">
        <f>KI!P6</f>
        <v>4.718402777777778E-3</v>
      </c>
      <c r="L34" s="149"/>
    </row>
    <row r="35" spans="1:15" ht="17.399999999999999" x14ac:dyDescent="0.3">
      <c r="A35" s="182"/>
      <c r="B35" s="152" t="str">
        <f>KI!J7</f>
        <v>:37.59</v>
      </c>
      <c r="C35" s="152" t="str">
        <f>KI!K7</f>
        <v>:41.46</v>
      </c>
      <c r="D35" s="152" t="str">
        <f>KI!L7</f>
        <v>:43.86</v>
      </c>
      <c r="E35" s="152" t="str">
        <f>KI!M7</f>
        <v>:43.02</v>
      </c>
      <c r="F35" s="152" t="str">
        <f>KI!N7</f>
        <v>:40.51</v>
      </c>
      <c r="G35" s="151"/>
      <c r="H35" s="151"/>
      <c r="L35" s="149"/>
    </row>
    <row r="36" spans="1:15" ht="17.399999999999999" x14ac:dyDescent="0.3">
      <c r="A36" s="182" t="str">
        <f>ALA!I36</f>
        <v>vs. ALA QC &amp; North 10/18/18</v>
      </c>
      <c r="B36" s="152" t="str">
        <f>ALA!J2</f>
        <v>:35.90</v>
      </c>
      <c r="C36" s="152" t="str">
        <f>ALA!K2</f>
        <v>:41.70</v>
      </c>
      <c r="D36" s="152" t="str">
        <f>ALA!L2</f>
        <v>:42.78</v>
      </c>
      <c r="E36" s="152" t="str">
        <f>ALA!M2</f>
        <v>:42.94</v>
      </c>
      <c r="F36" s="152" t="str">
        <f>ALA!N2</f>
        <v>:41.45</v>
      </c>
      <c r="G36" s="151">
        <f>ALA!O2</f>
        <v>4.7209490740740745E-3</v>
      </c>
      <c r="H36" s="151">
        <f>ALA!P2</f>
        <v>4.7187499999999999E-3</v>
      </c>
      <c r="L36" s="149"/>
    </row>
    <row r="37" spans="1:15" ht="17.399999999999999" x14ac:dyDescent="0.3">
      <c r="A37" s="182"/>
      <c r="B37" s="152" t="str">
        <f>ALA!J3</f>
        <v>:40.43</v>
      </c>
      <c r="C37" s="152" t="str">
        <f>ALA!K3</f>
        <v>:42.56</v>
      </c>
      <c r="D37" s="152" t="str">
        <f>ALA!L3</f>
        <v>:41.66</v>
      </c>
      <c r="E37" s="152" t="str">
        <f>ALA!M3</f>
        <v>:41.97</v>
      </c>
      <c r="F37" s="152" t="str">
        <f>ALA!N3</f>
        <v>:36.50</v>
      </c>
      <c r="G37" s="151"/>
      <c r="H37" s="151"/>
      <c r="L37" s="149"/>
    </row>
    <row r="38" spans="1:15" ht="17.399999999999999" x14ac:dyDescent="0.3">
      <c r="A38" s="182" t="str">
        <f>SSI!I36</f>
        <v>Small School Invite 10/20/18</v>
      </c>
      <c r="B38" s="152" t="str">
        <f>SSI!J6</f>
        <v>:33.91</v>
      </c>
      <c r="C38" s="152" t="str">
        <f>SSI!K6</f>
        <v>:40.04</v>
      </c>
      <c r="D38" s="152" t="str">
        <f>SSI!L6</f>
        <v>:41.15</v>
      </c>
      <c r="E38" s="152" t="str">
        <f>SSI!M6</f>
        <v>:41.69</v>
      </c>
      <c r="F38" s="152" t="str">
        <f>SSI!N6</f>
        <v>:39.58</v>
      </c>
      <c r="G38" s="151">
        <f>SSI!O6</f>
        <v>4.5866898148148151E-3</v>
      </c>
      <c r="H38" s="151">
        <f>SSI!P6</f>
        <v>4.5866898148148151E-3</v>
      </c>
      <c r="L38" s="149"/>
    </row>
    <row r="39" spans="1:15" ht="17.399999999999999" x14ac:dyDescent="0.3">
      <c r="A39" s="182"/>
      <c r="B39" s="152" t="str">
        <f>SSI!J7</f>
        <v>:38.30</v>
      </c>
      <c r="C39" s="152" t="str">
        <f>SSI!K7</f>
        <v>:40.27</v>
      </c>
      <c r="D39" s="152" t="str">
        <f>SSI!L7</f>
        <v>:42.19</v>
      </c>
      <c r="E39" s="152" t="str">
        <f>SSI!M7</f>
        <v>:41.88</v>
      </c>
      <c r="F39" s="152" t="str">
        <f>SSI!N7</f>
        <v>:37.28</v>
      </c>
      <c r="G39" s="151"/>
      <c r="H39" s="151"/>
      <c r="L39" s="149"/>
    </row>
    <row r="40" spans="1:15" ht="17.399999999999999" x14ac:dyDescent="0.3">
      <c r="A40" s="182"/>
      <c r="B40" s="152"/>
      <c r="C40" s="152"/>
      <c r="D40" s="152"/>
      <c r="E40" s="152"/>
      <c r="F40" s="152"/>
      <c r="G40" s="151"/>
      <c r="H40" s="151"/>
      <c r="L40" s="149"/>
    </row>
    <row r="41" spans="1:15" ht="17.399999999999999" x14ac:dyDescent="0.3">
      <c r="A41" s="181" t="s">
        <v>49</v>
      </c>
      <c r="E41" s="148" t="s">
        <v>33</v>
      </c>
      <c r="F41" s="148" t="s">
        <v>32</v>
      </c>
      <c r="G41" s="148" t="s">
        <v>23</v>
      </c>
      <c r="H41" s="148" t="s">
        <v>54</v>
      </c>
      <c r="L41" s="149"/>
    </row>
    <row r="42" spans="1:15" ht="17.399999999999999" x14ac:dyDescent="0.3">
      <c r="A42" s="182" t="str">
        <f>HIG!I36</f>
        <v>vs Higley 9/20/18</v>
      </c>
      <c r="E42" s="152" t="str">
        <f>HIG!M19</f>
        <v>:42.03</v>
      </c>
      <c r="F42" s="152" t="str">
        <f>HIG!N19</f>
        <v>:42.71</v>
      </c>
      <c r="G42" s="151">
        <f>HIG!O19</f>
        <v>9.8078703703703696E-4</v>
      </c>
      <c r="H42" s="151">
        <f>HIG!P19</f>
        <v>9.8715277777777777E-4</v>
      </c>
      <c r="L42" s="149"/>
    </row>
    <row r="43" spans="1:15" ht="17.399999999999999" x14ac:dyDescent="0.3">
      <c r="A43" s="182" t="str">
        <f>CWF!I36</f>
        <v>vs. Casteel and Williams Field 9/27/18</v>
      </c>
      <c r="E43" s="152" t="str">
        <f>CWF!M21</f>
        <v>:43.99</v>
      </c>
      <c r="F43" s="152" t="str">
        <f>CWF!N21</f>
        <v>:46.30</v>
      </c>
      <c r="G43" s="151">
        <f>CWF!O21</f>
        <v>1.0450231481481482E-3</v>
      </c>
      <c r="H43" s="151">
        <f>CWF!P21</f>
        <v>1.0427083333333334E-3</v>
      </c>
      <c r="L43" s="149"/>
    </row>
    <row r="44" spans="1:15" ht="17.399999999999999" x14ac:dyDescent="0.3">
      <c r="A44" s="182"/>
      <c r="E44" s="152"/>
      <c r="F44" s="152"/>
      <c r="G44" s="146"/>
      <c r="H44" s="146"/>
      <c r="L44" s="149"/>
    </row>
    <row r="45" spans="1:15" ht="17.399999999999999" x14ac:dyDescent="0.3">
      <c r="A45" s="181" t="s">
        <v>50</v>
      </c>
      <c r="E45" s="148" t="s">
        <v>33</v>
      </c>
      <c r="F45" s="148" t="s">
        <v>32</v>
      </c>
      <c r="G45" s="148" t="s">
        <v>23</v>
      </c>
      <c r="H45" s="148" t="s">
        <v>54</v>
      </c>
      <c r="L45" s="149"/>
    </row>
    <row r="46" spans="1:15" ht="17.399999999999999" x14ac:dyDescent="0.3">
      <c r="A46" s="182"/>
      <c r="E46" s="152"/>
      <c r="F46" s="152"/>
      <c r="G46" s="151"/>
      <c r="H46" s="151"/>
      <c r="L46" s="149"/>
    </row>
    <row r="47" spans="1:15" ht="18" thickBot="1" x14ac:dyDescent="0.35">
      <c r="A47" s="182"/>
      <c r="E47" s="152"/>
      <c r="F47" s="152"/>
      <c r="G47" s="151"/>
      <c r="H47" s="151"/>
      <c r="I47" s="164"/>
      <c r="J47" s="164"/>
      <c r="K47" s="164"/>
      <c r="L47" s="262"/>
      <c r="M47" s="164"/>
      <c r="N47" s="164"/>
      <c r="O47" s="164"/>
    </row>
    <row r="48" spans="1:15" ht="18" thickBot="1" x14ac:dyDescent="0.35">
      <c r="A48" s="183" t="s">
        <v>66</v>
      </c>
      <c r="B48" s="257"/>
      <c r="C48" s="257"/>
      <c r="D48" s="257"/>
      <c r="E48" s="153"/>
      <c r="F48" s="153"/>
      <c r="G48" s="154"/>
      <c r="H48" s="265"/>
      <c r="I48" s="263"/>
      <c r="J48" s="263"/>
      <c r="K48" s="262"/>
      <c r="L48" s="262"/>
      <c r="M48" s="164"/>
      <c r="N48" s="164"/>
      <c r="O48" s="164"/>
    </row>
    <row r="49" spans="1:15" ht="18" thickBot="1" x14ac:dyDescent="0.35">
      <c r="A49" s="289" t="s">
        <v>0</v>
      </c>
      <c r="B49" s="289" t="s">
        <v>29</v>
      </c>
      <c r="C49" s="277" t="s">
        <v>30</v>
      </c>
      <c r="D49" s="649" t="s">
        <v>31</v>
      </c>
      <c r="E49" s="248" t="s">
        <v>2</v>
      </c>
      <c r="F49" s="248" t="s">
        <v>1</v>
      </c>
      <c r="G49" s="248" t="s">
        <v>3</v>
      </c>
      <c r="H49" s="278" t="s">
        <v>9</v>
      </c>
      <c r="I49" s="164"/>
      <c r="J49" s="164"/>
      <c r="K49" s="164"/>
      <c r="L49" s="164"/>
      <c r="M49" s="164"/>
      <c r="N49" s="164"/>
      <c r="O49" s="164"/>
    </row>
    <row r="50" spans="1:15" ht="17.399999999999999" customHeight="1" x14ac:dyDescent="0.3">
      <c r="A50" s="202" t="s">
        <v>56</v>
      </c>
      <c r="B50" s="279" t="s">
        <v>856</v>
      </c>
      <c r="C50" s="280" t="s">
        <v>857</v>
      </c>
      <c r="D50" s="650" t="s">
        <v>858</v>
      </c>
      <c r="E50" s="158" t="s">
        <v>182</v>
      </c>
      <c r="F50" s="159" t="s">
        <v>131</v>
      </c>
      <c r="G50" s="159" t="s">
        <v>143</v>
      </c>
      <c r="H50" s="160" t="s">
        <v>175</v>
      </c>
      <c r="I50" s="164"/>
      <c r="J50" s="164"/>
      <c r="K50" s="164"/>
      <c r="L50" s="164"/>
      <c r="M50" s="164"/>
      <c r="N50" s="164"/>
      <c r="O50" s="164"/>
    </row>
    <row r="51" spans="1:15" ht="18" thickBot="1" x14ac:dyDescent="0.35">
      <c r="A51" s="203" t="s">
        <v>57</v>
      </c>
      <c r="B51" s="315" t="str">
        <f>BT!C17</f>
        <v>:40.19 TT</v>
      </c>
      <c r="C51" s="313" t="str">
        <f>BT!D17</f>
        <v>:44.70 TT</v>
      </c>
      <c r="D51" s="741" t="str">
        <f>BT!E17</f>
        <v>:33.59 HIG</v>
      </c>
      <c r="E51" s="174" t="str">
        <f>BT!F17</f>
        <v>2:16.97 LCQ</v>
      </c>
      <c r="F51" s="172" t="str">
        <f>BT!G17</f>
        <v>2:55.87 GCS</v>
      </c>
      <c r="G51" s="172" t="str">
        <f>BT!H17</f>
        <v>:28.39 LCQ</v>
      </c>
      <c r="H51" s="173" t="str">
        <f>BT!I17</f>
        <v>:28.15 SSI</v>
      </c>
      <c r="I51" s="164"/>
      <c r="J51" s="164"/>
      <c r="K51" s="164"/>
      <c r="L51" s="164"/>
      <c r="M51" s="164"/>
      <c r="N51" s="164"/>
      <c r="O51" s="164"/>
    </row>
    <row r="52" spans="1:15" ht="13.8" thickBot="1" x14ac:dyDescent="0.3"/>
    <row r="53" spans="1:15" ht="18" thickBot="1" x14ac:dyDescent="0.35">
      <c r="A53" s="197" t="s">
        <v>0</v>
      </c>
      <c r="B53" s="248" t="s">
        <v>4</v>
      </c>
      <c r="C53" s="248" t="s">
        <v>5</v>
      </c>
      <c r="D53" s="248" t="s">
        <v>10</v>
      </c>
      <c r="E53" s="248" t="s">
        <v>6</v>
      </c>
      <c r="F53" s="248" t="s">
        <v>7</v>
      </c>
      <c r="G53" s="278" t="s">
        <v>8</v>
      </c>
    </row>
    <row r="54" spans="1:15" ht="17.399999999999999" x14ac:dyDescent="0.3">
      <c r="A54" s="187" t="s">
        <v>56</v>
      </c>
      <c r="B54" s="158" t="s">
        <v>109</v>
      </c>
      <c r="C54" s="159" t="s">
        <v>159</v>
      </c>
      <c r="D54" s="159" t="s">
        <v>192</v>
      </c>
      <c r="E54" s="159" t="s">
        <v>188</v>
      </c>
      <c r="F54" s="159" t="s">
        <v>150</v>
      </c>
      <c r="G54" s="160" t="s">
        <v>107</v>
      </c>
    </row>
    <row r="55" spans="1:15" ht="18.75" customHeight="1" thickBot="1" x14ac:dyDescent="0.35">
      <c r="A55" s="185" t="s">
        <v>57</v>
      </c>
      <c r="B55" s="174" t="str">
        <f>BT!J17</f>
        <v>1:17.77 GCS</v>
      </c>
      <c r="C55" s="172" t="str">
        <f>BT!K17</f>
        <v>1:03.86 LCQ</v>
      </c>
      <c r="D55" s="172" t="str">
        <f>BT!L17</f>
        <v>1:03.68 SSI</v>
      </c>
      <c r="E55" s="172" t="str">
        <f>BT!M17</f>
        <v>6:36.29 SSI</v>
      </c>
      <c r="F55" s="172" t="str">
        <f>BT!N17</f>
        <v>1:24.74 HIG</v>
      </c>
      <c r="G55" s="173" t="str">
        <f>BT!O17</f>
        <v>1:36.22 CWF</v>
      </c>
    </row>
    <row r="56" spans="1:15" ht="13.8" thickBot="1" x14ac:dyDescent="0.3"/>
    <row r="57" spans="1:15" ht="18" thickBot="1" x14ac:dyDescent="0.35">
      <c r="A57" s="274">
        <v>2018</v>
      </c>
      <c r="B57" s="289" t="s">
        <v>29</v>
      </c>
      <c r="C57" s="277" t="s">
        <v>30</v>
      </c>
      <c r="D57" s="649" t="s">
        <v>31</v>
      </c>
      <c r="E57" s="248" t="s">
        <v>2</v>
      </c>
      <c r="F57" s="248" t="s">
        <v>1</v>
      </c>
      <c r="G57" s="248" t="s">
        <v>3</v>
      </c>
      <c r="H57" s="278" t="s">
        <v>9</v>
      </c>
    </row>
    <row r="58" spans="1:15" ht="17.399999999999999" x14ac:dyDescent="0.3">
      <c r="A58" s="202" t="s">
        <v>59</v>
      </c>
      <c r="B58" s="279" t="s">
        <v>242</v>
      </c>
      <c r="C58" s="280" t="s">
        <v>401</v>
      </c>
      <c r="D58" s="650" t="s">
        <v>859</v>
      </c>
      <c r="E58" s="158" t="s">
        <v>334</v>
      </c>
      <c r="F58" s="159" t="s">
        <v>320</v>
      </c>
      <c r="G58" s="159" t="s">
        <v>346</v>
      </c>
      <c r="H58" s="160" t="s">
        <v>287</v>
      </c>
    </row>
    <row r="59" spans="1:15" ht="18" thickBot="1" x14ac:dyDescent="0.35">
      <c r="A59" s="203" t="s">
        <v>60</v>
      </c>
      <c r="B59" s="315" t="str">
        <f>BT!C17</f>
        <v>:40.19 TT</v>
      </c>
      <c r="C59" s="313" t="str">
        <f>BT!D17</f>
        <v>:44.70 TT</v>
      </c>
      <c r="D59" s="741" t="str">
        <f>BT!E17</f>
        <v>:33.59 HIG</v>
      </c>
      <c r="E59" s="156" t="str">
        <f>BT!F17</f>
        <v>2:16.97 LCQ</v>
      </c>
      <c r="F59" s="189" t="str">
        <f>BT!G17</f>
        <v>2:55.87 GCS</v>
      </c>
      <c r="G59" s="189" t="str">
        <f>BT!H17</f>
        <v>:28.39 LCQ</v>
      </c>
      <c r="H59" s="190" t="str">
        <f>BT!I17</f>
        <v>:28.15 SSI</v>
      </c>
    </row>
    <row r="60" spans="1:15" ht="13.8" thickBot="1" x14ac:dyDescent="0.3"/>
    <row r="61" spans="1:15" ht="18" thickBot="1" x14ac:dyDescent="0.35">
      <c r="A61" s="236">
        <v>2018</v>
      </c>
      <c r="B61" s="248" t="s">
        <v>4</v>
      </c>
      <c r="C61" s="248" t="s">
        <v>5</v>
      </c>
      <c r="D61" s="248" t="s">
        <v>10</v>
      </c>
      <c r="E61" s="248" t="s">
        <v>6</v>
      </c>
      <c r="F61" s="248" t="s">
        <v>7</v>
      </c>
      <c r="G61" s="278" t="s">
        <v>8</v>
      </c>
    </row>
    <row r="62" spans="1:15" ht="17.399999999999999" x14ac:dyDescent="0.3">
      <c r="A62" s="187" t="s">
        <v>59</v>
      </c>
      <c r="B62" s="158" t="s">
        <v>350</v>
      </c>
      <c r="C62" s="159" t="s">
        <v>256</v>
      </c>
      <c r="D62" s="159" t="s">
        <v>617</v>
      </c>
      <c r="E62" s="159" t="s">
        <v>354</v>
      </c>
      <c r="F62" s="159" t="s">
        <v>399</v>
      </c>
      <c r="G62" s="160" t="s">
        <v>391</v>
      </c>
    </row>
    <row r="63" spans="1:15" ht="18" thickBot="1" x14ac:dyDescent="0.35">
      <c r="A63" s="185" t="s">
        <v>60</v>
      </c>
      <c r="B63" s="156" t="str">
        <f>BT!J17</f>
        <v>1:17.77 GCS</v>
      </c>
      <c r="C63" s="189" t="str">
        <f>BT!K17</f>
        <v>1:03.86 LCQ</v>
      </c>
      <c r="D63" s="189" t="str">
        <f>BT!L17</f>
        <v>1:03.68 SSI</v>
      </c>
      <c r="E63" s="189" t="str">
        <f>BT!M17</f>
        <v>6:36.29 SSI</v>
      </c>
      <c r="F63" s="189" t="str">
        <f>BT!N17</f>
        <v>1:24.74 HIG</v>
      </c>
      <c r="G63" s="190" t="str">
        <f>BT!O17</f>
        <v>1:36.22 CWF</v>
      </c>
    </row>
  </sheetData>
  <pageMargins left="0.7" right="0.7" top="0.75" bottom="0.75" header="0.5" footer="0.5"/>
  <pageSetup scale="48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3703D-2B5B-4AEC-A38D-64B7C4637790}">
  <sheetPr>
    <pageSetUpPr fitToPage="1"/>
  </sheetPr>
  <dimension ref="A1:N49"/>
  <sheetViews>
    <sheetView zoomScale="70" zoomScaleNormal="70" zoomScalePageLayoutView="237" workbookViewId="0"/>
  </sheetViews>
  <sheetFormatPr defaultColWidth="10.88671875" defaultRowHeight="13.2" x14ac:dyDescent="0.25"/>
  <cols>
    <col min="1" max="1" width="54.109375" style="147" customWidth="1"/>
    <col min="2" max="8" width="18.6640625" style="147" customWidth="1"/>
    <col min="9" max="11" width="16.5546875" style="147" customWidth="1"/>
    <col min="12" max="12" width="16.44140625" style="147" customWidth="1"/>
    <col min="13" max="14" width="16.5546875" style="147" customWidth="1"/>
    <col min="15" max="16384" width="10.88671875" style="147"/>
  </cols>
  <sheetData>
    <row r="1" spans="1:12" ht="30" x14ac:dyDescent="0.5">
      <c r="A1" s="180" t="s">
        <v>409</v>
      </c>
      <c r="B1" s="146" t="s">
        <v>56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 t="str">
        <f>HIG!I36</f>
        <v>vs Higley 9/20/18</v>
      </c>
      <c r="C4" s="150" t="str">
        <f>HIG!C10</f>
        <v>:43.46</v>
      </c>
      <c r="D4" s="150" t="str">
        <f>HIG!D10</f>
        <v>:55.49</v>
      </c>
      <c r="E4" s="150" t="str">
        <f>HIG!E10</f>
        <v>:51.65</v>
      </c>
      <c r="F4" s="150" t="str">
        <f>HIG!F10</f>
        <v>:54.70</v>
      </c>
      <c r="G4" s="146">
        <f>HIG!G10</f>
        <v>2.3530092592592591E-3</v>
      </c>
      <c r="H4" s="146">
        <f>HIG!H10</f>
        <v>2.359953703703704E-3</v>
      </c>
      <c r="L4" s="149"/>
    </row>
    <row r="5" spans="1:12" ht="17.399999999999999" x14ac:dyDescent="0.3">
      <c r="A5" s="182"/>
      <c r="C5" s="150"/>
      <c r="D5" s="150"/>
      <c r="E5" s="150"/>
      <c r="F5" s="150"/>
      <c r="G5" s="146"/>
      <c r="H5" s="149"/>
      <c r="L5" s="149"/>
    </row>
    <row r="6" spans="1:12" ht="17.399999999999999" x14ac:dyDescent="0.3">
      <c r="A6" s="181" t="s">
        <v>1</v>
      </c>
      <c r="C6" s="148" t="s">
        <v>21</v>
      </c>
      <c r="D6" s="148" t="s">
        <v>19</v>
      </c>
      <c r="E6" s="148" t="s">
        <v>20</v>
      </c>
      <c r="F6" s="148" t="s">
        <v>22</v>
      </c>
      <c r="G6" s="148" t="s">
        <v>23</v>
      </c>
      <c r="H6" s="148" t="s">
        <v>54</v>
      </c>
      <c r="L6" s="149"/>
    </row>
    <row r="7" spans="1:12" ht="17.399999999999999" x14ac:dyDescent="0.3">
      <c r="A7" s="182" t="str">
        <f>MES!H36</f>
        <v>at Mesquite 8/30/18</v>
      </c>
      <c r="C7" s="150" t="str">
        <f>MES!B17</f>
        <v>:50.24</v>
      </c>
      <c r="D7" s="150">
        <f>MES!C17</f>
        <v>7.6365740740740734E-4</v>
      </c>
      <c r="E7" s="150" t="str">
        <f>MES!D17</f>
        <v>:54.55</v>
      </c>
      <c r="F7" s="150" t="str">
        <f>MES!E17</f>
        <v>:52.28</v>
      </c>
      <c r="G7" s="146">
        <f>MES!F17</f>
        <v>2.6510416666666666E-3</v>
      </c>
      <c r="H7" s="151">
        <f>MES!G17</f>
        <v>2.6508101851851849E-3</v>
      </c>
      <c r="L7" s="149"/>
    </row>
    <row r="8" spans="1:12" ht="17.399999999999999" x14ac:dyDescent="0.3">
      <c r="A8" s="182"/>
      <c r="C8" s="150"/>
      <c r="D8" s="150"/>
      <c r="E8" s="150"/>
      <c r="F8" s="150"/>
      <c r="G8" s="146"/>
      <c r="H8" s="149"/>
      <c r="L8" s="149"/>
    </row>
    <row r="9" spans="1:12" ht="17.399999999999999" x14ac:dyDescent="0.3">
      <c r="A9" s="181" t="s">
        <v>45</v>
      </c>
      <c r="D9" s="148"/>
      <c r="E9" s="148"/>
      <c r="F9" s="148"/>
      <c r="G9" s="148" t="s">
        <v>23</v>
      </c>
      <c r="H9" s="148" t="s">
        <v>54</v>
      </c>
      <c r="L9" s="149"/>
    </row>
    <row r="10" spans="1:12" ht="17.399999999999999" x14ac:dyDescent="0.3">
      <c r="A10" s="182" t="str">
        <f>CWF!I36</f>
        <v>vs. Casteel and Williams Field 9/27/18</v>
      </c>
      <c r="D10" s="149"/>
      <c r="E10" s="149"/>
      <c r="F10" s="149"/>
      <c r="G10" s="146" t="str">
        <f>CWF!G53</f>
        <v>:37.29</v>
      </c>
      <c r="H10" s="146" t="str">
        <f>CWF!H53</f>
        <v>:37.05</v>
      </c>
      <c r="L10" s="149"/>
    </row>
    <row r="11" spans="1:12" ht="17.399999999999999" x14ac:dyDescent="0.3">
      <c r="A11" s="182" t="str">
        <f>EI!I36</f>
        <v>Eagle Invite 9/29/18</v>
      </c>
      <c r="D11" s="149"/>
      <c r="E11" s="149"/>
      <c r="F11" s="149"/>
      <c r="G11" s="146" t="str">
        <f>EI!G21</f>
        <v>:35.99</v>
      </c>
      <c r="H11" s="146" t="str">
        <f>EI!H21</f>
        <v>:36.05</v>
      </c>
      <c r="L11" s="149"/>
    </row>
    <row r="12" spans="1:12" ht="17.399999999999999" x14ac:dyDescent="0.3">
      <c r="A12" s="182"/>
      <c r="D12" s="149"/>
      <c r="E12" s="149"/>
      <c r="F12" s="149"/>
      <c r="G12" s="146"/>
      <c r="H12" s="149"/>
      <c r="L12" s="149"/>
    </row>
    <row r="13" spans="1:12" ht="17.399999999999999" x14ac:dyDescent="0.3">
      <c r="A13" s="181" t="s">
        <v>46</v>
      </c>
      <c r="E13" s="148" t="s">
        <v>33</v>
      </c>
      <c r="F13" s="148" t="s">
        <v>32</v>
      </c>
      <c r="G13" s="148" t="s">
        <v>23</v>
      </c>
      <c r="H13" s="148" t="s">
        <v>54</v>
      </c>
      <c r="L13" s="149"/>
    </row>
    <row r="14" spans="1:12" ht="17.399999999999999" x14ac:dyDescent="0.3">
      <c r="A14" s="182"/>
      <c r="E14" s="150"/>
      <c r="F14" s="150"/>
      <c r="G14" s="146"/>
      <c r="H14" s="146"/>
      <c r="L14" s="149"/>
    </row>
    <row r="15" spans="1:12" ht="17.399999999999999" x14ac:dyDescent="0.3">
      <c r="A15" s="182"/>
      <c r="E15" s="150"/>
      <c r="F15" s="150"/>
      <c r="G15" s="146"/>
      <c r="H15" s="149"/>
      <c r="L15" s="149"/>
    </row>
    <row r="16" spans="1:12" ht="17.399999999999999" x14ac:dyDescent="0.3">
      <c r="A16" s="181" t="s">
        <v>47</v>
      </c>
      <c r="E16" s="148" t="s">
        <v>33</v>
      </c>
      <c r="F16" s="148" t="s">
        <v>32</v>
      </c>
      <c r="G16" s="148" t="s">
        <v>23</v>
      </c>
      <c r="H16" s="148" t="s">
        <v>54</v>
      </c>
      <c r="L16" s="149"/>
    </row>
    <row r="17" spans="1:12" ht="17.399999999999999" x14ac:dyDescent="0.3">
      <c r="A17" s="182" t="str">
        <f>AJ!H36</f>
        <v>vs. Apache Junction 9/11/18</v>
      </c>
      <c r="E17" s="150" t="str">
        <f>AJ!D58</f>
        <v>:40.98</v>
      </c>
      <c r="F17" s="150" t="str">
        <f>AJ!E58</f>
        <v>:50.28</v>
      </c>
      <c r="G17" s="146">
        <f>AJ!F58</f>
        <v>1.0562499999999999E-3</v>
      </c>
      <c r="H17" s="146">
        <f>AJ!G58</f>
        <v>1.0525462962962964E-3</v>
      </c>
      <c r="L17" s="149"/>
    </row>
    <row r="18" spans="1:12" ht="17.399999999999999" x14ac:dyDescent="0.3">
      <c r="A18" s="182" t="str">
        <f>CWF!I36</f>
        <v>vs. Casteel and Williams Field 9/27/18</v>
      </c>
      <c r="E18" s="150" t="str">
        <f>CWF!E61</f>
        <v>:41.82</v>
      </c>
      <c r="F18" s="150" t="str">
        <f>CWF!F61</f>
        <v>:46.89</v>
      </c>
      <c r="G18" s="146">
        <f>CWF!G61</f>
        <v>1.0267361111111111E-3</v>
      </c>
      <c r="H18" s="146">
        <f>CWF!H61</f>
        <v>1.0246527777777778E-3</v>
      </c>
      <c r="L18" s="149"/>
    </row>
    <row r="19" spans="1:12" ht="17.399999999999999" x14ac:dyDescent="0.3">
      <c r="A19" s="182" t="str">
        <f>SSI!I36</f>
        <v>Small School Invite 10/20/18</v>
      </c>
      <c r="E19" s="150" t="str">
        <f>SSI!E32</f>
        <v>:39.19</v>
      </c>
      <c r="F19" s="150" t="str">
        <f>SSI!F32</f>
        <v>:46.04</v>
      </c>
      <c r="G19" s="146">
        <f>SSI!G32</f>
        <v>9.7638888888888873E-4</v>
      </c>
      <c r="H19" s="146">
        <f>SSI!H32</f>
        <v>9.8645833333333333E-4</v>
      </c>
      <c r="L19" s="149"/>
    </row>
    <row r="20" spans="1:12" ht="17.399999999999999" x14ac:dyDescent="0.3">
      <c r="A20" s="182"/>
      <c r="E20" s="150"/>
      <c r="F20" s="150"/>
      <c r="G20" s="146"/>
      <c r="H20" s="149"/>
      <c r="L20" s="149"/>
    </row>
    <row r="21" spans="1:12" ht="17.399999999999999" x14ac:dyDescent="0.3">
      <c r="A21" s="181" t="s">
        <v>48</v>
      </c>
      <c r="B21" s="148" t="s">
        <v>37</v>
      </c>
      <c r="C21" s="148" t="s">
        <v>36</v>
      </c>
      <c r="D21" s="148" t="s">
        <v>35</v>
      </c>
      <c r="E21" s="148" t="s">
        <v>34</v>
      </c>
      <c r="F21" s="148" t="s">
        <v>43</v>
      </c>
      <c r="G21" s="148" t="s">
        <v>23</v>
      </c>
      <c r="H21" s="148" t="s">
        <v>54</v>
      </c>
      <c r="L21" s="149"/>
    </row>
    <row r="22" spans="1:12" ht="17.399999999999999" x14ac:dyDescent="0.3">
      <c r="A22" s="182"/>
      <c r="B22" s="152"/>
      <c r="C22" s="152"/>
      <c r="D22" s="152"/>
      <c r="E22" s="152"/>
      <c r="F22" s="152"/>
      <c r="G22" s="146"/>
      <c r="H22" s="146"/>
      <c r="L22" s="149"/>
    </row>
    <row r="23" spans="1:12" ht="17.399999999999999" x14ac:dyDescent="0.3">
      <c r="A23" s="182"/>
      <c r="B23" s="152"/>
      <c r="C23" s="152"/>
      <c r="D23" s="152"/>
      <c r="E23" s="152"/>
      <c r="F23" s="152"/>
      <c r="G23" s="146"/>
      <c r="H23" s="146"/>
      <c r="L23" s="149"/>
    </row>
    <row r="24" spans="1:12" ht="17.399999999999999" x14ac:dyDescent="0.3">
      <c r="A24" s="182"/>
      <c r="B24" s="152"/>
      <c r="C24" s="152"/>
      <c r="D24" s="152"/>
      <c r="E24" s="152"/>
      <c r="F24" s="152"/>
      <c r="G24" s="146"/>
      <c r="H24" s="149"/>
      <c r="L24" s="149"/>
    </row>
    <row r="25" spans="1:12" ht="17.399999999999999" x14ac:dyDescent="0.3">
      <c r="A25" s="181" t="s">
        <v>49</v>
      </c>
      <c r="E25" s="148" t="s">
        <v>33</v>
      </c>
      <c r="F25" s="148" t="s">
        <v>32</v>
      </c>
      <c r="G25" s="148" t="s">
        <v>23</v>
      </c>
      <c r="H25" s="148" t="s">
        <v>54</v>
      </c>
      <c r="L25" s="149"/>
    </row>
    <row r="26" spans="1:12" ht="17.399999999999999" x14ac:dyDescent="0.3">
      <c r="A26" s="182"/>
      <c r="E26" s="150"/>
      <c r="F26" s="150"/>
      <c r="G26" s="146"/>
      <c r="H26" s="146"/>
      <c r="L26" s="149"/>
    </row>
    <row r="27" spans="1:12" ht="17.399999999999999" x14ac:dyDescent="0.3">
      <c r="A27" s="182"/>
      <c r="E27" s="150"/>
      <c r="F27" s="150"/>
      <c r="G27" s="146"/>
      <c r="H27" s="149"/>
      <c r="L27" s="149"/>
    </row>
    <row r="28" spans="1:12" ht="17.399999999999999" x14ac:dyDescent="0.3">
      <c r="A28" s="181" t="s">
        <v>50</v>
      </c>
      <c r="E28" s="148" t="s">
        <v>33</v>
      </c>
      <c r="F28" s="148" t="s">
        <v>32</v>
      </c>
      <c r="G28" s="148" t="s">
        <v>23</v>
      </c>
      <c r="H28" s="148" t="s">
        <v>54</v>
      </c>
      <c r="L28" s="149"/>
    </row>
    <row r="29" spans="1:12" ht="17.399999999999999" x14ac:dyDescent="0.3">
      <c r="A29" s="182" t="str">
        <f>MES!H36</f>
        <v>at Mesquite 8/30/18</v>
      </c>
      <c r="E29" s="150" t="str">
        <f>MES!L27</f>
        <v>:45.27</v>
      </c>
      <c r="F29" s="150" t="str">
        <f>MES!M27</f>
        <v>:54.06</v>
      </c>
      <c r="G29" s="146">
        <f>MES!N27</f>
        <v>1.1496527777777779E-3</v>
      </c>
      <c r="H29" s="146">
        <f>MES!O27</f>
        <v>1.1479166666666667E-3</v>
      </c>
      <c r="L29" s="149"/>
    </row>
    <row r="30" spans="1:12" ht="17.399999999999999" x14ac:dyDescent="0.3">
      <c r="A30" s="182" t="str">
        <f>HIG!I36</f>
        <v>vs Higley 9/20/18</v>
      </c>
      <c r="E30" s="150" t="str">
        <f>HIG!M25</f>
        <v>:44.89</v>
      </c>
      <c r="F30" s="150" t="str">
        <f>HIG!N25</f>
        <v>:52.92</v>
      </c>
      <c r="G30" s="146">
        <f>HIG!O25</f>
        <v>1.1320601851851854E-3</v>
      </c>
      <c r="H30" s="146">
        <f>HIG!P25</f>
        <v>1.1385416666666666E-3</v>
      </c>
      <c r="L30" s="149"/>
    </row>
    <row r="31" spans="1:12" ht="17.399999999999999" x14ac:dyDescent="0.3">
      <c r="A31" s="182" t="str">
        <f>KI!I36</f>
        <v>Knights Invite 9/22/18</v>
      </c>
      <c r="E31" s="150" t="str">
        <f>KI!M24</f>
        <v>:42.71</v>
      </c>
      <c r="F31" s="150" t="str">
        <f>KI!N24</f>
        <v>:50.66</v>
      </c>
      <c r="G31" s="146">
        <f>KI!O24</f>
        <v>1.0806712962962962E-3</v>
      </c>
      <c r="H31" s="146">
        <f>KI!P24</f>
        <v>1.0814814814814814E-3</v>
      </c>
      <c r="L31" s="149"/>
    </row>
    <row r="32" spans="1:12" ht="17.399999999999999" x14ac:dyDescent="0.3">
      <c r="A32" s="182" t="str">
        <f>EI!I36</f>
        <v>Eagle Invite 9/29/18</v>
      </c>
      <c r="E32" s="150" t="str">
        <f>EI!M27</f>
        <v>:41.39</v>
      </c>
      <c r="F32" s="150" t="str">
        <f>EI!N27</f>
        <v>:47.35</v>
      </c>
      <c r="G32" s="146">
        <f>EI!O27</f>
        <v>1.0270833333333334E-3</v>
      </c>
      <c r="H32" s="146">
        <f>EI!P27</f>
        <v>1.0280092592592591E-3</v>
      </c>
      <c r="L32" s="149"/>
    </row>
    <row r="33" spans="1:14" ht="17.399999999999999" x14ac:dyDescent="0.3">
      <c r="A33" s="182" t="str">
        <f>SSI!I36</f>
        <v>Small School Invite 10/20/18</v>
      </c>
      <c r="E33" s="150" t="str">
        <f>SSI!M27</f>
        <v>:44.08</v>
      </c>
      <c r="F33" s="150" t="str">
        <f>SSI!N27</f>
        <v>:51.23</v>
      </c>
      <c r="G33" s="146">
        <f>SSI!O27</f>
        <v>1.1016203703703704E-3</v>
      </c>
      <c r="H33" s="146">
        <f>SSI!P27</f>
        <v>1.1031250000000002E-3</v>
      </c>
      <c r="L33" s="149"/>
    </row>
    <row r="34" spans="1:14" ht="17.399999999999999" x14ac:dyDescent="0.3">
      <c r="A34" s="182" t="str">
        <f>LCQ!I36</f>
        <v>Last Chance Qualifier 10/25/18</v>
      </c>
      <c r="E34" s="150" t="str">
        <f>LCQ!M28</f>
        <v>:43.63</v>
      </c>
      <c r="F34" s="150" t="str">
        <f>LCQ!N28</f>
        <v>:49.64</v>
      </c>
      <c r="G34" s="146">
        <f>LCQ!O28</f>
        <v>1.0795138888888888E-3</v>
      </c>
      <c r="H34" s="146">
        <f>LCQ!P28</f>
        <v>1.0795138888888888E-3</v>
      </c>
      <c r="L34" s="149"/>
    </row>
    <row r="35" spans="1:14" ht="18" thickBot="1" x14ac:dyDescent="0.35">
      <c r="A35" s="182"/>
      <c r="E35" s="150"/>
      <c r="F35" s="150"/>
      <c r="G35" s="146"/>
      <c r="H35" s="149"/>
      <c r="I35" s="164"/>
      <c r="J35" s="164"/>
      <c r="K35" s="164"/>
      <c r="L35" s="262"/>
      <c r="M35" s="164"/>
      <c r="N35" s="164"/>
    </row>
    <row r="36" spans="1:14" ht="18" thickBot="1" x14ac:dyDescent="0.35">
      <c r="A36" s="264" t="s">
        <v>66</v>
      </c>
      <c r="B36" s="264"/>
      <c r="C36" s="257"/>
      <c r="D36" s="257"/>
      <c r="E36" s="153"/>
      <c r="F36" s="153"/>
      <c r="G36" s="154"/>
      <c r="H36" s="265"/>
      <c r="I36" s="263"/>
      <c r="J36" s="263"/>
      <c r="K36" s="262"/>
      <c r="L36" s="262"/>
      <c r="M36" s="164"/>
      <c r="N36" s="164"/>
    </row>
    <row r="37" spans="1:14" ht="18" thickBot="1" x14ac:dyDescent="0.35">
      <c r="A37" s="321" t="s">
        <v>0</v>
      </c>
      <c r="B37" s="261" t="s">
        <v>29</v>
      </c>
      <c r="C37" s="270" t="s">
        <v>30</v>
      </c>
      <c r="D37" s="647" t="s">
        <v>31</v>
      </c>
      <c r="E37" s="271" t="s">
        <v>2</v>
      </c>
      <c r="F37" s="271" t="s">
        <v>1</v>
      </c>
      <c r="G37" s="271" t="s">
        <v>3</v>
      </c>
      <c r="H37" s="272" t="s">
        <v>9</v>
      </c>
      <c r="I37" s="164"/>
      <c r="J37" s="164"/>
      <c r="K37" s="164"/>
      <c r="L37" s="164"/>
      <c r="M37" s="164"/>
      <c r="N37" s="164"/>
    </row>
    <row r="38" spans="1:14" ht="18" thickBot="1" x14ac:dyDescent="0.35">
      <c r="A38" s="203" t="s">
        <v>56</v>
      </c>
      <c r="B38" s="290" t="str">
        <f>BT!C18</f>
        <v>1:03.01 TT</v>
      </c>
      <c r="C38" s="291" t="str">
        <f>BT!D18</f>
        <v>:41.39 EI</v>
      </c>
      <c r="D38" s="651" t="str">
        <f>BT!E18</f>
        <v>:50.24 MES</v>
      </c>
      <c r="E38" s="294" t="str">
        <f>BT!F18</f>
        <v>3:22.57 AJ</v>
      </c>
      <c r="F38" s="292" t="str">
        <f>BT!G18</f>
        <v>3:49.03 MES</v>
      </c>
      <c r="G38" s="292" t="str">
        <f>BT!H18</f>
        <v>:35.99 EI</v>
      </c>
      <c r="H38" s="293" t="str">
        <f>BT!I18</f>
        <v>:36.51 SSI</v>
      </c>
      <c r="I38" s="164"/>
      <c r="J38" s="164"/>
      <c r="K38" s="164"/>
      <c r="L38" s="164"/>
      <c r="M38" s="164"/>
      <c r="N38" s="164"/>
    </row>
    <row r="39" spans="1:14" ht="13.8" thickBot="1" x14ac:dyDescent="0.3"/>
    <row r="40" spans="1:14" ht="18" thickBot="1" x14ac:dyDescent="0.35">
      <c r="A40" s="184" t="s">
        <v>0</v>
      </c>
      <c r="B40" s="271" t="s">
        <v>4</v>
      </c>
      <c r="C40" s="271" t="s">
        <v>5</v>
      </c>
      <c r="D40" s="271" t="s">
        <v>10</v>
      </c>
      <c r="E40" s="271" t="s">
        <v>6</v>
      </c>
      <c r="F40" s="271" t="s">
        <v>7</v>
      </c>
      <c r="G40" s="272" t="s">
        <v>8</v>
      </c>
    </row>
    <row r="41" spans="1:14" ht="18" thickBot="1" x14ac:dyDescent="0.35">
      <c r="A41" s="185" t="s">
        <v>56</v>
      </c>
      <c r="B41" s="294" t="str">
        <f>BT!J18</f>
        <v>2:16.63 TT</v>
      </c>
      <c r="C41" s="292" t="str">
        <f>BT!K18</f>
        <v>1:24.36 SSI</v>
      </c>
      <c r="D41" s="292" t="str">
        <f>BT!L18</f>
        <v>1:27.04 AJ</v>
      </c>
      <c r="E41" s="292" t="str">
        <f>BT!M18</f>
        <v>10:57.04 TT</v>
      </c>
      <c r="F41" s="292" t="str">
        <f>BT!N18</f>
        <v>1:49.61 GCS</v>
      </c>
      <c r="G41" s="293" t="str">
        <f>BT!O18</f>
        <v>1:28.74 EI</v>
      </c>
    </row>
    <row r="42" spans="1:14" ht="13.8" thickBot="1" x14ac:dyDescent="0.3"/>
    <row r="43" spans="1:14" ht="18" thickBot="1" x14ac:dyDescent="0.35">
      <c r="A43" s="236">
        <v>2018</v>
      </c>
      <c r="B43" s="261" t="s">
        <v>29</v>
      </c>
      <c r="C43" s="270" t="s">
        <v>30</v>
      </c>
      <c r="D43" s="647" t="s">
        <v>31</v>
      </c>
      <c r="E43" s="271" t="s">
        <v>2</v>
      </c>
      <c r="F43" s="271" t="s">
        <v>1</v>
      </c>
      <c r="G43" s="271" t="s">
        <v>3</v>
      </c>
      <c r="H43" s="272" t="s">
        <v>9</v>
      </c>
    </row>
    <row r="44" spans="1:14" ht="17.399999999999999" x14ac:dyDescent="0.3">
      <c r="A44" s="202" t="s">
        <v>59</v>
      </c>
      <c r="B44" s="279" t="s">
        <v>247</v>
      </c>
      <c r="C44" s="280" t="s">
        <v>283</v>
      </c>
      <c r="D44" s="650" t="s">
        <v>382</v>
      </c>
      <c r="E44" s="191" t="s">
        <v>343</v>
      </c>
      <c r="F44" s="157" t="s">
        <v>327</v>
      </c>
      <c r="G44" s="157" t="s">
        <v>300</v>
      </c>
      <c r="H44" s="192" t="s">
        <v>604</v>
      </c>
    </row>
    <row r="45" spans="1:14" ht="18" thickBot="1" x14ac:dyDescent="0.35">
      <c r="A45" s="203" t="s">
        <v>60</v>
      </c>
      <c r="B45" s="315" t="str">
        <f>BT!C18</f>
        <v>1:03.01 TT</v>
      </c>
      <c r="C45" s="313" t="str">
        <f>BT!D18</f>
        <v>:41.39 EI</v>
      </c>
      <c r="D45" s="741" t="str">
        <f>BT!E18</f>
        <v>:50.24 MES</v>
      </c>
      <c r="E45" s="156" t="str">
        <f>BT!F18</f>
        <v>3:22.57 AJ</v>
      </c>
      <c r="F45" s="189" t="str">
        <f>BT!G18</f>
        <v>3:49.03 MES</v>
      </c>
      <c r="G45" s="189" t="str">
        <f>BT!H18</f>
        <v>:35.99 EI</v>
      </c>
      <c r="H45" s="190" t="str">
        <f>BT!I18</f>
        <v>:36.51 SSI</v>
      </c>
    </row>
    <row r="46" spans="1:14" ht="13.8" thickBot="1" x14ac:dyDescent="0.3"/>
    <row r="47" spans="1:14" ht="18" thickBot="1" x14ac:dyDescent="0.35">
      <c r="A47" s="236">
        <v>2018</v>
      </c>
      <c r="B47" s="271" t="s">
        <v>4</v>
      </c>
      <c r="C47" s="271" t="s">
        <v>5</v>
      </c>
      <c r="D47" s="271" t="s">
        <v>10</v>
      </c>
      <c r="E47" s="271" t="s">
        <v>6</v>
      </c>
      <c r="F47" s="271" t="s">
        <v>7</v>
      </c>
      <c r="G47" s="272" t="s">
        <v>8</v>
      </c>
    </row>
    <row r="48" spans="1:14" ht="17.399999999999999" x14ac:dyDescent="0.3">
      <c r="A48" s="202" t="s">
        <v>59</v>
      </c>
      <c r="B48" s="157" t="s">
        <v>276</v>
      </c>
      <c r="C48" s="157" t="s">
        <v>263</v>
      </c>
      <c r="D48" s="157" t="s">
        <v>613</v>
      </c>
      <c r="E48" s="157" t="s">
        <v>366</v>
      </c>
      <c r="F48" s="157" t="s">
        <v>312</v>
      </c>
      <c r="G48" s="192" t="s">
        <v>394</v>
      </c>
    </row>
    <row r="49" spans="1:7" ht="18" thickBot="1" x14ac:dyDescent="0.35">
      <c r="A49" s="203" t="s">
        <v>60</v>
      </c>
      <c r="B49" s="189" t="str">
        <f>BT!J18</f>
        <v>2:16.63 TT</v>
      </c>
      <c r="C49" s="189" t="str">
        <f>BT!K18</f>
        <v>1:24.36 SSI</v>
      </c>
      <c r="D49" s="189" t="str">
        <f>BT!L18</f>
        <v>1:27.04 AJ</v>
      </c>
      <c r="E49" s="189" t="str">
        <f>BT!M18</f>
        <v>10:57.04 TT</v>
      </c>
      <c r="F49" s="189" t="str">
        <f>BT!N18</f>
        <v>1:49.61 GCS</v>
      </c>
      <c r="G49" s="190" t="str">
        <f>BT!O18</f>
        <v>1:28.74 EI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9">
    <pageSetUpPr fitToPage="1"/>
  </sheetPr>
  <dimension ref="A1:P51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147" customWidth="1"/>
    <col min="2" max="8" width="18.88671875" style="147" customWidth="1"/>
    <col min="9" max="9" width="17" style="147" customWidth="1"/>
    <col min="10" max="10" width="14.6640625" style="147" bestFit="1" customWidth="1"/>
    <col min="11" max="11" width="15.88671875" style="147" bestFit="1" customWidth="1"/>
    <col min="12" max="12" width="15.109375" style="147" bestFit="1" customWidth="1"/>
    <col min="13" max="13" width="14.6640625" style="147" bestFit="1" customWidth="1"/>
    <col min="14" max="14" width="17.5546875" style="147" bestFit="1" customWidth="1"/>
    <col min="15" max="16384" width="10.88671875" style="147"/>
  </cols>
  <sheetData>
    <row r="1" spans="1:12" ht="30" x14ac:dyDescent="0.5">
      <c r="A1" s="180" t="s">
        <v>64</v>
      </c>
      <c r="B1" s="146" t="s">
        <v>58</v>
      </c>
    </row>
    <row r="3" spans="1:12" ht="17.399999999999999" x14ac:dyDescent="0.3">
      <c r="A3" s="181" t="s">
        <v>42</v>
      </c>
      <c r="C3" s="148" t="s">
        <v>33</v>
      </c>
      <c r="D3" s="148" t="s">
        <v>32</v>
      </c>
      <c r="E3" s="148" t="s">
        <v>40</v>
      </c>
      <c r="F3" s="148" t="s">
        <v>39</v>
      </c>
      <c r="G3" s="148" t="s">
        <v>23</v>
      </c>
      <c r="H3" s="148" t="s">
        <v>54</v>
      </c>
      <c r="L3" s="149"/>
    </row>
    <row r="4" spans="1:12" ht="17.399999999999999" x14ac:dyDescent="0.3">
      <c r="A4" s="182"/>
      <c r="C4" s="152"/>
      <c r="D4" s="152"/>
      <c r="E4" s="152"/>
      <c r="F4" s="152"/>
      <c r="G4" s="151"/>
      <c r="H4" s="151"/>
      <c r="L4" s="149"/>
    </row>
    <row r="5" spans="1:12" ht="17.399999999999999" x14ac:dyDescent="0.3">
      <c r="A5" s="182"/>
      <c r="C5" s="152"/>
      <c r="D5" s="152"/>
      <c r="E5" s="152"/>
      <c r="F5" s="152"/>
      <c r="G5" s="151"/>
      <c r="H5" s="151"/>
      <c r="L5" s="149"/>
    </row>
    <row r="6" spans="1:12" ht="17.399999999999999" x14ac:dyDescent="0.3">
      <c r="A6" s="181" t="s">
        <v>1</v>
      </c>
      <c r="C6" s="148" t="s">
        <v>21</v>
      </c>
      <c r="D6" s="148" t="s">
        <v>19</v>
      </c>
      <c r="E6" s="148" t="s">
        <v>20</v>
      </c>
      <c r="F6" s="148" t="s">
        <v>22</v>
      </c>
      <c r="G6" s="148" t="s">
        <v>23</v>
      </c>
      <c r="H6" s="148" t="s">
        <v>54</v>
      </c>
      <c r="L6" s="149"/>
    </row>
    <row r="7" spans="1:12" ht="17.399999999999999" x14ac:dyDescent="0.3">
      <c r="A7" s="171" t="str">
        <f>PCD!H36</f>
        <v>at Phoenix Country Day 9/4/18</v>
      </c>
      <c r="C7" s="152" t="str">
        <f>PCD!B15</f>
        <v>:39.90</v>
      </c>
      <c r="D7" s="152" t="str">
        <f>PCD!C15</f>
        <v>:48.62</v>
      </c>
      <c r="E7" s="152" t="str">
        <f>PCD!D15</f>
        <v>:53.74</v>
      </c>
      <c r="F7" s="152" t="str">
        <f>PCD!E15</f>
        <v>:48.13</v>
      </c>
      <c r="G7" s="151">
        <f>PCD!F15</f>
        <v>2.2035879629629627E-3</v>
      </c>
      <c r="H7" s="750">
        <f>PCD!G15</f>
        <v>2.2035879629629627E-3</v>
      </c>
      <c r="L7" s="149"/>
    </row>
    <row r="8" spans="1:12" ht="17.399999999999999" x14ac:dyDescent="0.3">
      <c r="A8" s="171"/>
      <c r="C8" s="152"/>
      <c r="D8" s="152"/>
      <c r="E8" s="152"/>
      <c r="F8" s="152"/>
      <c r="G8" s="151"/>
      <c r="H8" s="151"/>
      <c r="L8" s="149"/>
    </row>
    <row r="9" spans="1:12" ht="17.399999999999999" x14ac:dyDescent="0.3">
      <c r="A9" s="181" t="s">
        <v>45</v>
      </c>
      <c r="D9" s="148"/>
      <c r="E9" s="148"/>
      <c r="F9" s="148"/>
      <c r="G9" s="148" t="s">
        <v>23</v>
      </c>
      <c r="H9" s="148" t="s">
        <v>54</v>
      </c>
      <c r="L9" s="149"/>
    </row>
    <row r="10" spans="1:12" ht="17.399999999999999" x14ac:dyDescent="0.3">
      <c r="A10" s="182" t="str">
        <f>MES!H36</f>
        <v>at Mesquite 8/30/18</v>
      </c>
      <c r="D10" s="149"/>
      <c r="E10" s="149"/>
      <c r="F10" s="149"/>
      <c r="G10" s="146" t="str">
        <f>MES!F20</f>
        <v>:30.89</v>
      </c>
      <c r="H10" s="146" t="str">
        <f>MES!G20</f>
        <v>:30.94</v>
      </c>
      <c r="L10" s="149"/>
    </row>
    <row r="11" spans="1:12" ht="17.399999999999999" x14ac:dyDescent="0.3">
      <c r="A11" s="182" t="str">
        <f>ALA!I36</f>
        <v>vs. ALA QC &amp; North 10/18/18</v>
      </c>
      <c r="D11" s="149"/>
      <c r="E11" s="149"/>
      <c r="F11" s="149"/>
      <c r="G11" s="146" t="str">
        <f>ALA!G48</f>
        <v>:33.50</v>
      </c>
      <c r="H11" s="146" t="str">
        <f>ALA!H48</f>
        <v>:33.31</v>
      </c>
      <c r="L11" s="149"/>
    </row>
    <row r="12" spans="1:12" ht="17.399999999999999" x14ac:dyDescent="0.3">
      <c r="A12" s="182" t="str">
        <f>SSI!I36</f>
        <v>Small School Invite 10/20/18</v>
      </c>
      <c r="D12" s="149"/>
      <c r="E12" s="149"/>
      <c r="F12" s="149"/>
      <c r="G12" s="146" t="str">
        <f>SSI!G21</f>
        <v>:32.97</v>
      </c>
      <c r="H12" s="146" t="str">
        <f>SSI!H21</f>
        <v>:33.08</v>
      </c>
      <c r="L12" s="149"/>
    </row>
    <row r="13" spans="1:12" ht="17.399999999999999" x14ac:dyDescent="0.3">
      <c r="A13" s="182" t="str">
        <f>LCQ!I36</f>
        <v>Last Chance Qualifier 10/25/18</v>
      </c>
      <c r="D13" s="149"/>
      <c r="E13" s="149"/>
      <c r="F13" s="149"/>
      <c r="G13" s="146" t="str">
        <f>LCQ!G23</f>
        <v>:33.97</v>
      </c>
      <c r="H13" s="146" t="str">
        <f>LCQ!H23</f>
        <v>:33.97</v>
      </c>
      <c r="L13" s="149"/>
    </row>
    <row r="14" spans="1:12" ht="17.399999999999999" x14ac:dyDescent="0.3">
      <c r="A14" s="182"/>
      <c r="D14" s="149"/>
      <c r="E14" s="149"/>
      <c r="F14" s="149"/>
      <c r="G14" s="146"/>
      <c r="H14" s="146"/>
      <c r="L14" s="149"/>
    </row>
    <row r="15" spans="1:12" ht="17.399999999999999" x14ac:dyDescent="0.3">
      <c r="A15" s="181" t="s">
        <v>46</v>
      </c>
      <c r="E15" s="148" t="s">
        <v>33</v>
      </c>
      <c r="F15" s="148" t="s">
        <v>32</v>
      </c>
      <c r="G15" s="148" t="s">
        <v>23</v>
      </c>
      <c r="H15" s="148" t="s">
        <v>54</v>
      </c>
      <c r="L15" s="149"/>
    </row>
    <row r="16" spans="1:12" ht="17.399999999999999" x14ac:dyDescent="0.3">
      <c r="A16" s="182" t="str">
        <f>MES!H36</f>
        <v>at Mesquite 8/30/18</v>
      </c>
      <c r="E16" s="152" t="str">
        <f>MES!D27</f>
        <v>:40.21</v>
      </c>
      <c r="F16" s="152" t="str">
        <f>MES!E27</f>
        <v>:49.82</v>
      </c>
      <c r="G16" s="151">
        <f>MES!F27</f>
        <v>1.042013888888889E-3</v>
      </c>
      <c r="H16" s="151">
        <f>MES!G27</f>
        <v>1.0418981481481481E-3</v>
      </c>
      <c r="L16" s="149"/>
    </row>
    <row r="17" spans="1:12" ht="17.399999999999999" x14ac:dyDescent="0.3">
      <c r="A17" s="182"/>
      <c r="E17" s="152"/>
      <c r="F17" s="152"/>
      <c r="G17" s="146"/>
      <c r="H17" s="146"/>
      <c r="L17" s="149"/>
    </row>
    <row r="18" spans="1:12" ht="17.399999999999999" x14ac:dyDescent="0.3">
      <c r="A18" s="181" t="s">
        <v>47</v>
      </c>
      <c r="E18" s="148" t="s">
        <v>33</v>
      </c>
      <c r="F18" s="148" t="s">
        <v>32</v>
      </c>
      <c r="G18" s="148" t="s">
        <v>23</v>
      </c>
      <c r="H18" s="148" t="s">
        <v>54</v>
      </c>
      <c r="L18" s="149"/>
    </row>
    <row r="19" spans="1:12" ht="17.399999999999999" x14ac:dyDescent="0.3">
      <c r="A19" s="182" t="str">
        <f>AJ!H36</f>
        <v>vs. Apache Junction 9/11/18</v>
      </c>
      <c r="E19" s="152" t="str">
        <f>AJ!D34</f>
        <v>:33.14</v>
      </c>
      <c r="F19" s="152" t="str">
        <f>AJ!E34</f>
        <v>:40.58</v>
      </c>
      <c r="G19" s="151">
        <f>AJ!F34</f>
        <v>8.5324074074074078E-4</v>
      </c>
      <c r="H19" s="151">
        <f>AJ!G34</f>
        <v>8.5092592592592598E-4</v>
      </c>
      <c r="L19" s="149"/>
    </row>
    <row r="20" spans="1:12" ht="17.399999999999999" x14ac:dyDescent="0.3">
      <c r="A20" s="182" t="str">
        <f>ALA!I36</f>
        <v>vs. ALA QC &amp; North 10/18/18</v>
      </c>
      <c r="E20" s="152" t="str">
        <f>ALA!E60</f>
        <v>:41.61</v>
      </c>
      <c r="F20" s="152" t="str">
        <f>ALA!F60</f>
        <v>:40.58</v>
      </c>
      <c r="G20" s="151">
        <f>ALA!G60</f>
        <v>1.0438657407407406E-3</v>
      </c>
      <c r="H20" s="151">
        <f>ALA!H60</f>
        <v>1.0423611111111111E-3</v>
      </c>
      <c r="L20" s="149"/>
    </row>
    <row r="21" spans="1:12" ht="17.399999999999999" x14ac:dyDescent="0.3">
      <c r="A21" s="182" t="str">
        <f>SSI!I36</f>
        <v>Small School Invite 10/20/18</v>
      </c>
      <c r="E21" s="152" t="str">
        <f>SSI!E34</f>
        <v>:36.88</v>
      </c>
      <c r="F21" s="152" t="str">
        <f>SSI!F34</f>
        <v>:44.59</v>
      </c>
      <c r="G21" s="151">
        <f>SSI!G34</f>
        <v>9.4270833333333327E-4</v>
      </c>
      <c r="H21" s="151">
        <f>SSI!H34</f>
        <v>9.4293981481481475E-4</v>
      </c>
      <c r="L21" s="149"/>
    </row>
    <row r="22" spans="1:12" ht="17.399999999999999" x14ac:dyDescent="0.3">
      <c r="A22" s="182" t="str">
        <f>LCQ!I36</f>
        <v>Last Chance Qualifier 10/25/18</v>
      </c>
      <c r="E22" s="152" t="str">
        <f>LCQ!E33</f>
        <v>:35.63</v>
      </c>
      <c r="F22" s="152" t="str">
        <f>LCQ!F33</f>
        <v>:41.37</v>
      </c>
      <c r="G22" s="151">
        <f>LCQ!G33</f>
        <v>8.9120370370370362E-4</v>
      </c>
      <c r="H22" s="151">
        <f>LCQ!H33</f>
        <v>8.9247685185185176E-4</v>
      </c>
      <c r="L22" s="149"/>
    </row>
    <row r="23" spans="1:12" ht="17.399999999999999" x14ac:dyDescent="0.3">
      <c r="A23" s="182"/>
      <c r="E23" s="152"/>
      <c r="F23" s="152"/>
      <c r="G23" s="151"/>
      <c r="H23" s="151"/>
      <c r="L23" s="149"/>
    </row>
    <row r="24" spans="1:12" ht="17.399999999999999" x14ac:dyDescent="0.3">
      <c r="A24" s="181" t="s">
        <v>48</v>
      </c>
      <c r="B24" s="148" t="s">
        <v>37</v>
      </c>
      <c r="C24" s="148" t="s">
        <v>36</v>
      </c>
      <c r="D24" s="148" t="s">
        <v>35</v>
      </c>
      <c r="E24" s="148" t="s">
        <v>34</v>
      </c>
      <c r="F24" s="148" t="s">
        <v>43</v>
      </c>
      <c r="G24" s="148" t="s">
        <v>23</v>
      </c>
      <c r="H24" s="148" t="s">
        <v>54</v>
      </c>
      <c r="L24" s="149"/>
    </row>
    <row r="25" spans="1:12" ht="17.399999999999999" x14ac:dyDescent="0.3">
      <c r="A25" s="182"/>
      <c r="B25" s="152"/>
      <c r="C25" s="152"/>
      <c r="D25" s="152"/>
      <c r="E25" s="152"/>
      <c r="F25" s="152"/>
      <c r="G25" s="151"/>
      <c r="H25" s="151"/>
      <c r="L25" s="149"/>
    </row>
    <row r="26" spans="1:12" ht="17.399999999999999" x14ac:dyDescent="0.3">
      <c r="A26" s="182"/>
      <c r="B26" s="152"/>
      <c r="C26" s="152"/>
      <c r="D26" s="152"/>
      <c r="E26" s="152"/>
      <c r="F26" s="152"/>
      <c r="G26" s="151"/>
      <c r="H26" s="151"/>
      <c r="L26" s="149"/>
    </row>
    <row r="27" spans="1:12" ht="17.399999999999999" x14ac:dyDescent="0.3">
      <c r="A27" s="182"/>
      <c r="B27" s="152"/>
      <c r="C27" s="152"/>
      <c r="D27" s="152"/>
      <c r="E27" s="152"/>
      <c r="F27" s="152"/>
      <c r="G27" s="151"/>
      <c r="H27" s="151"/>
      <c r="L27" s="149"/>
    </row>
    <row r="28" spans="1:12" ht="17.399999999999999" x14ac:dyDescent="0.3">
      <c r="A28" s="181" t="s">
        <v>49</v>
      </c>
      <c r="E28" s="148" t="s">
        <v>33</v>
      </c>
      <c r="F28" s="148" t="s">
        <v>32</v>
      </c>
      <c r="G28" s="148" t="s">
        <v>23</v>
      </c>
      <c r="H28" s="148" t="s">
        <v>54</v>
      </c>
      <c r="L28" s="149"/>
    </row>
    <row r="29" spans="1:12" ht="17.399999999999999" x14ac:dyDescent="0.3">
      <c r="A29" s="182"/>
      <c r="E29" s="152"/>
      <c r="F29" s="152"/>
      <c r="G29" s="151"/>
      <c r="H29" s="151"/>
      <c r="L29" s="149"/>
    </row>
    <row r="30" spans="1:12" ht="17.399999999999999" x14ac:dyDescent="0.3">
      <c r="A30" s="182"/>
      <c r="E30" s="152"/>
      <c r="F30" s="152"/>
      <c r="G30" s="151"/>
      <c r="H30" s="151"/>
      <c r="L30" s="149"/>
    </row>
    <row r="31" spans="1:12" ht="17.399999999999999" x14ac:dyDescent="0.3">
      <c r="A31" s="181" t="s">
        <v>50</v>
      </c>
      <c r="E31" s="148" t="s">
        <v>33</v>
      </c>
      <c r="F31" s="148" t="s">
        <v>32</v>
      </c>
      <c r="G31" s="148" t="s">
        <v>23</v>
      </c>
      <c r="H31" s="148" t="s">
        <v>54</v>
      </c>
      <c r="L31" s="149"/>
    </row>
    <row r="32" spans="1:12" ht="17.399999999999999" x14ac:dyDescent="0.3">
      <c r="A32" s="182" t="str">
        <f>AJ!H36</f>
        <v>vs. Apache Junction 9/11/18</v>
      </c>
      <c r="E32" s="152" t="str">
        <f>AJ!L26</f>
        <v>:44.81</v>
      </c>
      <c r="F32" s="152" t="str">
        <f>AJ!M26</f>
        <v>:51.69</v>
      </c>
      <c r="G32" s="151">
        <f>AJ!N26</f>
        <v>1.1168981481481483E-3</v>
      </c>
      <c r="H32" s="151">
        <f>AJ!O26</f>
        <v>1.1121527777777779E-3</v>
      </c>
      <c r="L32" s="149"/>
    </row>
    <row r="33" spans="1:16" ht="18" thickBot="1" x14ac:dyDescent="0.35">
      <c r="A33" s="182"/>
      <c r="E33" s="152"/>
      <c r="F33" s="152"/>
      <c r="G33" s="151"/>
      <c r="H33" s="151"/>
      <c r="I33" s="164"/>
      <c r="J33" s="164"/>
      <c r="K33" s="164"/>
      <c r="L33" s="262"/>
      <c r="M33" s="164"/>
      <c r="N33" s="164"/>
      <c r="O33" s="164"/>
      <c r="P33" s="164"/>
    </row>
    <row r="34" spans="1:16" ht="18" thickBot="1" x14ac:dyDescent="0.35">
      <c r="A34" s="183" t="s">
        <v>66</v>
      </c>
      <c r="B34" s="257"/>
      <c r="C34" s="257"/>
      <c r="D34" s="257"/>
      <c r="E34" s="153"/>
      <c r="F34" s="153"/>
      <c r="G34" s="154"/>
      <c r="H34" s="265"/>
      <c r="I34" s="263"/>
      <c r="J34" s="263"/>
      <c r="K34" s="262"/>
      <c r="L34" s="262"/>
      <c r="M34" s="164"/>
      <c r="N34" s="164"/>
      <c r="O34" s="164"/>
      <c r="P34" s="164"/>
    </row>
    <row r="35" spans="1:16" ht="18" thickBot="1" x14ac:dyDescent="0.35">
      <c r="A35" s="289" t="s">
        <v>0</v>
      </c>
      <c r="B35" s="289" t="s">
        <v>29</v>
      </c>
      <c r="C35" s="277" t="s">
        <v>30</v>
      </c>
      <c r="D35" s="649" t="s">
        <v>31</v>
      </c>
      <c r="E35" s="248" t="s">
        <v>2</v>
      </c>
      <c r="F35" s="248" t="s">
        <v>1</v>
      </c>
      <c r="G35" s="248" t="s">
        <v>3</v>
      </c>
      <c r="H35" s="278" t="s">
        <v>9</v>
      </c>
      <c r="I35" s="164"/>
      <c r="J35" s="164"/>
      <c r="K35" s="164"/>
      <c r="L35" s="164"/>
      <c r="M35" s="164"/>
      <c r="N35" s="164"/>
      <c r="O35" s="164"/>
      <c r="P35" s="164"/>
    </row>
    <row r="36" spans="1:16" ht="17.399999999999999" customHeight="1" x14ac:dyDescent="0.3">
      <c r="A36" s="303" t="s">
        <v>57</v>
      </c>
      <c r="B36" s="304" t="s">
        <v>863</v>
      </c>
      <c r="C36" s="305" t="s">
        <v>864</v>
      </c>
      <c r="D36" s="740" t="s">
        <v>865</v>
      </c>
      <c r="E36" s="158" t="s">
        <v>89</v>
      </c>
      <c r="F36" s="159" t="s">
        <v>90</v>
      </c>
      <c r="G36" s="159" t="s">
        <v>91</v>
      </c>
      <c r="H36" s="160" t="s">
        <v>92</v>
      </c>
      <c r="I36" s="164"/>
      <c r="J36" s="164"/>
      <c r="K36" s="164"/>
      <c r="L36" s="164"/>
      <c r="M36" s="164"/>
      <c r="N36" s="164"/>
      <c r="O36" s="164"/>
      <c r="P36" s="164"/>
    </row>
    <row r="37" spans="1:16" ht="18" customHeight="1" x14ac:dyDescent="0.3">
      <c r="A37" s="322" t="s">
        <v>55</v>
      </c>
      <c r="B37" s="323" t="s">
        <v>860</v>
      </c>
      <c r="C37" s="267" t="s">
        <v>861</v>
      </c>
      <c r="D37" s="879" t="s">
        <v>862</v>
      </c>
      <c r="E37" s="161" t="s">
        <v>157</v>
      </c>
      <c r="F37" s="162" t="s">
        <v>140</v>
      </c>
      <c r="G37" s="162" t="s">
        <v>185</v>
      </c>
      <c r="H37" s="163" t="s">
        <v>167</v>
      </c>
      <c r="I37" s="164"/>
      <c r="J37" s="164"/>
      <c r="K37" s="164"/>
      <c r="L37" s="164"/>
      <c r="M37" s="164"/>
      <c r="N37" s="164"/>
      <c r="O37" s="164"/>
      <c r="P37" s="164"/>
    </row>
    <row r="38" spans="1:16" ht="18" thickBot="1" x14ac:dyDescent="0.35">
      <c r="A38" s="203" t="s">
        <v>58</v>
      </c>
      <c r="B38" s="315" t="str">
        <f>BT!C19</f>
        <v>:39.01 TT</v>
      </c>
      <c r="C38" s="313" t="str">
        <f>BT!D19</f>
        <v>:41.66 TT</v>
      </c>
      <c r="D38" s="741" t="str">
        <f>BT!E19</f>
        <v>:37.15 TT</v>
      </c>
      <c r="E38" s="174" t="str">
        <f>BT!F19</f>
        <v>3:00.58 TT</v>
      </c>
      <c r="F38" s="172" t="str">
        <f>BT!G19</f>
        <v>3:08.60 TT</v>
      </c>
      <c r="G38" s="172" t="str">
        <f>BT!H19</f>
        <v>:30.16 TT</v>
      </c>
      <c r="H38" s="173" t="str">
        <f>BT!I19</f>
        <v>:29.50 AJ</v>
      </c>
      <c r="I38" s="164"/>
      <c r="J38" s="164"/>
      <c r="K38" s="164"/>
      <c r="L38" s="164"/>
      <c r="M38" s="164"/>
      <c r="N38" s="164"/>
      <c r="O38" s="164"/>
      <c r="P38" s="164"/>
    </row>
    <row r="39" spans="1:16" ht="13.8" thickBot="1" x14ac:dyDescent="0.3"/>
    <row r="40" spans="1:16" ht="18" thickBot="1" x14ac:dyDescent="0.35">
      <c r="A40" s="197" t="s">
        <v>0</v>
      </c>
      <c r="B40" s="248" t="s">
        <v>4</v>
      </c>
      <c r="C40" s="248" t="s">
        <v>5</v>
      </c>
      <c r="D40" s="248" t="s">
        <v>10</v>
      </c>
      <c r="E40" s="248" t="s">
        <v>6</v>
      </c>
      <c r="F40" s="248" t="s">
        <v>7</v>
      </c>
      <c r="G40" s="278" t="s">
        <v>8</v>
      </c>
    </row>
    <row r="41" spans="1:16" ht="18" customHeight="1" x14ac:dyDescent="0.3">
      <c r="A41" s="196" t="s">
        <v>57</v>
      </c>
      <c r="B41" s="319" t="s">
        <v>61</v>
      </c>
      <c r="C41" s="159" t="s">
        <v>93</v>
      </c>
      <c r="D41" s="159" t="s">
        <v>94</v>
      </c>
      <c r="E41" s="159" t="s">
        <v>95</v>
      </c>
      <c r="F41" s="201" t="s">
        <v>96</v>
      </c>
      <c r="G41" s="160" t="s">
        <v>163</v>
      </c>
    </row>
    <row r="42" spans="1:16" ht="17.399999999999999" x14ac:dyDescent="0.3">
      <c r="A42" s="198" t="s">
        <v>55</v>
      </c>
      <c r="B42" s="161" t="s">
        <v>144</v>
      </c>
      <c r="C42" s="162" t="s">
        <v>173</v>
      </c>
      <c r="D42" s="162" t="s">
        <v>202</v>
      </c>
      <c r="E42" s="162" t="s">
        <v>155</v>
      </c>
      <c r="F42" s="162" t="s">
        <v>176</v>
      </c>
      <c r="G42" s="163" t="s">
        <v>128</v>
      </c>
    </row>
    <row r="43" spans="1:16" ht="18" thickBot="1" x14ac:dyDescent="0.35">
      <c r="A43" s="185" t="s">
        <v>58</v>
      </c>
      <c r="B43" s="174" t="str">
        <f>BT!J19</f>
        <v>1:30.02 MES</v>
      </c>
      <c r="C43" s="172" t="str">
        <f>BT!K19</f>
        <v>1:13.52 AJ</v>
      </c>
      <c r="D43" s="172" t="str">
        <f>BT!L19</f>
        <v>NA</v>
      </c>
      <c r="E43" s="172" t="str">
        <f>BT!M19</f>
        <v>8:15.14 TT</v>
      </c>
      <c r="F43" s="172" t="str">
        <f>BT!N19</f>
        <v>1:29.81 TT</v>
      </c>
      <c r="G43" s="173" t="str">
        <f>BT!O19</f>
        <v>1:33.75 TT</v>
      </c>
    </row>
    <row r="44" spans="1:16" ht="13.8" thickBot="1" x14ac:dyDescent="0.3"/>
    <row r="45" spans="1:16" ht="18" thickBot="1" x14ac:dyDescent="0.35">
      <c r="A45" s="236">
        <v>2018</v>
      </c>
      <c r="B45" s="289" t="s">
        <v>29</v>
      </c>
      <c r="C45" s="277" t="s">
        <v>30</v>
      </c>
      <c r="D45" s="649" t="s">
        <v>31</v>
      </c>
      <c r="E45" s="248" t="s">
        <v>2</v>
      </c>
      <c r="F45" s="248" t="s">
        <v>1</v>
      </c>
      <c r="G45" s="248" t="s">
        <v>3</v>
      </c>
      <c r="H45" s="278" t="s">
        <v>9</v>
      </c>
    </row>
    <row r="46" spans="1:16" ht="17.399999999999999" x14ac:dyDescent="0.3">
      <c r="A46" s="202" t="s">
        <v>59</v>
      </c>
      <c r="B46" s="279" t="s">
        <v>238</v>
      </c>
      <c r="C46" s="280" t="s">
        <v>402</v>
      </c>
      <c r="D46" s="650" t="s">
        <v>372</v>
      </c>
      <c r="E46" s="158" t="s">
        <v>336</v>
      </c>
      <c r="F46" s="159" t="s">
        <v>319</v>
      </c>
      <c r="G46" s="159" t="s">
        <v>348</v>
      </c>
      <c r="H46" s="160" t="s">
        <v>600</v>
      </c>
    </row>
    <row r="47" spans="1:16" ht="18" thickBot="1" x14ac:dyDescent="0.35">
      <c r="A47" s="203" t="s">
        <v>60</v>
      </c>
      <c r="B47" s="315" t="str">
        <f>BT!C19</f>
        <v>:39.01 TT</v>
      </c>
      <c r="C47" s="313" t="str">
        <f>BT!D19</f>
        <v>:41.66 TT</v>
      </c>
      <c r="D47" s="741" t="str">
        <f>BT!E19</f>
        <v>:37.15 TT</v>
      </c>
      <c r="E47" s="156" t="str">
        <f>BT!F19</f>
        <v>3:00.58 TT</v>
      </c>
      <c r="F47" s="189" t="str">
        <f>BT!G19</f>
        <v>3:08.60 TT</v>
      </c>
      <c r="G47" s="189" t="str">
        <f>BT!H19</f>
        <v>:30.16 TT</v>
      </c>
      <c r="H47" s="190" t="str">
        <f>BT!I19</f>
        <v>:29.50 AJ</v>
      </c>
    </row>
    <row r="48" spans="1:16" ht="13.8" thickBot="1" x14ac:dyDescent="0.3"/>
    <row r="49" spans="1:7" ht="18" thickBot="1" x14ac:dyDescent="0.35">
      <c r="A49" s="236">
        <v>2018</v>
      </c>
      <c r="B49" s="248" t="s">
        <v>4</v>
      </c>
      <c r="C49" s="248" t="s">
        <v>5</v>
      </c>
      <c r="D49" s="248" t="s">
        <v>10</v>
      </c>
      <c r="E49" s="248" t="s">
        <v>6</v>
      </c>
      <c r="F49" s="248" t="s">
        <v>7</v>
      </c>
      <c r="G49" s="278" t="s">
        <v>8</v>
      </c>
    </row>
    <row r="50" spans="1:7" ht="17.399999999999999" x14ac:dyDescent="0.3">
      <c r="A50" s="187" t="s">
        <v>59</v>
      </c>
      <c r="B50" s="158" t="s">
        <v>349</v>
      </c>
      <c r="C50" s="159" t="s">
        <v>253</v>
      </c>
      <c r="D50" s="159" t="s">
        <v>287</v>
      </c>
      <c r="E50" s="159" t="s">
        <v>359</v>
      </c>
      <c r="F50" s="159" t="s">
        <v>400</v>
      </c>
      <c r="G50" s="160" t="s">
        <v>388</v>
      </c>
    </row>
    <row r="51" spans="1:7" ht="18" thickBot="1" x14ac:dyDescent="0.35">
      <c r="A51" s="185" t="s">
        <v>60</v>
      </c>
      <c r="B51" s="156" t="str">
        <f>BT!J19</f>
        <v>1:30.02 MES</v>
      </c>
      <c r="C51" s="189" t="str">
        <f>BT!K19</f>
        <v>1:13.52 AJ</v>
      </c>
      <c r="D51" s="189" t="str">
        <f>BT!L19</f>
        <v>NA</v>
      </c>
      <c r="E51" s="189" t="str">
        <f>BT!M19</f>
        <v>8:15.14 TT</v>
      </c>
      <c r="F51" s="189" t="str">
        <f>BT!N19</f>
        <v>1:29.81 TT</v>
      </c>
      <c r="G51" s="190" t="str">
        <f>BT!O19</f>
        <v>1:33.75 TT</v>
      </c>
    </row>
  </sheetData>
  <phoneticPr fontId="1" type="noConversion"/>
  <pageMargins left="0.7" right="0.7" top="0.75" bottom="0.75" header="0.5" footer="0.5"/>
  <pageSetup scale="59"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3">
    <pageSetUpPr fitToPage="1"/>
  </sheetPr>
  <dimension ref="A1:T62"/>
  <sheetViews>
    <sheetView zoomScale="70" zoomScaleNormal="70" zoomScalePageLayoutView="75" workbookViewId="0"/>
  </sheetViews>
  <sheetFormatPr defaultColWidth="11.44140625" defaultRowHeight="27.75" customHeight="1" x14ac:dyDescent="0.25"/>
  <cols>
    <col min="1" max="1" width="55.6640625" style="217" customWidth="1"/>
    <col min="2" max="6" width="12.5546875" style="207" customWidth="1"/>
    <col min="7" max="7" width="17.6640625" style="207" customWidth="1"/>
    <col min="8" max="8" width="17.6640625" style="217" customWidth="1"/>
    <col min="9" max="9" width="55.6640625" style="207" customWidth="1"/>
    <col min="10" max="14" width="12.5546875" style="207" customWidth="1"/>
    <col min="15" max="16" width="17.6640625" style="207" customWidth="1"/>
    <col min="17" max="17" width="12" style="207" bestFit="1" customWidth="1"/>
    <col min="18" max="18" width="11.5546875" style="207" bestFit="1" customWidth="1"/>
    <col min="19" max="19" width="9.109375" style="207" bestFit="1" customWidth="1"/>
    <col min="20" max="20" width="12.5546875" style="207" bestFit="1" customWidth="1"/>
    <col min="21" max="16384" width="11.44140625" style="207"/>
  </cols>
  <sheetData>
    <row r="1" spans="1:20" s="205" customFormat="1" ht="37.5" customHeight="1" thickBot="1" x14ac:dyDescent="0.3">
      <c r="A1" s="438" t="s">
        <v>622</v>
      </c>
      <c r="B1" s="559" t="s">
        <v>1084</v>
      </c>
      <c r="C1" s="561" t="s">
        <v>19</v>
      </c>
      <c r="D1" s="562" t="s">
        <v>20</v>
      </c>
      <c r="E1" s="562" t="s">
        <v>21</v>
      </c>
      <c r="F1" s="562" t="s">
        <v>22</v>
      </c>
      <c r="G1" s="561" t="s">
        <v>11</v>
      </c>
      <c r="H1" s="563" t="s">
        <v>54</v>
      </c>
      <c r="I1" s="448" t="s">
        <v>628</v>
      </c>
      <c r="J1" s="561" t="s">
        <v>37</v>
      </c>
      <c r="K1" s="562" t="s">
        <v>36</v>
      </c>
      <c r="L1" s="562" t="s">
        <v>35</v>
      </c>
      <c r="M1" s="562" t="s">
        <v>34</v>
      </c>
      <c r="N1" s="562" t="s">
        <v>43</v>
      </c>
      <c r="O1" s="561" t="s">
        <v>11</v>
      </c>
      <c r="P1" s="563" t="s">
        <v>54</v>
      </c>
    </row>
    <row r="2" spans="1:20" ht="37.5" customHeight="1" thickBot="1" x14ac:dyDescent="0.3">
      <c r="A2" s="545"/>
      <c r="B2" s="504"/>
      <c r="C2" s="560"/>
      <c r="D2" s="511"/>
      <c r="E2" s="511"/>
      <c r="F2" s="553"/>
      <c r="G2" s="467"/>
      <c r="H2" s="468"/>
      <c r="I2" s="554"/>
      <c r="J2" s="452"/>
      <c r="K2" s="134"/>
      <c r="L2" s="134"/>
      <c r="M2" s="134"/>
      <c r="N2" s="453"/>
      <c r="O2" s="520"/>
      <c r="P2" s="468"/>
    </row>
    <row r="3" spans="1:20" ht="37.5" customHeight="1" thickBot="1" x14ac:dyDescent="0.3">
      <c r="A3" s="545"/>
      <c r="B3" s="504"/>
      <c r="C3" s="546"/>
      <c r="D3" s="230"/>
      <c r="E3" s="230"/>
      <c r="F3" s="547"/>
      <c r="G3" s="420"/>
      <c r="H3" s="410"/>
      <c r="I3" s="555"/>
      <c r="J3" s="422"/>
      <c r="K3" s="140"/>
      <c r="L3" s="140"/>
      <c r="M3" s="140"/>
      <c r="N3" s="423"/>
      <c r="O3" s="348"/>
      <c r="P3" s="389"/>
    </row>
    <row r="4" spans="1:20" ht="37.5" customHeight="1" thickBot="1" x14ac:dyDescent="0.3">
      <c r="A4" s="545"/>
      <c r="B4" s="504"/>
      <c r="C4" s="546"/>
      <c r="D4" s="230"/>
      <c r="E4" s="230"/>
      <c r="F4" s="547"/>
      <c r="G4" s="420"/>
      <c r="H4" s="410"/>
      <c r="I4" s="554"/>
      <c r="J4" s="407"/>
      <c r="K4" s="138"/>
      <c r="L4" s="138"/>
      <c r="M4" s="138"/>
      <c r="N4" s="408"/>
      <c r="O4" s="409"/>
      <c r="P4" s="410"/>
    </row>
    <row r="5" spans="1:20" ht="37.5" customHeight="1" thickBot="1" x14ac:dyDescent="0.3">
      <c r="A5" s="548"/>
      <c r="B5" s="549"/>
      <c r="C5" s="550"/>
      <c r="D5" s="551"/>
      <c r="E5" s="551"/>
      <c r="F5" s="552"/>
      <c r="G5" s="467"/>
      <c r="H5" s="468"/>
      <c r="I5" s="555"/>
      <c r="J5" s="422"/>
      <c r="K5" s="140"/>
      <c r="L5" s="140"/>
      <c r="M5" s="140"/>
      <c r="N5" s="423"/>
      <c r="O5" s="348"/>
      <c r="P5" s="389"/>
    </row>
    <row r="6" spans="1:20" ht="37.5" customHeight="1" thickBot="1" x14ac:dyDescent="0.3">
      <c r="A6" s="418"/>
      <c r="B6" s="419"/>
      <c r="C6" s="380"/>
      <c r="D6" s="380"/>
      <c r="E6" s="380"/>
      <c r="F6" s="380"/>
      <c r="G6" s="373"/>
      <c r="H6" s="374"/>
      <c r="I6" s="554"/>
      <c r="J6" s="407"/>
      <c r="K6" s="138"/>
      <c r="L6" s="138"/>
      <c r="M6" s="138"/>
      <c r="N6" s="408"/>
      <c r="O6" s="409"/>
      <c r="P6" s="410"/>
    </row>
    <row r="7" spans="1:20" ht="37.5" customHeight="1" thickBot="1" x14ac:dyDescent="0.3">
      <c r="A7" s="448" t="s">
        <v>623</v>
      </c>
      <c r="B7" s="564" t="s">
        <v>1084</v>
      </c>
      <c r="C7" s="561" t="s">
        <v>33</v>
      </c>
      <c r="D7" s="562" t="s">
        <v>32</v>
      </c>
      <c r="E7" s="562" t="s">
        <v>40</v>
      </c>
      <c r="F7" s="562" t="s">
        <v>39</v>
      </c>
      <c r="G7" s="561" t="s">
        <v>11</v>
      </c>
      <c r="H7" s="563" t="s">
        <v>54</v>
      </c>
      <c r="I7" s="565"/>
      <c r="J7" s="422"/>
      <c r="K7" s="140"/>
      <c r="L7" s="140"/>
      <c r="M7" s="140"/>
      <c r="N7" s="423"/>
      <c r="O7" s="348"/>
      <c r="P7" s="389"/>
    </row>
    <row r="8" spans="1:20" ht="37.5" customHeight="1" thickBot="1" x14ac:dyDescent="0.3">
      <c r="A8" s="545"/>
      <c r="B8" s="504"/>
      <c r="C8" s="560"/>
      <c r="D8" s="511"/>
      <c r="E8" s="511"/>
      <c r="F8" s="553"/>
      <c r="G8" s="467"/>
      <c r="H8" s="468"/>
      <c r="I8" s="406"/>
      <c r="J8" s="452"/>
      <c r="K8" s="134"/>
      <c r="L8" s="134"/>
      <c r="M8" s="134"/>
      <c r="N8" s="453"/>
      <c r="O8" s="420"/>
      <c r="P8" s="410"/>
    </row>
    <row r="9" spans="1:20" ht="37.5" customHeight="1" thickBot="1" x14ac:dyDescent="0.3">
      <c r="A9" s="545"/>
      <c r="B9" s="504"/>
      <c r="C9" s="546"/>
      <c r="D9" s="230"/>
      <c r="E9" s="230"/>
      <c r="F9" s="547"/>
      <c r="G9" s="420"/>
      <c r="H9" s="410"/>
      <c r="I9" s="421"/>
      <c r="J9" s="422"/>
      <c r="K9" s="140"/>
      <c r="L9" s="140"/>
      <c r="M9" s="140"/>
      <c r="N9" s="423"/>
      <c r="O9" s="348"/>
      <c r="P9" s="389"/>
    </row>
    <row r="10" spans="1:20" ht="37.5" customHeight="1" thickBot="1" x14ac:dyDescent="0.3">
      <c r="A10" s="545"/>
      <c r="B10" s="504"/>
      <c r="C10" s="546"/>
      <c r="D10" s="230"/>
      <c r="E10" s="230"/>
      <c r="F10" s="547"/>
      <c r="G10" s="420"/>
      <c r="H10" s="410"/>
      <c r="I10" s="428"/>
      <c r="J10" s="380"/>
      <c r="K10" s="380"/>
      <c r="L10" s="380"/>
      <c r="M10" s="380"/>
      <c r="N10" s="380"/>
      <c r="O10" s="348"/>
      <c r="P10" s="389"/>
    </row>
    <row r="11" spans="1:20" ht="37.5" customHeight="1" thickBot="1" x14ac:dyDescent="0.3">
      <c r="A11" s="548"/>
      <c r="B11" s="549"/>
      <c r="C11" s="550"/>
      <c r="D11" s="551"/>
      <c r="E11" s="551"/>
      <c r="F11" s="552"/>
      <c r="G11" s="420"/>
      <c r="H11" s="410"/>
      <c r="I11" s="571"/>
      <c r="J11" s="572"/>
      <c r="K11" s="344"/>
      <c r="L11" s="344"/>
      <c r="M11" s="344"/>
      <c r="N11" s="344"/>
      <c r="O11" s="344"/>
      <c r="P11" s="574"/>
      <c r="Q11" s="210"/>
      <c r="R11" s="211"/>
      <c r="S11" s="211"/>
      <c r="T11" s="211"/>
    </row>
    <row r="12" spans="1:20" ht="37.5" customHeight="1" thickBot="1" x14ac:dyDescent="0.3">
      <c r="A12" s="424"/>
      <c r="B12" s="425"/>
      <c r="C12" s="380"/>
      <c r="D12" s="380"/>
      <c r="E12" s="380"/>
      <c r="F12" s="380"/>
      <c r="G12" s="373"/>
      <c r="H12" s="373"/>
      <c r="I12" s="573"/>
      <c r="J12" s="443"/>
      <c r="K12" s="347"/>
      <c r="L12" s="347"/>
      <c r="M12" s="347"/>
      <c r="N12" s="347"/>
      <c r="O12" s="348"/>
      <c r="P12" s="389"/>
      <c r="Q12" s="210"/>
    </row>
    <row r="13" spans="1:20" ht="37.5" customHeight="1" thickBot="1" x14ac:dyDescent="0.3">
      <c r="A13" s="448" t="s">
        <v>624</v>
      </c>
      <c r="B13" s="564" t="s">
        <v>1084</v>
      </c>
      <c r="C13" s="561" t="s">
        <v>21</v>
      </c>
      <c r="D13" s="562" t="s">
        <v>19</v>
      </c>
      <c r="E13" s="562" t="s">
        <v>20</v>
      </c>
      <c r="F13" s="562" t="s">
        <v>22</v>
      </c>
      <c r="G13" s="561" t="s">
        <v>11</v>
      </c>
      <c r="H13" s="563" t="s">
        <v>54</v>
      </c>
      <c r="I13" s="448" t="s">
        <v>629</v>
      </c>
      <c r="J13" s="559" t="s">
        <v>1084</v>
      </c>
      <c r="K13" s="561" t="s">
        <v>33</v>
      </c>
      <c r="L13" s="562" t="s">
        <v>32</v>
      </c>
      <c r="M13" s="562" t="s">
        <v>40</v>
      </c>
      <c r="N13" s="562" t="s">
        <v>39</v>
      </c>
      <c r="O13" s="561" t="s">
        <v>11</v>
      </c>
      <c r="P13" s="563" t="s">
        <v>54</v>
      </c>
      <c r="Q13" s="210"/>
    </row>
    <row r="14" spans="1:20" ht="37.5" customHeight="1" thickBot="1" x14ac:dyDescent="0.3">
      <c r="A14" s="545"/>
      <c r="B14" s="504"/>
      <c r="C14" s="560"/>
      <c r="D14" s="511"/>
      <c r="E14" s="511"/>
      <c r="F14" s="553"/>
      <c r="G14" s="467"/>
      <c r="H14" s="468"/>
      <c r="I14" s="418"/>
      <c r="J14" s="504"/>
      <c r="K14" s="560"/>
      <c r="L14" s="511"/>
      <c r="M14" s="511"/>
      <c r="N14" s="553"/>
      <c r="O14" s="467"/>
      <c r="P14" s="468"/>
      <c r="Q14" s="210"/>
    </row>
    <row r="15" spans="1:20" ht="37.5" customHeight="1" thickBot="1" x14ac:dyDescent="0.3">
      <c r="A15" s="545"/>
      <c r="B15" s="504"/>
      <c r="C15" s="546"/>
      <c r="D15" s="230"/>
      <c r="E15" s="230"/>
      <c r="F15" s="547"/>
      <c r="G15" s="420"/>
      <c r="H15" s="410"/>
      <c r="I15" s="566"/>
      <c r="J15" s="504"/>
      <c r="K15" s="546"/>
      <c r="L15" s="230"/>
      <c r="M15" s="230"/>
      <c r="N15" s="547"/>
      <c r="O15" s="420"/>
      <c r="P15" s="410"/>
      <c r="Q15" s="210"/>
    </row>
    <row r="16" spans="1:20" ht="37.5" customHeight="1" thickBot="1" x14ac:dyDescent="0.3">
      <c r="A16" s="545"/>
      <c r="B16" s="504"/>
      <c r="C16" s="546"/>
      <c r="D16" s="230"/>
      <c r="E16" s="230"/>
      <c r="F16" s="547"/>
      <c r="G16" s="420"/>
      <c r="H16" s="410"/>
      <c r="I16" s="418"/>
      <c r="J16" s="504"/>
      <c r="K16" s="546"/>
      <c r="L16" s="230"/>
      <c r="M16" s="230"/>
      <c r="N16" s="547"/>
      <c r="O16" s="420"/>
      <c r="P16" s="410"/>
      <c r="Q16" s="210"/>
      <c r="R16" s="211"/>
      <c r="S16" s="211"/>
      <c r="T16" s="211"/>
    </row>
    <row r="17" spans="1:20" ht="37.5" customHeight="1" thickBot="1" x14ac:dyDescent="0.3">
      <c r="A17" s="548"/>
      <c r="B17" s="549"/>
      <c r="C17" s="550"/>
      <c r="D17" s="551"/>
      <c r="E17" s="551"/>
      <c r="F17" s="552"/>
      <c r="G17" s="467"/>
      <c r="H17" s="468"/>
      <c r="I17" s="556"/>
      <c r="J17" s="466"/>
      <c r="K17" s="550"/>
      <c r="L17" s="551"/>
      <c r="M17" s="551"/>
      <c r="N17" s="552"/>
      <c r="O17" s="467"/>
      <c r="P17" s="468"/>
      <c r="Q17" s="210"/>
      <c r="S17" s="212"/>
      <c r="T17" s="212"/>
    </row>
    <row r="18" spans="1:20" ht="37.5" customHeight="1" thickBot="1" x14ac:dyDescent="0.3">
      <c r="A18" s="424"/>
      <c r="B18" s="425"/>
      <c r="C18" s="380"/>
      <c r="D18" s="380"/>
      <c r="E18" s="380"/>
      <c r="F18" s="380"/>
      <c r="G18" s="373"/>
      <c r="H18" s="374"/>
      <c r="I18" s="418"/>
      <c r="J18" s="419"/>
      <c r="K18" s="380"/>
      <c r="L18" s="380"/>
      <c r="M18" s="380"/>
      <c r="N18" s="380"/>
      <c r="O18" s="373"/>
      <c r="P18" s="374"/>
      <c r="Q18" s="212"/>
      <c r="S18" s="212"/>
      <c r="T18" s="212"/>
    </row>
    <row r="19" spans="1:20" ht="37.5" customHeight="1" thickBot="1" x14ac:dyDescent="0.3">
      <c r="A19" s="363" t="s">
        <v>625</v>
      </c>
      <c r="B19" s="398" t="s">
        <v>1084</v>
      </c>
      <c r="C19" s="343"/>
      <c r="D19" s="343"/>
      <c r="E19" s="343"/>
      <c r="F19" s="344"/>
      <c r="G19" s="561" t="s">
        <v>11</v>
      </c>
      <c r="H19" s="563" t="s">
        <v>54</v>
      </c>
      <c r="I19" s="216" t="s">
        <v>630</v>
      </c>
      <c r="J19" s="398" t="s">
        <v>1084</v>
      </c>
      <c r="K19" s="344"/>
      <c r="L19" s="343"/>
      <c r="M19" s="561" t="s">
        <v>33</v>
      </c>
      <c r="N19" s="562" t="s">
        <v>32</v>
      </c>
      <c r="O19" s="561" t="s">
        <v>11</v>
      </c>
      <c r="P19" s="563" t="s">
        <v>54</v>
      </c>
      <c r="Q19" s="212"/>
      <c r="S19" s="212"/>
      <c r="T19" s="212"/>
    </row>
    <row r="20" spans="1:20" ht="37.5" customHeight="1" thickBot="1" x14ac:dyDescent="0.3">
      <c r="A20" s="545"/>
      <c r="B20" s="504"/>
      <c r="C20" s="347"/>
      <c r="D20" s="347"/>
      <c r="E20" s="347"/>
      <c r="F20" s="347"/>
      <c r="G20" s="467"/>
      <c r="H20" s="468"/>
      <c r="I20" s="418"/>
      <c r="J20" s="504"/>
      <c r="K20" s="347"/>
      <c r="L20" s="347"/>
      <c r="M20" s="510"/>
      <c r="N20" s="553"/>
      <c r="O20" s="467"/>
      <c r="P20" s="468"/>
      <c r="Q20" s="212"/>
      <c r="S20" s="212"/>
      <c r="T20" s="212"/>
    </row>
    <row r="21" spans="1:20" ht="37.5" customHeight="1" thickBot="1" x14ac:dyDescent="0.3">
      <c r="A21" s="545"/>
      <c r="B21" s="504"/>
      <c r="C21" s="347"/>
      <c r="D21" s="347"/>
      <c r="E21" s="347"/>
      <c r="F21" s="347"/>
      <c r="G21" s="420"/>
      <c r="H21" s="410"/>
      <c r="I21" s="566"/>
      <c r="J21" s="504"/>
      <c r="K21" s="347"/>
      <c r="L21" s="347"/>
      <c r="M21" s="505"/>
      <c r="N21" s="547"/>
      <c r="O21" s="420"/>
      <c r="P21" s="410"/>
      <c r="Q21" s="211"/>
      <c r="R21" s="211"/>
      <c r="S21" s="211"/>
      <c r="T21" s="211"/>
    </row>
    <row r="22" spans="1:20" ht="37.5" customHeight="1" thickBot="1" x14ac:dyDescent="0.3">
      <c r="A22" s="545"/>
      <c r="B22" s="504"/>
      <c r="C22" s="347"/>
      <c r="D22" s="347"/>
      <c r="E22" s="347"/>
      <c r="F22" s="347"/>
      <c r="G22" s="420"/>
      <c r="H22" s="410"/>
      <c r="I22" s="418"/>
      <c r="J22" s="504"/>
      <c r="K22" s="347"/>
      <c r="L22" s="347"/>
      <c r="M22" s="505"/>
      <c r="N22" s="547"/>
      <c r="O22" s="420"/>
      <c r="P22" s="410"/>
      <c r="Q22" s="212"/>
      <c r="S22" s="212"/>
    </row>
    <row r="23" spans="1:20" ht="37.5" customHeight="1" thickBot="1" x14ac:dyDescent="0.3">
      <c r="A23" s="548"/>
      <c r="B23" s="466"/>
      <c r="C23" s="347"/>
      <c r="D23" s="347"/>
      <c r="E23" s="347"/>
      <c r="F23" s="347"/>
      <c r="G23" s="467"/>
      <c r="H23" s="468"/>
      <c r="I23" s="556"/>
      <c r="J23" s="466"/>
      <c r="K23" s="347"/>
      <c r="L23" s="347"/>
      <c r="M23" s="510"/>
      <c r="N23" s="553"/>
      <c r="O23" s="467"/>
      <c r="P23" s="468"/>
      <c r="Q23" s="212"/>
      <c r="S23" s="212"/>
    </row>
    <row r="24" spans="1:20" ht="37.5" customHeight="1" thickBot="1" x14ac:dyDescent="0.3">
      <c r="A24" s="418"/>
      <c r="B24" s="419"/>
      <c r="C24" s="347"/>
      <c r="D24" s="347"/>
      <c r="E24" s="347"/>
      <c r="F24" s="347"/>
      <c r="G24" s="373"/>
      <c r="H24" s="374"/>
      <c r="I24" s="424"/>
      <c r="J24" s="419"/>
      <c r="K24" s="347"/>
      <c r="L24" s="347"/>
      <c r="M24" s="380"/>
      <c r="N24" s="380"/>
      <c r="O24" s="373"/>
      <c r="P24" s="374"/>
      <c r="Q24" s="212"/>
      <c r="S24" s="212"/>
    </row>
    <row r="25" spans="1:20" ht="37.5" customHeight="1" thickBot="1" x14ac:dyDescent="0.3">
      <c r="A25" s="363" t="s">
        <v>626</v>
      </c>
      <c r="B25" s="398" t="s">
        <v>1084</v>
      </c>
      <c r="C25" s="344"/>
      <c r="D25" s="344"/>
      <c r="E25" s="561" t="s">
        <v>33</v>
      </c>
      <c r="F25" s="562" t="s">
        <v>32</v>
      </c>
      <c r="G25" s="561" t="s">
        <v>11</v>
      </c>
      <c r="H25" s="563" t="s">
        <v>54</v>
      </c>
      <c r="I25" s="448" t="s">
        <v>631</v>
      </c>
      <c r="J25" s="398" t="s">
        <v>1084</v>
      </c>
      <c r="K25" s="344"/>
      <c r="L25" s="343"/>
      <c r="M25" s="561" t="s">
        <v>33</v>
      </c>
      <c r="N25" s="562" t="s">
        <v>32</v>
      </c>
      <c r="O25" s="561" t="s">
        <v>11</v>
      </c>
      <c r="P25" s="563" t="s">
        <v>54</v>
      </c>
      <c r="Q25" s="212"/>
      <c r="S25" s="212"/>
    </row>
    <row r="26" spans="1:20" ht="37.5" customHeight="1" thickBot="1" x14ac:dyDescent="0.3">
      <c r="A26" s="545"/>
      <c r="B26" s="504"/>
      <c r="C26" s="347"/>
      <c r="D26" s="347"/>
      <c r="E26" s="510"/>
      <c r="F26" s="553"/>
      <c r="G26" s="467"/>
      <c r="H26" s="468"/>
      <c r="I26" s="418"/>
      <c r="J26" s="504"/>
      <c r="K26" s="347"/>
      <c r="L26" s="347"/>
      <c r="M26" s="510"/>
      <c r="N26" s="553"/>
      <c r="O26" s="467"/>
      <c r="P26" s="468"/>
      <c r="Q26" s="211"/>
      <c r="R26" s="211"/>
      <c r="S26" s="211"/>
      <c r="T26" s="211"/>
    </row>
    <row r="27" spans="1:20" ht="37.5" customHeight="1" thickBot="1" x14ac:dyDescent="0.3">
      <c r="A27" s="545"/>
      <c r="B27" s="504"/>
      <c r="C27" s="347"/>
      <c r="D27" s="347"/>
      <c r="E27" s="505"/>
      <c r="F27" s="547"/>
      <c r="G27" s="420"/>
      <c r="H27" s="410"/>
      <c r="I27" s="566"/>
      <c r="J27" s="504"/>
      <c r="K27" s="347"/>
      <c r="L27" s="347"/>
      <c r="M27" s="505"/>
      <c r="N27" s="547"/>
      <c r="O27" s="420"/>
      <c r="P27" s="410"/>
    </row>
    <row r="28" spans="1:20" ht="37.5" customHeight="1" thickBot="1" x14ac:dyDescent="0.3">
      <c r="A28" s="545"/>
      <c r="B28" s="504"/>
      <c r="C28" s="347"/>
      <c r="D28" s="347"/>
      <c r="E28" s="505"/>
      <c r="F28" s="547"/>
      <c r="G28" s="420"/>
      <c r="H28" s="410"/>
      <c r="I28" s="418"/>
      <c r="J28" s="504"/>
      <c r="K28" s="347"/>
      <c r="L28" s="347"/>
      <c r="M28" s="505"/>
      <c r="N28" s="547"/>
      <c r="O28" s="420"/>
      <c r="P28" s="410"/>
    </row>
    <row r="29" spans="1:20" ht="37.5" customHeight="1" thickBot="1" x14ac:dyDescent="0.3">
      <c r="A29" s="548"/>
      <c r="B29" s="466"/>
      <c r="C29" s="347"/>
      <c r="D29" s="347"/>
      <c r="E29" s="510"/>
      <c r="F29" s="553"/>
      <c r="G29" s="467"/>
      <c r="H29" s="468"/>
      <c r="I29" s="556"/>
      <c r="J29" s="466"/>
      <c r="K29" s="347"/>
      <c r="L29" s="347"/>
      <c r="M29" s="510"/>
      <c r="N29" s="553"/>
      <c r="O29" s="467"/>
      <c r="P29" s="468"/>
    </row>
    <row r="30" spans="1:20" ht="37.5" customHeight="1" thickBot="1" x14ac:dyDescent="0.3">
      <c r="A30" s="418"/>
      <c r="B30" s="419"/>
      <c r="C30" s="347"/>
      <c r="D30" s="347"/>
      <c r="E30" s="380"/>
      <c r="F30" s="380"/>
      <c r="G30" s="373"/>
      <c r="H30" s="374"/>
      <c r="I30" s="428"/>
      <c r="J30" s="429"/>
      <c r="K30" s="347"/>
      <c r="L30" s="347"/>
      <c r="M30" s="380"/>
      <c r="N30" s="380"/>
      <c r="O30" s="373"/>
      <c r="P30" s="374"/>
    </row>
    <row r="31" spans="1:20" ht="37.5" customHeight="1" thickBot="1" x14ac:dyDescent="0.3">
      <c r="A31" s="216" t="s">
        <v>627</v>
      </c>
      <c r="B31" s="398" t="s">
        <v>1084</v>
      </c>
      <c r="C31" s="344"/>
      <c r="D31" s="344"/>
      <c r="E31" s="561" t="s">
        <v>33</v>
      </c>
      <c r="F31" s="562" t="s">
        <v>32</v>
      </c>
      <c r="G31" s="561" t="s">
        <v>11</v>
      </c>
      <c r="H31" s="563" t="s">
        <v>54</v>
      </c>
      <c r="I31" s="448" t="s">
        <v>632</v>
      </c>
      <c r="J31" s="559" t="s">
        <v>1084</v>
      </c>
      <c r="K31" s="561" t="s">
        <v>37</v>
      </c>
      <c r="L31" s="562" t="s">
        <v>36</v>
      </c>
      <c r="M31" s="562" t="s">
        <v>35</v>
      </c>
      <c r="N31" s="562" t="s">
        <v>34</v>
      </c>
      <c r="O31" s="561" t="s">
        <v>11</v>
      </c>
      <c r="P31" s="563" t="s">
        <v>54</v>
      </c>
    </row>
    <row r="32" spans="1:20" ht="37.5" customHeight="1" thickBot="1" x14ac:dyDescent="0.3">
      <c r="A32" s="545"/>
      <c r="B32" s="504"/>
      <c r="C32" s="347"/>
      <c r="D32" s="347"/>
      <c r="E32" s="510"/>
      <c r="F32" s="553"/>
      <c r="G32" s="467"/>
      <c r="H32" s="468"/>
      <c r="I32" s="418"/>
      <c r="J32" s="504"/>
      <c r="K32" s="560"/>
      <c r="L32" s="511"/>
      <c r="M32" s="511"/>
      <c r="N32" s="553"/>
      <c r="O32" s="467"/>
      <c r="P32" s="468"/>
    </row>
    <row r="33" spans="1:16" ht="37.5" customHeight="1" thickBot="1" x14ac:dyDescent="0.3">
      <c r="A33" s="545"/>
      <c r="B33" s="504"/>
      <c r="C33" s="347"/>
      <c r="D33" s="347"/>
      <c r="E33" s="505"/>
      <c r="F33" s="547"/>
      <c r="G33" s="420"/>
      <c r="H33" s="410"/>
      <c r="I33" s="566"/>
      <c r="J33" s="504"/>
      <c r="K33" s="546"/>
      <c r="L33" s="230"/>
      <c r="M33" s="230"/>
      <c r="N33" s="547"/>
      <c r="O33" s="420"/>
      <c r="P33" s="410"/>
    </row>
    <row r="34" spans="1:16" ht="37.5" customHeight="1" thickBot="1" x14ac:dyDescent="0.3">
      <c r="A34" s="545"/>
      <c r="B34" s="504"/>
      <c r="C34" s="347"/>
      <c r="D34" s="347"/>
      <c r="E34" s="505"/>
      <c r="F34" s="547"/>
      <c r="G34" s="420"/>
      <c r="H34" s="410"/>
      <c r="I34" s="418"/>
      <c r="J34" s="504"/>
      <c r="K34" s="546"/>
      <c r="L34" s="230"/>
      <c r="M34" s="230"/>
      <c r="N34" s="547"/>
      <c r="O34" s="420"/>
      <c r="P34" s="410"/>
    </row>
    <row r="35" spans="1:16" ht="37.5" customHeight="1" thickBot="1" x14ac:dyDescent="0.3">
      <c r="A35" s="548"/>
      <c r="B35" s="466"/>
      <c r="C35" s="347"/>
      <c r="D35" s="347"/>
      <c r="E35" s="510"/>
      <c r="F35" s="553"/>
      <c r="G35" s="467"/>
      <c r="H35" s="514"/>
      <c r="I35" s="556"/>
      <c r="J35" s="549"/>
      <c r="K35" s="550"/>
      <c r="L35" s="551"/>
      <c r="M35" s="551"/>
      <c r="N35" s="552"/>
      <c r="O35" s="557"/>
      <c r="P35" s="558"/>
    </row>
    <row r="36" spans="1:16" ht="37.5" customHeight="1" thickBot="1" x14ac:dyDescent="0.3">
      <c r="A36" s="424"/>
      <c r="B36" s="425"/>
      <c r="C36" s="388"/>
      <c r="D36" s="388"/>
      <c r="E36" s="355"/>
      <c r="F36" s="355"/>
      <c r="G36" s="361"/>
      <c r="H36" s="362"/>
      <c r="I36" s="216"/>
      <c r="J36" s="464"/>
      <c r="K36" s="221"/>
      <c r="L36" s="500" t="s">
        <v>51</v>
      </c>
      <c r="M36" s="501" t="s">
        <v>52</v>
      </c>
      <c r="N36" s="502" t="s">
        <v>53</v>
      </c>
      <c r="O36" s="222"/>
      <c r="P36" s="575"/>
    </row>
    <row r="37" spans="1:16" ht="37.5" customHeight="1" thickBot="1" x14ac:dyDescent="0.3"/>
    <row r="38" spans="1:16" ht="37.5" customHeight="1" thickBot="1" x14ac:dyDescent="0.3">
      <c r="A38" s="954" t="s">
        <v>44</v>
      </c>
      <c r="B38" s="955"/>
      <c r="C38" s="955"/>
      <c r="D38" s="955"/>
      <c r="E38" s="955"/>
      <c r="F38" s="955"/>
      <c r="G38" s="955"/>
      <c r="H38" s="956"/>
    </row>
    <row r="39" spans="1:16" ht="37.5" customHeight="1" x14ac:dyDescent="0.25">
      <c r="A39" s="951"/>
      <c r="B39" s="952"/>
      <c r="C39" s="952"/>
      <c r="D39" s="952"/>
      <c r="E39" s="952"/>
      <c r="F39" s="952"/>
      <c r="G39" s="952"/>
      <c r="H39" s="953"/>
    </row>
    <row r="40" spans="1:16" ht="37.5" customHeight="1" x14ac:dyDescent="0.25">
      <c r="A40" s="921"/>
      <c r="B40" s="922"/>
      <c r="C40" s="922"/>
      <c r="D40" s="922"/>
      <c r="E40" s="922"/>
      <c r="F40" s="922"/>
      <c r="G40" s="922"/>
      <c r="H40" s="923"/>
    </row>
    <row r="41" spans="1:16" ht="37.5" customHeight="1" thickBot="1" x14ac:dyDescent="0.3">
      <c r="A41" s="912"/>
      <c r="B41" s="913"/>
      <c r="C41" s="913"/>
      <c r="D41" s="913"/>
      <c r="E41" s="913"/>
      <c r="F41" s="913"/>
      <c r="G41" s="913"/>
      <c r="H41" s="914"/>
    </row>
    <row r="42" spans="1:16" ht="37.5" customHeight="1" thickBot="1" x14ac:dyDescent="0.3">
      <c r="A42" s="954" t="s">
        <v>41</v>
      </c>
      <c r="B42" s="955"/>
      <c r="C42" s="955"/>
      <c r="D42" s="955"/>
      <c r="E42" s="955"/>
      <c r="F42" s="955"/>
      <c r="G42" s="955"/>
      <c r="H42" s="956"/>
    </row>
    <row r="43" spans="1:16" ht="37.5" customHeight="1" x14ac:dyDescent="0.25">
      <c r="A43" s="951"/>
      <c r="B43" s="952"/>
      <c r="C43" s="952"/>
      <c r="D43" s="952"/>
      <c r="E43" s="952"/>
      <c r="F43" s="952"/>
      <c r="G43" s="952"/>
      <c r="H43" s="953"/>
    </row>
    <row r="44" spans="1:16" ht="37.5" customHeight="1" x14ac:dyDescent="0.25">
      <c r="A44" s="921"/>
      <c r="B44" s="922"/>
      <c r="C44" s="922"/>
      <c r="D44" s="922"/>
      <c r="E44" s="922"/>
      <c r="F44" s="922"/>
      <c r="G44" s="922"/>
      <c r="H44" s="923"/>
    </row>
    <row r="45" spans="1:16" ht="37.5" customHeight="1" thickBot="1" x14ac:dyDescent="0.3">
      <c r="A45" s="912"/>
      <c r="B45" s="913"/>
      <c r="C45" s="913"/>
      <c r="D45" s="913"/>
      <c r="E45" s="913"/>
      <c r="F45" s="913"/>
      <c r="G45" s="913"/>
      <c r="H45" s="914"/>
    </row>
    <row r="46" spans="1:16" ht="37.5" customHeight="1" thickBot="1" x14ac:dyDescent="0.3">
      <c r="A46" s="954" t="s">
        <v>38</v>
      </c>
      <c r="B46" s="955"/>
      <c r="C46" s="955"/>
      <c r="D46" s="955"/>
      <c r="E46" s="955"/>
      <c r="F46" s="955"/>
      <c r="G46" s="955"/>
      <c r="H46" s="956"/>
    </row>
    <row r="47" spans="1:16" ht="37.5" customHeight="1" x14ac:dyDescent="0.25">
      <c r="A47" s="951"/>
      <c r="B47" s="952"/>
      <c r="C47" s="952"/>
      <c r="D47" s="952"/>
      <c r="E47" s="952"/>
      <c r="F47" s="952"/>
      <c r="G47" s="952"/>
      <c r="H47" s="953"/>
    </row>
    <row r="48" spans="1:16" ht="37.5" customHeight="1" x14ac:dyDescent="0.25">
      <c r="A48" s="921"/>
      <c r="B48" s="922"/>
      <c r="C48" s="922"/>
      <c r="D48" s="922"/>
      <c r="E48" s="922"/>
      <c r="F48" s="922"/>
      <c r="G48" s="922"/>
      <c r="H48" s="923"/>
    </row>
    <row r="49" spans="1:8" ht="37.5" customHeight="1" thickBot="1" x14ac:dyDescent="0.3">
      <c r="A49" s="912"/>
      <c r="B49" s="913"/>
      <c r="C49" s="913"/>
      <c r="D49" s="913"/>
      <c r="E49" s="913"/>
      <c r="F49" s="913"/>
      <c r="G49" s="913"/>
      <c r="H49" s="914"/>
    </row>
    <row r="50" spans="1:8" ht="37.5" customHeight="1" thickBot="1" x14ac:dyDescent="0.3">
      <c r="A50" s="216" t="s">
        <v>625</v>
      </c>
      <c r="B50" s="398" t="s">
        <v>1084</v>
      </c>
      <c r="C50" s="567"/>
      <c r="D50" s="567"/>
      <c r="E50" s="567"/>
      <c r="F50" s="568"/>
      <c r="G50" s="561" t="s">
        <v>11</v>
      </c>
      <c r="H50" s="563" t="s">
        <v>54</v>
      </c>
    </row>
    <row r="51" spans="1:8" ht="37.5" customHeight="1" thickBot="1" x14ac:dyDescent="0.3">
      <c r="A51" s="545"/>
      <c r="B51" s="504"/>
      <c r="C51" s="347"/>
      <c r="D51" s="347"/>
      <c r="E51" s="347"/>
      <c r="F51" s="347"/>
      <c r="G51" s="420"/>
      <c r="H51" s="410"/>
    </row>
    <row r="52" spans="1:8" ht="37.5" customHeight="1" thickBot="1" x14ac:dyDescent="0.3">
      <c r="A52" s="545"/>
      <c r="B52" s="504"/>
      <c r="C52" s="347"/>
      <c r="D52" s="347"/>
      <c r="E52" s="347"/>
      <c r="F52" s="347"/>
      <c r="G52" s="420"/>
      <c r="H52" s="410"/>
    </row>
    <row r="53" spans="1:8" ht="37.5" customHeight="1" thickBot="1" x14ac:dyDescent="0.3">
      <c r="A53" s="545"/>
      <c r="B53" s="504"/>
      <c r="C53" s="347"/>
      <c r="D53" s="347"/>
      <c r="E53" s="347"/>
      <c r="F53" s="347"/>
      <c r="G53" s="420"/>
      <c r="H53" s="410"/>
    </row>
    <row r="54" spans="1:8" ht="37.5" customHeight="1" thickBot="1" x14ac:dyDescent="0.3">
      <c r="A54" s="545"/>
      <c r="B54" s="504"/>
      <c r="C54" s="347"/>
      <c r="D54" s="347"/>
      <c r="E54" s="347"/>
      <c r="F54" s="347"/>
      <c r="G54" s="467"/>
      <c r="H54" s="468"/>
    </row>
    <row r="55" spans="1:8" ht="37.5" customHeight="1" thickBot="1" x14ac:dyDescent="0.3">
      <c r="A55" s="473"/>
      <c r="B55" s="347"/>
      <c r="C55" s="347"/>
      <c r="D55" s="347"/>
      <c r="E55" s="348"/>
      <c r="F55" s="348"/>
      <c r="G55" s="348"/>
      <c r="H55" s="570"/>
    </row>
    <row r="56" spans="1:8" ht="37.5" customHeight="1" thickBot="1" x14ac:dyDescent="0.3">
      <c r="A56" s="216" t="s">
        <v>627</v>
      </c>
      <c r="B56" s="398" t="s">
        <v>1084</v>
      </c>
      <c r="C56" s="344"/>
      <c r="D56" s="344"/>
      <c r="E56" s="561" t="s">
        <v>33</v>
      </c>
      <c r="F56" s="562" t="s">
        <v>32</v>
      </c>
      <c r="G56" s="561" t="s">
        <v>11</v>
      </c>
      <c r="H56" s="563" t="s">
        <v>54</v>
      </c>
    </row>
    <row r="57" spans="1:8" ht="37.5" customHeight="1" thickBot="1" x14ac:dyDescent="0.3">
      <c r="A57" s="545"/>
      <c r="B57" s="504"/>
      <c r="C57" s="347"/>
      <c r="D57" s="347"/>
      <c r="E57" s="510"/>
      <c r="F57" s="553"/>
      <c r="G57" s="467"/>
      <c r="H57" s="468"/>
    </row>
    <row r="58" spans="1:8" ht="37.5" customHeight="1" thickBot="1" x14ac:dyDescent="0.3">
      <c r="A58" s="545"/>
      <c r="B58" s="504"/>
      <c r="C58" s="347"/>
      <c r="D58" s="347"/>
      <c r="E58" s="505"/>
      <c r="F58" s="547"/>
      <c r="G58" s="420"/>
      <c r="H58" s="410"/>
    </row>
    <row r="59" spans="1:8" ht="37.5" customHeight="1" thickBot="1" x14ac:dyDescent="0.3">
      <c r="A59" s="545"/>
      <c r="B59" s="504"/>
      <c r="C59" s="347"/>
      <c r="D59" s="347"/>
      <c r="E59" s="505"/>
      <c r="F59" s="547"/>
      <c r="G59" s="420"/>
      <c r="H59" s="410"/>
    </row>
    <row r="60" spans="1:8" ht="37.5" customHeight="1" thickBot="1" x14ac:dyDescent="0.3">
      <c r="A60" s="545"/>
      <c r="B60" s="504"/>
      <c r="C60" s="347"/>
      <c r="D60" s="347"/>
      <c r="E60" s="505"/>
      <c r="F60" s="547"/>
      <c r="G60" s="420"/>
      <c r="H60" s="410"/>
    </row>
    <row r="61" spans="1:8" ht="37.5" customHeight="1" thickBot="1" x14ac:dyDescent="0.3">
      <c r="A61" s="465"/>
      <c r="B61" s="388"/>
      <c r="C61" s="388"/>
      <c r="D61" s="388"/>
      <c r="E61" s="388"/>
      <c r="F61" s="377"/>
      <c r="G61" s="377"/>
      <c r="H61" s="569"/>
    </row>
    <row r="62" spans="1:8" ht="27.75" customHeight="1" x14ac:dyDescent="0.25">
      <c r="A62" s="345"/>
      <c r="B62" s="212"/>
      <c r="C62" s="212"/>
      <c r="D62" s="212"/>
      <c r="E62" s="212"/>
      <c r="F62" s="212"/>
      <c r="G62" s="212"/>
      <c r="H62" s="345"/>
    </row>
  </sheetData>
  <mergeCells count="12">
    <mergeCell ref="A38:H38"/>
    <mergeCell ref="A39:H39"/>
    <mergeCell ref="A40:H40"/>
    <mergeCell ref="A41:H41"/>
    <mergeCell ref="A47:H47"/>
    <mergeCell ref="A48:H48"/>
    <mergeCell ref="A49:H49"/>
    <mergeCell ref="A42:H42"/>
    <mergeCell ref="A43:H43"/>
    <mergeCell ref="A44:H44"/>
    <mergeCell ref="A45:H45"/>
    <mergeCell ref="A46:H46"/>
  </mergeCells>
  <pageMargins left="0.25" right="0.25" top="0.25" bottom="0.25" header="0.25" footer="0.25"/>
  <pageSetup scale="53" orientation="landscape" horizontalDpi="4294967292" verticalDpi="4294967292" copies="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K34"/>
  <sheetViews>
    <sheetView zoomScale="75" zoomScaleNormal="237" zoomScalePageLayoutView="237" workbookViewId="0"/>
  </sheetViews>
  <sheetFormatPr defaultColWidth="10.88671875" defaultRowHeight="13.2" x14ac:dyDescent="0.25"/>
  <cols>
    <col min="1" max="1" width="54.109375" style="12" customWidth="1"/>
    <col min="2" max="3" width="16.44140625" style="12" customWidth="1"/>
    <col min="4" max="8" width="16.5546875" style="12" customWidth="1"/>
    <col min="9" max="9" width="16.44140625" style="12" customWidth="1"/>
    <col min="10" max="11" width="16.5546875" style="12" customWidth="1"/>
    <col min="12" max="16384" width="10.88671875" style="12"/>
  </cols>
  <sheetData>
    <row r="1" spans="1:9" ht="30" x14ac:dyDescent="0.5">
      <c r="A1" s="24" t="s">
        <v>68</v>
      </c>
      <c r="B1" s="25" t="s">
        <v>67</v>
      </c>
    </row>
    <row r="3" spans="1:9" ht="17.399999999999999" x14ac:dyDescent="0.3">
      <c r="A3" s="26" t="s">
        <v>42</v>
      </c>
      <c r="B3" s="27" t="s">
        <v>33</v>
      </c>
      <c r="C3" s="27" t="s">
        <v>32</v>
      </c>
      <c r="D3" s="27" t="s">
        <v>40</v>
      </c>
      <c r="E3" s="27" t="s">
        <v>39</v>
      </c>
      <c r="F3" s="27" t="s">
        <v>23</v>
      </c>
      <c r="G3" s="27" t="s">
        <v>54</v>
      </c>
      <c r="H3" s="23"/>
      <c r="I3" s="23"/>
    </row>
    <row r="4" spans="1:9" ht="17.399999999999999" x14ac:dyDescent="0.3">
      <c r="A4" s="1"/>
      <c r="B4" s="2"/>
      <c r="C4" s="2"/>
      <c r="D4" s="2"/>
      <c r="E4" s="2"/>
      <c r="F4" s="3"/>
      <c r="G4" s="3"/>
      <c r="H4" s="23"/>
      <c r="I4" s="23"/>
    </row>
    <row r="5" spans="1:9" ht="17.399999999999999" x14ac:dyDescent="0.3">
      <c r="A5" s="1"/>
      <c r="B5" s="2"/>
      <c r="C5" s="2"/>
      <c r="D5" s="2"/>
      <c r="E5" s="2"/>
      <c r="F5" s="3"/>
      <c r="G5" s="23"/>
      <c r="H5" s="23"/>
      <c r="I5" s="23"/>
    </row>
    <row r="6" spans="1:9" ht="17.399999999999999" x14ac:dyDescent="0.3">
      <c r="A6" s="26" t="s">
        <v>1</v>
      </c>
      <c r="B6" s="27" t="s">
        <v>21</v>
      </c>
      <c r="C6" s="27" t="s">
        <v>19</v>
      </c>
      <c r="D6" s="27" t="s">
        <v>20</v>
      </c>
      <c r="E6" s="27" t="s">
        <v>22</v>
      </c>
      <c r="F6" s="27" t="s">
        <v>23</v>
      </c>
      <c r="G6" s="27" t="s">
        <v>54</v>
      </c>
      <c r="H6" s="23"/>
      <c r="I6" s="23"/>
    </row>
    <row r="7" spans="1:9" ht="17.399999999999999" x14ac:dyDescent="0.3">
      <c r="A7" s="1"/>
      <c r="B7" s="2"/>
      <c r="C7" s="2"/>
      <c r="D7" s="2"/>
      <c r="E7" s="2"/>
      <c r="F7" s="3"/>
      <c r="G7" s="9"/>
      <c r="H7" s="23"/>
      <c r="I7" s="23"/>
    </row>
    <row r="8" spans="1:9" ht="17.399999999999999" x14ac:dyDescent="0.3">
      <c r="A8" s="1"/>
      <c r="B8" s="2"/>
      <c r="C8" s="2"/>
      <c r="D8" s="2"/>
      <c r="E8" s="2"/>
      <c r="F8" s="3"/>
      <c r="G8" s="23"/>
      <c r="H8" s="23"/>
      <c r="I8" s="23"/>
    </row>
    <row r="9" spans="1:9" ht="17.399999999999999" x14ac:dyDescent="0.3">
      <c r="A9" s="26" t="s">
        <v>45</v>
      </c>
      <c r="B9" s="27" t="s">
        <v>23</v>
      </c>
      <c r="C9" s="27" t="s">
        <v>54</v>
      </c>
      <c r="D9" s="27"/>
      <c r="E9" s="27"/>
      <c r="F9" s="27"/>
      <c r="G9" s="27"/>
      <c r="H9" s="23"/>
      <c r="I9" s="23"/>
    </row>
    <row r="10" spans="1:9" ht="17.399999999999999" x14ac:dyDescent="0.3">
      <c r="A10" s="1"/>
      <c r="B10" s="4"/>
      <c r="C10" s="4"/>
      <c r="D10" s="23"/>
      <c r="E10" s="23"/>
      <c r="F10" s="23"/>
      <c r="G10" s="23"/>
      <c r="H10" s="23"/>
      <c r="I10" s="23"/>
    </row>
    <row r="11" spans="1:9" ht="17.399999999999999" x14ac:dyDescent="0.3">
      <c r="A11" s="1"/>
      <c r="B11" s="4"/>
      <c r="C11" s="23"/>
      <c r="D11" s="23"/>
      <c r="E11" s="23"/>
      <c r="F11" s="23"/>
      <c r="G11" s="23"/>
      <c r="H11" s="23"/>
      <c r="I11" s="23"/>
    </row>
    <row r="12" spans="1:9" ht="17.399999999999999" x14ac:dyDescent="0.3">
      <c r="A12" s="26" t="s">
        <v>46</v>
      </c>
      <c r="B12" s="27" t="s">
        <v>33</v>
      </c>
      <c r="C12" s="27" t="s">
        <v>32</v>
      </c>
      <c r="D12" s="27" t="s">
        <v>23</v>
      </c>
      <c r="E12" s="27" t="s">
        <v>54</v>
      </c>
      <c r="F12" s="27"/>
      <c r="G12" s="27"/>
      <c r="H12" s="23"/>
      <c r="I12" s="23"/>
    </row>
    <row r="13" spans="1:9" ht="17.399999999999999" x14ac:dyDescent="0.3">
      <c r="A13" s="1"/>
      <c r="B13" s="2"/>
      <c r="C13" s="2"/>
      <c r="D13" s="3"/>
      <c r="E13" s="3"/>
      <c r="F13" s="23"/>
      <c r="G13" s="23"/>
      <c r="H13" s="23"/>
      <c r="I13" s="23"/>
    </row>
    <row r="14" spans="1:9" ht="17.399999999999999" x14ac:dyDescent="0.3">
      <c r="A14" s="1"/>
      <c r="B14" s="2"/>
      <c r="C14" s="2"/>
      <c r="D14" s="3"/>
      <c r="E14" s="23"/>
      <c r="F14" s="23"/>
      <c r="G14" s="23"/>
      <c r="H14" s="23"/>
      <c r="I14" s="23"/>
    </row>
    <row r="15" spans="1:9" ht="17.399999999999999" x14ac:dyDescent="0.3">
      <c r="A15" s="26" t="s">
        <v>47</v>
      </c>
      <c r="B15" s="27" t="s">
        <v>33</v>
      </c>
      <c r="C15" s="27" t="s">
        <v>32</v>
      </c>
      <c r="D15" s="27" t="s">
        <v>23</v>
      </c>
      <c r="E15" s="27" t="s">
        <v>54</v>
      </c>
      <c r="F15" s="27"/>
      <c r="G15" s="27"/>
      <c r="H15" s="23"/>
      <c r="I15" s="23"/>
    </row>
    <row r="16" spans="1:9" ht="17.399999999999999" x14ac:dyDescent="0.3">
      <c r="A16" s="1"/>
      <c r="B16" s="2"/>
      <c r="C16" s="2"/>
      <c r="D16" s="3"/>
      <c r="E16" s="3"/>
      <c r="F16" s="23"/>
      <c r="G16" s="23"/>
      <c r="H16" s="23"/>
      <c r="I16" s="23"/>
    </row>
    <row r="17" spans="1:11" ht="17.399999999999999" x14ac:dyDescent="0.3">
      <c r="A17" s="1"/>
      <c r="B17" s="2"/>
      <c r="C17" s="2"/>
      <c r="D17" s="3"/>
      <c r="E17" s="23"/>
      <c r="F17" s="23"/>
      <c r="G17" s="23"/>
      <c r="H17" s="23"/>
      <c r="I17" s="23"/>
    </row>
    <row r="18" spans="1:11" ht="17.399999999999999" x14ac:dyDescent="0.3">
      <c r="A18" s="26" t="s">
        <v>48</v>
      </c>
      <c r="B18" s="27" t="s">
        <v>37</v>
      </c>
      <c r="C18" s="27" t="s">
        <v>36</v>
      </c>
      <c r="D18" s="27" t="s">
        <v>35</v>
      </c>
      <c r="E18" s="27" t="s">
        <v>34</v>
      </c>
      <c r="F18" s="27" t="s">
        <v>43</v>
      </c>
      <c r="G18" s="27" t="s">
        <v>23</v>
      </c>
      <c r="H18" s="27" t="s">
        <v>54</v>
      </c>
      <c r="I18" s="23"/>
    </row>
    <row r="19" spans="1:11" ht="17.399999999999999" x14ac:dyDescent="0.3">
      <c r="A19" s="1"/>
      <c r="B19" s="10"/>
      <c r="C19" s="10"/>
      <c r="D19" s="10"/>
      <c r="E19" s="10"/>
      <c r="F19" s="10"/>
      <c r="G19" s="3"/>
      <c r="H19" s="3"/>
      <c r="I19" s="23"/>
    </row>
    <row r="20" spans="1:11" ht="17.399999999999999" x14ac:dyDescent="0.3">
      <c r="A20" s="1"/>
      <c r="B20" s="10"/>
      <c r="C20" s="10"/>
      <c r="D20" s="10"/>
      <c r="E20" s="10"/>
      <c r="F20" s="10"/>
      <c r="G20" s="3"/>
      <c r="H20" s="3"/>
      <c r="I20" s="23"/>
    </row>
    <row r="21" spans="1:11" ht="17.399999999999999" x14ac:dyDescent="0.3">
      <c r="A21" s="1"/>
      <c r="B21" s="10"/>
      <c r="C21" s="10"/>
      <c r="D21" s="10"/>
      <c r="E21" s="10"/>
      <c r="F21" s="10"/>
      <c r="G21" s="3"/>
      <c r="H21" s="23"/>
      <c r="I21" s="23"/>
    </row>
    <row r="22" spans="1:11" ht="17.399999999999999" x14ac:dyDescent="0.3">
      <c r="A22" s="26" t="s">
        <v>49</v>
      </c>
      <c r="B22" s="27" t="s">
        <v>33</v>
      </c>
      <c r="C22" s="27" t="s">
        <v>32</v>
      </c>
      <c r="D22" s="27" t="s">
        <v>23</v>
      </c>
      <c r="E22" s="27" t="s">
        <v>54</v>
      </c>
      <c r="F22" s="27"/>
      <c r="G22" s="27"/>
      <c r="H22" s="23"/>
      <c r="I22" s="23"/>
    </row>
    <row r="23" spans="1:11" ht="17.399999999999999" x14ac:dyDescent="0.3">
      <c r="A23" s="1"/>
      <c r="B23" s="2"/>
      <c r="C23" s="2"/>
      <c r="D23" s="3"/>
      <c r="E23" s="3"/>
      <c r="F23" s="23"/>
      <c r="G23" s="23"/>
      <c r="H23" s="23"/>
      <c r="I23" s="23"/>
    </row>
    <row r="24" spans="1:11" ht="17.399999999999999" x14ac:dyDescent="0.3">
      <c r="A24" s="1"/>
      <c r="B24" s="2"/>
      <c r="C24" s="2"/>
      <c r="D24" s="3"/>
      <c r="E24" s="23"/>
      <c r="F24" s="23"/>
      <c r="G24" s="23"/>
      <c r="H24" s="23"/>
      <c r="I24" s="23"/>
    </row>
    <row r="25" spans="1:11" ht="17.399999999999999" x14ac:dyDescent="0.3">
      <c r="A25" s="26" t="s">
        <v>50</v>
      </c>
      <c r="B25" s="27" t="s">
        <v>33</v>
      </c>
      <c r="C25" s="27" t="s">
        <v>32</v>
      </c>
      <c r="D25" s="27" t="s">
        <v>23</v>
      </c>
      <c r="E25" s="27" t="s">
        <v>54</v>
      </c>
      <c r="F25" s="27"/>
      <c r="G25" s="27"/>
      <c r="H25" s="23"/>
      <c r="I25" s="23"/>
    </row>
    <row r="26" spans="1:11" ht="17.399999999999999" x14ac:dyDescent="0.3">
      <c r="A26" s="26"/>
      <c r="B26" s="27"/>
      <c r="C26" s="27"/>
      <c r="D26" s="27"/>
      <c r="E26" s="27"/>
      <c r="F26" s="27"/>
      <c r="G26" s="27"/>
      <c r="H26" s="23"/>
      <c r="I26" s="23"/>
    </row>
    <row r="27" spans="1:11" ht="18" thickBot="1" x14ac:dyDescent="0.35">
      <c r="A27" s="1"/>
      <c r="B27" s="2"/>
      <c r="C27" s="2"/>
      <c r="D27" s="3"/>
      <c r="E27" s="23"/>
      <c r="F27" s="23"/>
      <c r="G27" s="23"/>
      <c r="H27" s="23"/>
      <c r="I27" s="23"/>
    </row>
    <row r="28" spans="1:11" ht="18" thickBot="1" x14ac:dyDescent="0.35">
      <c r="A28" s="36" t="s">
        <v>66</v>
      </c>
      <c r="B28" s="37"/>
      <c r="C28" s="37"/>
      <c r="D28" s="38"/>
      <c r="E28" s="38"/>
      <c r="F28" s="34"/>
      <c r="G28" s="34"/>
      <c r="H28" s="35"/>
      <c r="I28" s="35"/>
      <c r="J28" s="21"/>
      <c r="K28" s="22"/>
    </row>
    <row r="29" spans="1:11" ht="17.399999999999999" x14ac:dyDescent="0.3">
      <c r="A29" s="29" t="s">
        <v>0</v>
      </c>
      <c r="B29" s="13" t="s">
        <v>2</v>
      </c>
      <c r="C29" s="13" t="s">
        <v>1</v>
      </c>
      <c r="D29" s="13" t="s">
        <v>3</v>
      </c>
      <c r="E29" s="14" t="s">
        <v>9</v>
      </c>
      <c r="F29" s="14" t="s">
        <v>4</v>
      </c>
      <c r="G29" s="14" t="s">
        <v>5</v>
      </c>
      <c r="H29" s="14" t="s">
        <v>10</v>
      </c>
      <c r="I29" s="14" t="s">
        <v>6</v>
      </c>
      <c r="J29" s="14" t="s">
        <v>7</v>
      </c>
      <c r="K29" s="15" t="s">
        <v>8</v>
      </c>
    </row>
    <row r="30" spans="1:11" ht="18" thickBot="1" x14ac:dyDescent="0.35">
      <c r="A30" s="30" t="s">
        <v>67</v>
      </c>
      <c r="B30" s="31"/>
      <c r="C30" s="31"/>
      <c r="D30" s="31"/>
      <c r="E30" s="31"/>
      <c r="F30" s="31"/>
      <c r="G30" s="31"/>
      <c r="H30" s="31"/>
      <c r="I30" s="31"/>
      <c r="J30" s="31"/>
      <c r="K30" s="32"/>
    </row>
    <row r="31" spans="1:11" ht="13.8" thickBot="1" x14ac:dyDescent="0.3"/>
    <row r="32" spans="1:11" ht="18" thickBot="1" x14ac:dyDescent="0.35">
      <c r="A32" s="36">
        <v>2018</v>
      </c>
      <c r="B32" s="42"/>
      <c r="C32" s="42"/>
      <c r="D32" s="42"/>
      <c r="E32" s="42"/>
      <c r="F32" s="42"/>
      <c r="G32" s="42"/>
      <c r="H32" s="42"/>
      <c r="I32" s="42"/>
      <c r="J32" s="21"/>
      <c r="K32" s="22"/>
    </row>
    <row r="33" spans="1:11" ht="17.399999999999999" x14ac:dyDescent="0.3">
      <c r="A33" s="39" t="s">
        <v>59</v>
      </c>
      <c r="B33" s="40"/>
      <c r="C33" s="40"/>
      <c r="D33" s="40"/>
      <c r="E33" s="40"/>
      <c r="F33" s="40"/>
      <c r="G33" s="40"/>
      <c r="H33" s="40"/>
      <c r="I33" s="40"/>
      <c r="J33" s="40"/>
      <c r="K33" s="41"/>
    </row>
    <row r="34" spans="1:11" ht="18" thickBot="1" x14ac:dyDescent="0.35">
      <c r="A34" s="30" t="s">
        <v>60</v>
      </c>
      <c r="B34" s="31"/>
      <c r="C34" s="31"/>
      <c r="D34" s="31"/>
      <c r="E34" s="31"/>
      <c r="F34" s="31"/>
      <c r="G34" s="31"/>
      <c r="H34" s="31"/>
      <c r="I34" s="31"/>
      <c r="J34" s="31"/>
      <c r="K34" s="32"/>
    </row>
  </sheetData>
  <pageMargins left="0.7" right="0.7" top="0.75" bottom="0.75" header="0.5" footer="0.5"/>
  <pageSetup scale="5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R63"/>
  <sheetViews>
    <sheetView tabSelected="1" zoomScale="60" zoomScaleNormal="60" zoomScalePageLayoutView="75" workbookViewId="0"/>
  </sheetViews>
  <sheetFormatPr defaultColWidth="11.44140625" defaultRowHeight="13.2" x14ac:dyDescent="0.25"/>
  <cols>
    <col min="1" max="1" width="8" style="50" bestFit="1" customWidth="1"/>
    <col min="2" max="2" width="49.88671875" style="226" customWidth="1"/>
    <col min="3" max="3" width="8.88671875" style="233" customWidth="1"/>
    <col min="4" max="7" width="15.6640625" style="226" customWidth="1"/>
    <col min="8" max="9" width="18.88671875" style="226" customWidth="1"/>
    <col min="10" max="10" width="8" style="50" bestFit="1" customWidth="1"/>
    <col min="11" max="11" width="49.88671875" style="50" customWidth="1"/>
    <col min="12" max="12" width="8.88671875" style="226" customWidth="1"/>
    <col min="13" max="16" width="15.6640625" style="226" customWidth="1"/>
    <col min="17" max="18" width="18.88671875" style="226" customWidth="1"/>
    <col min="19" max="16384" width="11.44140625" style="50"/>
  </cols>
  <sheetData>
    <row r="1" spans="1:18" s="48" customFormat="1" ht="24.9" customHeight="1" thickBot="1" x14ac:dyDescent="0.3">
      <c r="A1" s="663"/>
      <c r="B1" s="204" t="s">
        <v>2163</v>
      </c>
      <c r="C1" s="660"/>
      <c r="D1" s="660"/>
      <c r="E1" s="660"/>
      <c r="F1" s="660"/>
      <c r="G1" s="660"/>
      <c r="H1" s="660"/>
      <c r="I1" s="660"/>
      <c r="J1" s="664"/>
      <c r="K1" s="204" t="s">
        <v>2182</v>
      </c>
      <c r="L1" s="665"/>
      <c r="M1" s="665"/>
      <c r="N1" s="665"/>
      <c r="O1" s="665"/>
      <c r="P1" s="665"/>
      <c r="Q1" s="660"/>
      <c r="R1" s="661"/>
    </row>
    <row r="2" spans="1:18" ht="24.9" customHeight="1" thickBot="1" x14ac:dyDescent="0.3">
      <c r="A2" s="51" t="s">
        <v>14</v>
      </c>
      <c r="B2" s="654" t="s">
        <v>17</v>
      </c>
      <c r="C2" s="656" t="s">
        <v>18</v>
      </c>
      <c r="D2" s="658" t="s">
        <v>19</v>
      </c>
      <c r="E2" s="227" t="s">
        <v>20</v>
      </c>
      <c r="F2" s="227" t="s">
        <v>21</v>
      </c>
      <c r="G2" s="228" t="s">
        <v>22</v>
      </c>
      <c r="H2" s="658" t="s">
        <v>23</v>
      </c>
      <c r="I2" s="228" t="s">
        <v>24</v>
      </c>
      <c r="J2" s="52" t="s">
        <v>14</v>
      </c>
      <c r="K2" s="53" t="s">
        <v>17</v>
      </c>
      <c r="L2" s="227" t="s">
        <v>18</v>
      </c>
      <c r="M2" s="227" t="s">
        <v>25</v>
      </c>
      <c r="N2" s="227" t="s">
        <v>26</v>
      </c>
      <c r="O2" s="227" t="s">
        <v>27</v>
      </c>
      <c r="P2" s="227" t="s">
        <v>28</v>
      </c>
      <c r="Q2" s="227" t="s">
        <v>23</v>
      </c>
      <c r="R2" s="228" t="s">
        <v>24</v>
      </c>
    </row>
    <row r="3" spans="1:18" ht="24.9" customHeight="1" thickBot="1" x14ac:dyDescent="0.3">
      <c r="A3" s="669">
        <v>1</v>
      </c>
      <c r="B3" s="678" t="str">
        <f>'AZ2'!A2</f>
        <v>Dani, Caitlin, Molly, Frances 1:58.52</v>
      </c>
      <c r="C3" s="225" t="s">
        <v>2139</v>
      </c>
      <c r="D3" s="679" t="str">
        <f>'AZ2'!C2</f>
        <v>:30.32</v>
      </c>
      <c r="E3" s="229" t="str">
        <f>'AZ2'!D2</f>
        <v>:32.38</v>
      </c>
      <c r="F3" s="229" t="str">
        <f>'AZ2'!E2</f>
        <v>:27.61</v>
      </c>
      <c r="G3" s="231" t="str">
        <f>'AZ2'!F2</f>
        <v>:27.37</v>
      </c>
      <c r="H3" s="420">
        <f>'AZ2'!G2</f>
        <v>1.3620370370370373E-3</v>
      </c>
      <c r="I3" s="772">
        <f>'AZ2'!H2</f>
        <v>1.3620370370370373E-3</v>
      </c>
      <c r="J3" s="669">
        <v>1</v>
      </c>
      <c r="K3" s="47" t="str">
        <f>LCQ!I14</f>
        <v>Frances, Caitlin, Molly, Dani 1:49.91</v>
      </c>
      <c r="L3" s="229" t="s">
        <v>1765</v>
      </c>
      <c r="M3" s="773" t="str">
        <f>LCQ!K14</f>
        <v>:28.43</v>
      </c>
      <c r="N3" s="229" t="str">
        <f>LCQ!L14</f>
        <v>:27.50</v>
      </c>
      <c r="O3" s="229" t="str">
        <f>LCQ!M14</f>
        <v>:27.35</v>
      </c>
      <c r="P3" s="229" t="str">
        <f>LCQ!N14</f>
        <v>:26.77</v>
      </c>
      <c r="Q3" s="526">
        <f>LCQ!O14</f>
        <v>1.2737268518518516E-3</v>
      </c>
      <c r="R3" s="523">
        <f>LCQ!P14</f>
        <v>1.2737268518518516E-3</v>
      </c>
    </row>
    <row r="4" spans="1:18" ht="24.9" customHeight="1" thickBot="1" x14ac:dyDescent="0.3">
      <c r="A4" s="669">
        <v>2</v>
      </c>
      <c r="B4" s="662" t="str">
        <f>'AZ1'!A2</f>
        <v>Dani, Caitlin, Molly, Frances 1:59.39</v>
      </c>
      <c r="C4" s="670" t="s">
        <v>2138</v>
      </c>
      <c r="D4" s="671" t="str">
        <f>'AZ1'!C2</f>
        <v>:31.13</v>
      </c>
      <c r="E4" s="672" t="str">
        <f>'AZ1'!D2</f>
        <v>:32.77</v>
      </c>
      <c r="F4" s="672" t="str">
        <f>'AZ1'!E2</f>
        <v>:28.13</v>
      </c>
      <c r="G4" s="673" t="str">
        <f>'AZ1'!F2</f>
        <v>:27.07</v>
      </c>
      <c r="H4" s="467">
        <f>'AZ1'!G2</f>
        <v>1.3784722222222221E-3</v>
      </c>
      <c r="I4" s="764">
        <f>'AZ1'!H2</f>
        <v>1.3784722222222221E-3</v>
      </c>
      <c r="J4" s="669">
        <v>2</v>
      </c>
      <c r="K4" s="676" t="str">
        <f>MES!H12</f>
        <v>Molly, Dani, Bailey, Caitlin</v>
      </c>
      <c r="L4" s="672" t="s">
        <v>469</v>
      </c>
      <c r="M4" s="735" t="str">
        <f>MES!J12</f>
        <v>:27.24</v>
      </c>
      <c r="N4" s="672" t="str">
        <f>MES!K12</f>
        <v>:27.69</v>
      </c>
      <c r="O4" s="672" t="str">
        <f>MES!L12</f>
        <v>:30.26</v>
      </c>
      <c r="P4" s="672" t="str">
        <f>MES!M12</f>
        <v>:26.59</v>
      </c>
      <c r="Q4" s="861">
        <f>MES!N12</f>
        <v>1.29375E-3</v>
      </c>
      <c r="R4" s="642">
        <f>MES!O12</f>
        <v>1.2956018518518518E-3</v>
      </c>
    </row>
    <row r="5" spans="1:18" ht="24.9" customHeight="1" thickBot="1" x14ac:dyDescent="0.3">
      <c r="A5" s="669">
        <v>3</v>
      </c>
      <c r="B5" s="662" t="str">
        <f>LCQ!A2</f>
        <v>Dani, Caitlin, Molly, Frances 2:03.71</v>
      </c>
      <c r="C5" s="670" t="s">
        <v>1765</v>
      </c>
      <c r="D5" s="671" t="str">
        <f>LCQ!C2</f>
        <v>:31.20</v>
      </c>
      <c r="E5" s="672" t="str">
        <f>LCQ!D2</f>
        <v>:32.34</v>
      </c>
      <c r="F5" s="672" t="str">
        <f>LCQ!E2</f>
        <v>:28.93</v>
      </c>
      <c r="G5" s="673" t="str">
        <f>LCQ!F2</f>
        <v>:26.92</v>
      </c>
      <c r="H5" s="467">
        <f>LCQ!G2</f>
        <v>1.3818287037037037E-3</v>
      </c>
      <c r="I5" s="764">
        <f>LCQ!H2</f>
        <v>1.3818287037037037E-3</v>
      </c>
      <c r="J5" s="669">
        <v>3</v>
      </c>
      <c r="K5" s="676" t="str">
        <f>'AZ1'!I14</f>
        <v>Caitlin, Alyse, Abby, Frances 1:51.74</v>
      </c>
      <c r="L5" s="672" t="s">
        <v>2138</v>
      </c>
      <c r="M5" s="736" t="str">
        <f>'AZ1'!K14</f>
        <v>:27.05</v>
      </c>
      <c r="N5" s="672" t="str">
        <f>'AZ1'!L14</f>
        <v>:28.27</v>
      </c>
      <c r="O5" s="672" t="str">
        <f>'AZ1'!M14</f>
        <v>:29.30</v>
      </c>
      <c r="P5" s="672" t="str">
        <f>'AZ1'!N14</f>
        <v>:27.80</v>
      </c>
      <c r="Q5" s="861">
        <f>'AZ1'!O14</f>
        <v>1.3011574074074076E-3</v>
      </c>
      <c r="R5" s="531">
        <f>'AZ1'!P14</f>
        <v>1.3011574074074076E-3</v>
      </c>
    </row>
    <row r="6" spans="1:18" ht="24.9" customHeight="1" thickBot="1" x14ac:dyDescent="0.3">
      <c r="A6" s="669">
        <v>4</v>
      </c>
      <c r="B6" s="662" t="str">
        <f>MES!A2</f>
        <v>Dani, Caitlin, Molly, Bailey</v>
      </c>
      <c r="C6" s="670" t="s">
        <v>469</v>
      </c>
      <c r="D6" s="671" t="str">
        <f>MES!B2</f>
        <v>:32.04</v>
      </c>
      <c r="E6" s="672" t="str">
        <f>MES!C2</f>
        <v>:34.44</v>
      </c>
      <c r="F6" s="672" t="str">
        <f>MES!D2</f>
        <v>:29.42</v>
      </c>
      <c r="G6" s="673" t="str">
        <f>MES!E2</f>
        <v>:29.77</v>
      </c>
      <c r="H6" s="467">
        <f>MES!F2</f>
        <v>1.4545138888888889E-3</v>
      </c>
      <c r="I6" s="642">
        <f>MES!G2</f>
        <v>1.4562500000000001E-3</v>
      </c>
      <c r="J6" s="669">
        <v>4</v>
      </c>
      <c r="K6" s="676" t="str">
        <f>'AZ2'!I14</f>
        <v>Frances, Alyse, Abby, Caitlin 1:51.72</v>
      </c>
      <c r="L6" s="672" t="s">
        <v>2139</v>
      </c>
      <c r="M6" s="736" t="str">
        <f>'AZ2'!K14</f>
        <v>:28.30</v>
      </c>
      <c r="N6" s="672" t="str">
        <f>'AZ2'!L14</f>
        <v>:29.12</v>
      </c>
      <c r="O6" s="672" t="str">
        <f>'AZ2'!M14</f>
        <v>:29.13</v>
      </c>
      <c r="P6" s="672" t="str">
        <f>'AZ2'!N14</f>
        <v>:26.25</v>
      </c>
      <c r="Q6" s="677">
        <f>'AZ2'!O14</f>
        <v>1.3055555555555555E-3</v>
      </c>
      <c r="R6" s="531">
        <f>'AZ2'!P14</f>
        <v>1.3055555555555555E-3</v>
      </c>
    </row>
    <row r="7" spans="1:18" ht="24.9" customHeight="1" thickBot="1" x14ac:dyDescent="0.3">
      <c r="A7" s="669">
        <v>5</v>
      </c>
      <c r="B7" s="662" t="str">
        <f>AJ!A2</f>
        <v>Caitlin, Molly, Dani, Frances 2:08.41</v>
      </c>
      <c r="C7" s="670" t="s">
        <v>866</v>
      </c>
      <c r="D7" s="671" t="str">
        <f>AJ!B2</f>
        <v>:32.34</v>
      </c>
      <c r="E7" s="672" t="str">
        <f>AJ!C2</f>
        <v>:35.28</v>
      </c>
      <c r="F7" s="672" t="str">
        <f>AJ!D2</f>
        <v>:30.89</v>
      </c>
      <c r="G7" s="673" t="str">
        <f>AJ!E2</f>
        <v>:28.98</v>
      </c>
      <c r="H7" s="467">
        <f>AJ!F2</f>
        <v>1.4755787037037036E-3</v>
      </c>
      <c r="I7" s="642">
        <f>AJ!G2</f>
        <v>1.476041666666667E-3</v>
      </c>
      <c r="J7" s="669">
        <v>5</v>
      </c>
      <c r="K7" s="676" t="str">
        <f>EI!I14</f>
        <v>Dani, Frances, Alyse, Molly 1:53.05</v>
      </c>
      <c r="L7" s="672" t="s">
        <v>1407</v>
      </c>
      <c r="M7" s="736" t="str">
        <f>EI!K14</f>
        <v>:27.33</v>
      </c>
      <c r="N7" s="672" t="str">
        <f>EI!L14</f>
        <v>:28.96</v>
      </c>
      <c r="O7" s="672" t="str">
        <f>EI!M14</f>
        <v>:29.20</v>
      </c>
      <c r="P7" s="672" t="str">
        <f>EI!N14</f>
        <v>:27.82</v>
      </c>
      <c r="Q7" s="861">
        <f>EI!O14</f>
        <v>1.3114583333333335E-3</v>
      </c>
      <c r="R7" s="531">
        <f>EI!P14</f>
        <v>1.3114583333333335E-3</v>
      </c>
    </row>
    <row r="8" spans="1:18" ht="24.9" customHeight="1" thickBot="1" x14ac:dyDescent="0.3">
      <c r="A8" s="669">
        <v>6</v>
      </c>
      <c r="B8" s="662" t="str">
        <f>CWF!A2</f>
        <v>Dani, Kenzie, Molly, Frances 2:06.56</v>
      </c>
      <c r="C8" s="670" t="s">
        <v>1406</v>
      </c>
      <c r="D8" s="671" t="str">
        <f>CWF!C2</f>
        <v>:32.36</v>
      </c>
      <c r="E8" s="672" t="str">
        <f>CWF!D2</f>
        <v>:37.89</v>
      </c>
      <c r="F8" s="672" t="str">
        <f>CWF!E2</f>
        <v>:29.28</v>
      </c>
      <c r="G8" s="673" t="str">
        <f>CWF!F2</f>
        <v>:27.95</v>
      </c>
      <c r="H8" s="467">
        <f>CWF!G2</f>
        <v>1.4743055555555557E-3</v>
      </c>
      <c r="I8" s="642">
        <f>CWF!H2</f>
        <v>1.4775462962962965E-3</v>
      </c>
      <c r="J8" s="669">
        <v>6</v>
      </c>
      <c r="K8" s="676" t="str">
        <f>HIG!I12</f>
        <v>Molly, Abby, Frances, Dani 1:52.27</v>
      </c>
      <c r="L8" s="672" t="s">
        <v>1243</v>
      </c>
      <c r="M8" s="735" t="str">
        <f>HIG!K12</f>
        <v>:27.21</v>
      </c>
      <c r="N8" s="672" t="str">
        <f>HIG!L12</f>
        <v>:30.46</v>
      </c>
      <c r="O8" s="672" t="str">
        <f>HIG!M12</f>
        <v>:29.13</v>
      </c>
      <c r="P8" s="672" t="str">
        <f>HIG!N12</f>
        <v>:27.59</v>
      </c>
      <c r="Q8" s="861">
        <f>HIG!O12</f>
        <v>1.3239583333333332E-3</v>
      </c>
      <c r="R8" s="642">
        <f>HIG!P12</f>
        <v>1.3233796296296299E-3</v>
      </c>
    </row>
    <row r="9" spans="1:18" ht="24.9" customHeight="1" thickBot="1" x14ac:dyDescent="0.3">
      <c r="A9" s="669">
        <v>7</v>
      </c>
      <c r="B9" s="662" t="str">
        <f>KI!A2</f>
        <v>Frances, Molly, Dani, Abby 2:08.10</v>
      </c>
      <c r="C9" s="670" t="s">
        <v>1354</v>
      </c>
      <c r="D9" s="671" t="str">
        <f>KI!C2</f>
        <v>:34.03</v>
      </c>
      <c r="E9" s="672" t="str">
        <f>KI!D2</f>
        <v>:34.93</v>
      </c>
      <c r="F9" s="672" t="str">
        <f>KI!E2</f>
        <v>:29.62</v>
      </c>
      <c r="G9" s="673" t="str">
        <f>KI!F2</f>
        <v>:29.43</v>
      </c>
      <c r="H9" s="467">
        <f>KI!G2</f>
        <v>1.4815972222222225E-3</v>
      </c>
      <c r="I9" s="531">
        <f>KI!H2</f>
        <v>1.4827546296296297E-3</v>
      </c>
      <c r="J9" s="669">
        <v>7</v>
      </c>
      <c r="K9" s="676" t="str">
        <f>CWF!I14</f>
        <v>Dani, Frances, Abby, Molly 1:53.11</v>
      </c>
      <c r="L9" s="672" t="s">
        <v>1406</v>
      </c>
      <c r="M9" s="735" t="str">
        <f>CWF!K14</f>
        <v>:27.16</v>
      </c>
      <c r="N9" s="672" t="str">
        <f>CWF!L14</f>
        <v>:28.69</v>
      </c>
      <c r="O9" s="672" t="str">
        <f>CWF!M14</f>
        <v>:31.40</v>
      </c>
      <c r="P9" s="672" t="str">
        <f>CWF!N14</f>
        <v>:27.34</v>
      </c>
      <c r="Q9" s="861">
        <f>CWF!O14</f>
        <v>1.3262731481481483E-3</v>
      </c>
      <c r="R9" s="642">
        <f>CWF!P14</f>
        <v>1.3266203703703704E-3</v>
      </c>
    </row>
    <row r="10" spans="1:18" ht="24.9" customHeight="1" thickBot="1" x14ac:dyDescent="0.3">
      <c r="A10" s="669">
        <v>8</v>
      </c>
      <c r="B10" s="662" t="str">
        <f>HIG!A2</f>
        <v>Frances, Molly, Dani, Abby 2:09.87</v>
      </c>
      <c r="C10" s="670" t="s">
        <v>1243</v>
      </c>
      <c r="D10" s="671" t="str">
        <f>HIG!C2</f>
        <v>:34.10</v>
      </c>
      <c r="E10" s="672" t="str">
        <f>HIG!D2</f>
        <v>:34.37</v>
      </c>
      <c r="F10" s="672" t="str">
        <f>HIG!E2</f>
        <v>:30.20</v>
      </c>
      <c r="G10" s="673" t="str">
        <f>HIG!F2</f>
        <v>:29.43</v>
      </c>
      <c r="H10" s="467">
        <f>HIG!G2</f>
        <v>1.4826388888888886E-3</v>
      </c>
      <c r="I10" s="642">
        <f>HIG!H2</f>
        <v>1.4837962962962964E-3</v>
      </c>
      <c r="J10" s="669">
        <v>8</v>
      </c>
      <c r="K10" s="676" t="str">
        <f>KI!I12</f>
        <v>Dani, Frances, Abby, Molly 1:54.56</v>
      </c>
      <c r="L10" s="672" t="s">
        <v>1354</v>
      </c>
      <c r="M10" s="736" t="str">
        <f>KI!K12</f>
        <v>:27.49</v>
      </c>
      <c r="N10" s="672" t="str">
        <f>KI!L12</f>
        <v>:28.78</v>
      </c>
      <c r="O10" s="672" t="str">
        <f>KI!M12</f>
        <v>:31.46</v>
      </c>
      <c r="P10" s="672" t="str">
        <f>KI!N12</f>
        <v>:28.17</v>
      </c>
      <c r="Q10" s="861">
        <f>KI!O12</f>
        <v>1.3414351851851851E-3</v>
      </c>
      <c r="R10" s="531">
        <f>KI!P12</f>
        <v>1.3406249999999998E-3</v>
      </c>
    </row>
    <row r="11" spans="1:18" ht="24.9" customHeight="1" thickBot="1" x14ac:dyDescent="0.3">
      <c r="A11" s="669">
        <v>9</v>
      </c>
      <c r="B11" s="662" t="str">
        <f>SSI!A2</f>
        <v>Frances, Kenzie, Dani, Alyse 2:09.42</v>
      </c>
      <c r="C11" s="670" t="s">
        <v>1764</v>
      </c>
      <c r="D11" s="671" t="str">
        <f>SSI!C2</f>
        <v>:33.97</v>
      </c>
      <c r="E11" s="672" t="str">
        <f>SSI!D2</f>
        <v>:37.66</v>
      </c>
      <c r="F11" s="672" t="str">
        <f>SSI!E2</f>
        <v>:28.50</v>
      </c>
      <c r="G11" s="673" t="str">
        <f>SSI!F2</f>
        <v>:28.15</v>
      </c>
      <c r="H11" s="467">
        <f>SSI!G2</f>
        <v>1.4847222222222221E-3</v>
      </c>
      <c r="I11" s="531">
        <f>SSI!H2</f>
        <v>1.4847222222222221E-3</v>
      </c>
      <c r="J11" s="669">
        <v>9</v>
      </c>
      <c r="K11" s="676" t="str">
        <f>LCQ!I15</f>
        <v>Alyse, Kenzie, Maya, Abby 2:00.68</v>
      </c>
      <c r="L11" s="672" t="s">
        <v>1765</v>
      </c>
      <c r="M11" s="736" t="str">
        <f>LCQ!K15</f>
        <v>:28.39</v>
      </c>
      <c r="N11" s="672" t="str">
        <f>LCQ!L15</f>
        <v>:28.91</v>
      </c>
      <c r="O11" s="672" t="str">
        <f>LCQ!M15</f>
        <v>:31.01</v>
      </c>
      <c r="P11" s="672" t="str">
        <f>LCQ!N15</f>
        <v>:28.59</v>
      </c>
      <c r="Q11" s="861">
        <f>LCQ!O15</f>
        <v>1.3530092592592593E-3</v>
      </c>
      <c r="R11" s="642">
        <f>LCQ!P15</f>
        <v>1.3530092592592593E-3</v>
      </c>
    </row>
    <row r="12" spans="1:18" ht="24.9" customHeight="1" thickBot="1" x14ac:dyDescent="0.3">
      <c r="A12" s="669">
        <v>10</v>
      </c>
      <c r="B12" s="662" t="str">
        <f>EI!A2</f>
        <v>Dani, Kenzie, Molly, Frances 2:06.56</v>
      </c>
      <c r="C12" s="670" t="s">
        <v>1407</v>
      </c>
      <c r="D12" s="671" t="str">
        <f>EI!C2</f>
        <v>:32.55</v>
      </c>
      <c r="E12" s="672" t="str">
        <f>EI!D2</f>
        <v>:38.10</v>
      </c>
      <c r="F12" s="672" t="str">
        <f>EI!E2</f>
        <v>:29.96</v>
      </c>
      <c r="G12" s="673" t="str">
        <f>EI!F2</f>
        <v>:28.60</v>
      </c>
      <c r="H12" s="467">
        <f>EI!G2</f>
        <v>1.4954861111111113E-3</v>
      </c>
      <c r="I12" s="531">
        <f>EI!H2</f>
        <v>1.4976851851851852E-3</v>
      </c>
      <c r="J12" s="669">
        <v>10</v>
      </c>
      <c r="K12" s="676" t="str">
        <f>PCD!H12</f>
        <v>Dani, Frances, Bailey, Molly 1:54.20</v>
      </c>
      <c r="L12" s="672" t="s">
        <v>783</v>
      </c>
      <c r="M12" s="672" t="str">
        <f>PCD!J12</f>
        <v>:29.47</v>
      </c>
      <c r="N12" s="672" t="str">
        <f>PCD!K12</f>
        <v>:29.20</v>
      </c>
      <c r="O12" s="672" t="str">
        <f>PCD!L12</f>
        <v>:29.62</v>
      </c>
      <c r="P12" s="672" t="str">
        <f>PCD!M12</f>
        <v>:28.85</v>
      </c>
      <c r="Q12" s="861">
        <f>PCD!N12</f>
        <v>1.3557870370370371E-3</v>
      </c>
      <c r="R12" s="642">
        <f>PCD!O12</f>
        <v>1.3584490740740742E-3</v>
      </c>
    </row>
    <row r="13" spans="1:18" ht="24.9" customHeight="1" thickBot="1" x14ac:dyDescent="0.3">
      <c r="A13" s="669">
        <v>11</v>
      </c>
      <c r="B13" s="662" t="str">
        <f>ALA!A2</f>
        <v>Molly, Frances, Dani, Alyse 2:09.02</v>
      </c>
      <c r="C13" s="670" t="s">
        <v>1763</v>
      </c>
      <c r="D13" s="671" t="str">
        <f>ALA!C2</f>
        <v>:33.54</v>
      </c>
      <c r="E13" s="672" t="str">
        <f>ALA!D2</f>
        <v>:38.00</v>
      </c>
      <c r="F13" s="672" t="str">
        <f>ALA!E2</f>
        <v>:30.27</v>
      </c>
      <c r="G13" s="673" t="str">
        <f>ALA!F2</f>
        <v>:29.12</v>
      </c>
      <c r="H13" s="467">
        <f>ALA!G2</f>
        <v>1.5153935185185186E-3</v>
      </c>
      <c r="I13" s="642">
        <f>ALA!H2</f>
        <v>1.5146990740740739E-3</v>
      </c>
      <c r="J13" s="669">
        <v>11</v>
      </c>
      <c r="K13" s="676" t="str">
        <f>AJ!H12</f>
        <v>Alyse, Abby, Bailey, Frances 1:59.30</v>
      </c>
      <c r="L13" s="672" t="s">
        <v>866</v>
      </c>
      <c r="M13" s="672" t="str">
        <f>AJ!J12</f>
        <v>:30.74</v>
      </c>
      <c r="N13" s="672" t="str">
        <f>AJ!K12</f>
        <v>:30.49</v>
      </c>
      <c r="O13" s="672" t="str">
        <f>AJ!L12</f>
        <v>:29.50</v>
      </c>
      <c r="P13" s="672" t="str">
        <f>AJ!M12</f>
        <v>:28.03</v>
      </c>
      <c r="Q13" s="861">
        <f>AJ!N12</f>
        <v>1.374537037037037E-3</v>
      </c>
      <c r="R13" s="642">
        <f>AJ!O12</f>
        <v>1.375115740740741E-3</v>
      </c>
    </row>
    <row r="14" spans="1:18" ht="24.9" customHeight="1" thickBot="1" x14ac:dyDescent="0.3">
      <c r="A14" s="669">
        <v>12</v>
      </c>
      <c r="B14" s="662" t="str">
        <f>GCS!A2</f>
        <v>Dani, Frances, Molly, Alyse 2:10.59</v>
      </c>
      <c r="C14" s="670" t="s">
        <v>1700</v>
      </c>
      <c r="D14" s="671" t="str">
        <f>GCS!C2</f>
        <v>:33.44</v>
      </c>
      <c r="E14" s="672" t="str">
        <f>GCS!D2</f>
        <v>:37.67</v>
      </c>
      <c r="F14" s="672" t="str">
        <f>GCS!E2</f>
        <v>:30.06</v>
      </c>
      <c r="G14" s="673" t="str">
        <f>GCS!F2</f>
        <v>:30.36</v>
      </c>
      <c r="H14" s="467">
        <f>GCS!G2</f>
        <v>1.522337962962963E-3</v>
      </c>
      <c r="I14" s="642">
        <f>GCS!H2</f>
        <v>1.5232638888888889E-3</v>
      </c>
      <c r="J14" s="669">
        <v>12</v>
      </c>
      <c r="K14" s="676" t="str">
        <f>GCS!I14</f>
        <v>Leah, Maya, Kenzie, Abby 2:05.99</v>
      </c>
      <c r="L14" s="672" t="s">
        <v>1700</v>
      </c>
      <c r="M14" s="672" t="str">
        <f>GCS!K14</f>
        <v>:33.05</v>
      </c>
      <c r="N14" s="672" t="str">
        <f>GCS!L14</f>
        <v>:32.06</v>
      </c>
      <c r="O14" s="672" t="str">
        <f>GCS!M14</f>
        <v>:30.73</v>
      </c>
      <c r="P14" s="672" t="str">
        <f>GCS!N14</f>
        <v>:29.51</v>
      </c>
      <c r="Q14" s="861">
        <f>GCS!O14</f>
        <v>1.4508101851851852E-3</v>
      </c>
      <c r="R14" s="675">
        <f>GCS!P14</f>
        <v>1.4494212962962961E-3</v>
      </c>
    </row>
    <row r="15" spans="1:18" ht="24.9" customHeight="1" thickBot="1" x14ac:dyDescent="0.3">
      <c r="A15" s="669">
        <v>13</v>
      </c>
      <c r="B15" s="662" t="str">
        <f>MES!A3</f>
        <v>Frances, Kenzie, Alyse, Maya</v>
      </c>
      <c r="C15" s="670" t="s">
        <v>469</v>
      </c>
      <c r="D15" s="671" t="str">
        <f>MES!B3</f>
        <v>:34.22</v>
      </c>
      <c r="E15" s="672" t="str">
        <f>MES!C3</f>
        <v>:39.20</v>
      </c>
      <c r="F15" s="672" t="str">
        <f>MES!D3</f>
        <v>:34.69</v>
      </c>
      <c r="G15" s="673" t="str">
        <f>MES!E3</f>
        <v>:32.37</v>
      </c>
      <c r="H15" s="467">
        <f>MES!F3</f>
        <v>1.6259259259259258E-3</v>
      </c>
      <c r="I15" s="675">
        <f>MES!G3</f>
        <v>1.6259259259259258E-3</v>
      </c>
      <c r="J15" s="669">
        <v>13</v>
      </c>
      <c r="K15" s="676" t="str">
        <f>ALA!I14</f>
        <v>Kenzie, Maya, Leah, Abby 2:06.10</v>
      </c>
      <c r="L15" s="672" t="s">
        <v>1763</v>
      </c>
      <c r="M15" s="672" t="str">
        <f>ALA!K14</f>
        <v>:31.44</v>
      </c>
      <c r="N15" s="672" t="str">
        <f>ALA!L14</f>
        <v>:33.01</v>
      </c>
      <c r="O15" s="672" t="str">
        <f>ALA!M14</f>
        <v>:31.85</v>
      </c>
      <c r="P15" s="672" t="str">
        <f>ALA!N14</f>
        <v>:31.31</v>
      </c>
      <c r="Q15" s="861">
        <f>ALA!O14</f>
        <v>1.4769675925925924E-3</v>
      </c>
      <c r="R15" s="675">
        <f>ALA!P14</f>
        <v>1.4699074074074074E-3</v>
      </c>
    </row>
    <row r="16" spans="1:18" ht="24.9" customHeight="1" thickBot="1" x14ac:dyDescent="0.3">
      <c r="A16" s="669">
        <v>14</v>
      </c>
      <c r="B16" s="662" t="str">
        <f>ALA!A3</f>
        <v>Brook, Kenzie, Leah, Abby 2:24.67</v>
      </c>
      <c r="C16" s="670" t="s">
        <v>1763</v>
      </c>
      <c r="D16" s="671" t="str">
        <f>ALA!C3</f>
        <v>:40.96</v>
      </c>
      <c r="E16" s="672" t="str">
        <f>ALA!D3</f>
        <v>:36.65</v>
      </c>
      <c r="F16" s="672" t="str">
        <f>ALA!E3</f>
        <v>:35.97</v>
      </c>
      <c r="G16" s="673" t="str">
        <f>ALA!F3</f>
        <v>:29.80</v>
      </c>
      <c r="H16" s="467">
        <f>ALA!G3</f>
        <v>1.6594907407407409E-3</v>
      </c>
      <c r="I16" s="675">
        <f>ALA!H3</f>
        <v>1.6560185185185185E-3</v>
      </c>
      <c r="J16" s="669">
        <v>14</v>
      </c>
      <c r="K16" s="676" t="str">
        <f>EI!I15</f>
        <v>Leah, Olina, Avery, Abby 2:07.18</v>
      </c>
      <c r="L16" s="672" t="s">
        <v>1407</v>
      </c>
      <c r="M16" s="672" t="str">
        <f>EI!K15</f>
        <v>:31.72</v>
      </c>
      <c r="N16" s="672" t="str">
        <f>EI!L15</f>
        <v>:34.38</v>
      </c>
      <c r="O16" s="672" t="str">
        <f>EI!M15</f>
        <v>:32.41</v>
      </c>
      <c r="P16" s="672" t="str">
        <f>EI!N15</f>
        <v>:30.25</v>
      </c>
      <c r="Q16" s="861">
        <f>EI!O15</f>
        <v>1.4902777777777777E-3</v>
      </c>
      <c r="R16" s="675">
        <f>EI!P15</f>
        <v>1.4924768518518516E-3</v>
      </c>
    </row>
    <row r="17" spans="1:18" ht="24.9" customHeight="1" thickBot="1" x14ac:dyDescent="0.3">
      <c r="A17" s="669">
        <v>15</v>
      </c>
      <c r="B17" s="662" t="str">
        <f>HIG!A3</f>
        <v>Leah, Kenzie, Alyse, Maya 2:30.34</v>
      </c>
      <c r="C17" s="670" t="s">
        <v>1243</v>
      </c>
      <c r="D17" s="671" t="str">
        <f>HIG!C3</f>
        <v>:41.47</v>
      </c>
      <c r="E17" s="672" t="str">
        <f>HIG!D3</f>
        <v>:37.07</v>
      </c>
      <c r="F17" s="672" t="str">
        <f>HIG!E3</f>
        <v>:33.59</v>
      </c>
      <c r="G17" s="673" t="str">
        <f>HIG!F3</f>
        <v>:33.15</v>
      </c>
      <c r="H17" s="467">
        <f>HIG!G3</f>
        <v>1.6814814814814815E-3</v>
      </c>
      <c r="I17" s="675">
        <f>HIG!H3</f>
        <v>1.6780092592592593E-3</v>
      </c>
      <c r="J17" s="669">
        <v>15</v>
      </c>
      <c r="K17" s="676" t="str">
        <f>CWF!I15</f>
        <v>Leah, Olina, Meghan, Alyse 2:14.97</v>
      </c>
      <c r="L17" s="672" t="s">
        <v>1406</v>
      </c>
      <c r="M17" s="672" t="str">
        <f>CWF!K15</f>
        <v>:32.19</v>
      </c>
      <c r="N17" s="672" t="str">
        <f>CWF!L15</f>
        <v>:33.68</v>
      </c>
      <c r="O17" s="672" t="str">
        <f>CWF!M15</f>
        <v>:34.28</v>
      </c>
      <c r="P17" s="672" t="str">
        <f>CWF!N15</f>
        <v>:30.60</v>
      </c>
      <c r="Q17" s="861">
        <f>CWF!O15</f>
        <v>1.5144675925925924E-3</v>
      </c>
      <c r="R17" s="675">
        <f>CWF!P15</f>
        <v>1.5134259259259259E-3</v>
      </c>
    </row>
    <row r="18" spans="1:18" ht="24.9" customHeight="1" thickBot="1" x14ac:dyDescent="0.3">
      <c r="A18" s="669">
        <v>16</v>
      </c>
      <c r="B18" s="662" t="str">
        <f>PCD!A2</f>
        <v>Kenzie, Olina, Alyse, Bailey 2:25.15</v>
      </c>
      <c r="C18" s="670" t="s">
        <v>783</v>
      </c>
      <c r="D18" s="671" t="str">
        <f>PCD!B2</f>
        <v>:37.63</v>
      </c>
      <c r="E18" s="672" t="str">
        <f>PCD!C2</f>
        <v>:43.08</v>
      </c>
      <c r="F18" s="672" t="str">
        <f>PCD!D2</f>
        <v>:36.46</v>
      </c>
      <c r="G18" s="673" t="str">
        <f>PCD!E2</f>
        <v>:30.11</v>
      </c>
      <c r="H18" s="467">
        <f>PCD!F2</f>
        <v>1.7046296296296297E-3</v>
      </c>
      <c r="I18" s="675">
        <f>PCD!G2</f>
        <v>1.7017361111111111E-3</v>
      </c>
      <c r="J18" s="669">
        <v>16</v>
      </c>
      <c r="K18" s="676" t="str">
        <f>SSI!I14</f>
        <v>Avery, Bailey, Olina, Leah 2:06.74</v>
      </c>
      <c r="L18" s="672" t="s">
        <v>1764</v>
      </c>
      <c r="M18" s="672" t="str">
        <f>SSI!K14</f>
        <v>:31.96</v>
      </c>
      <c r="N18" s="672" t="str">
        <f>SSI!L14</f>
        <v>:34.89</v>
      </c>
      <c r="O18" s="672" t="str">
        <f>SSI!M14</f>
        <v>:34.28</v>
      </c>
      <c r="P18" s="672" t="str">
        <f>SSI!N14</f>
        <v>:32.67</v>
      </c>
      <c r="Q18" s="861">
        <f>SSI!O14</f>
        <v>1.5486111111111111E-3</v>
      </c>
      <c r="R18" s="675">
        <f>SSI!P14</f>
        <v>1.5486111111111111E-3</v>
      </c>
    </row>
    <row r="19" spans="1:18" ht="24.9" customHeight="1" thickBot="1" x14ac:dyDescent="0.3">
      <c r="A19" s="669">
        <v>17</v>
      </c>
      <c r="B19" s="662" t="str">
        <f>SSI!A3</f>
        <v>Abby, Rachel, Leah, Maya 2:26.73</v>
      </c>
      <c r="C19" s="670" t="s">
        <v>1764</v>
      </c>
      <c r="D19" s="671" t="str">
        <f>SSI!C3</f>
        <v>:37.00</v>
      </c>
      <c r="E19" s="672" t="str">
        <f>SSI!D3</f>
        <v>:42.18</v>
      </c>
      <c r="F19" s="672" t="str">
        <f>SSI!E3</f>
        <v>:37.42</v>
      </c>
      <c r="G19" s="673" t="str">
        <f>SSI!F3</f>
        <v>:30.81</v>
      </c>
      <c r="H19" s="467">
        <f>SSI!G3</f>
        <v>1.7061342592592595E-3</v>
      </c>
      <c r="I19" s="641">
        <f>SSI!H3</f>
        <v>1.7061342592592595E-3</v>
      </c>
      <c r="J19" s="669">
        <v>17</v>
      </c>
      <c r="K19" s="676" t="str">
        <f>ALA!I15</f>
        <v>Avery, Olina, Meghan, Bella 2:14.52</v>
      </c>
      <c r="L19" s="672" t="s">
        <v>1763</v>
      </c>
      <c r="M19" s="672" t="str">
        <f>ALA!K15</f>
        <v>:32.73</v>
      </c>
      <c r="N19" s="672" t="str">
        <f>ALA!L15</f>
        <v>:35.21</v>
      </c>
      <c r="O19" s="672" t="str">
        <f>ALA!M15</f>
        <v>:33.58</v>
      </c>
      <c r="P19" s="672" t="str">
        <f>ALA!N15</f>
        <v>:34.07</v>
      </c>
      <c r="Q19" s="861">
        <f>ALA!O15</f>
        <v>1.5693287037037039E-3</v>
      </c>
      <c r="R19" s="675">
        <f>ALA!P15</f>
        <v>1.5682870370370371E-3</v>
      </c>
    </row>
    <row r="20" spans="1:18" ht="24.9" customHeight="1" thickBot="1" x14ac:dyDescent="0.3">
      <c r="A20" s="669">
        <v>18</v>
      </c>
      <c r="B20" s="662" t="str">
        <f>AJ!A3</f>
        <v>Abby, Bailey, Kenzie, Leah 2:28.37</v>
      </c>
      <c r="C20" s="670" t="s">
        <v>866</v>
      </c>
      <c r="D20" s="671" t="str">
        <f>AJ!B3</f>
        <v>:37.61</v>
      </c>
      <c r="E20" s="672" t="str">
        <f>AJ!C3</f>
        <v>:42.50</v>
      </c>
      <c r="F20" s="672" t="str">
        <f>AJ!D3</f>
        <v>:36.19</v>
      </c>
      <c r="G20" s="673" t="str">
        <f>AJ!E3</f>
        <v>:32.14</v>
      </c>
      <c r="H20" s="467">
        <f>AJ!F3</f>
        <v>1.7180555555555558E-3</v>
      </c>
      <c r="I20" s="675">
        <f>AJ!G3</f>
        <v>1.7177083333333332E-3</v>
      </c>
      <c r="J20" s="669">
        <v>18</v>
      </c>
      <c r="K20" s="676" t="str">
        <f>GCS!I15</f>
        <v>Olina, Bella, Meghan, Avery 2:13.80</v>
      </c>
      <c r="L20" s="672" t="s">
        <v>1700</v>
      </c>
      <c r="M20" s="672" t="str">
        <f>GCS!K15</f>
        <v>:35.27</v>
      </c>
      <c r="N20" s="672" t="str">
        <f>GCS!L15</f>
        <v>:34.44</v>
      </c>
      <c r="O20" s="672" t="str">
        <f>GCS!M15</f>
        <v>:34.55</v>
      </c>
      <c r="P20" s="672" t="str">
        <f>GCS!N15</f>
        <v>:32.41</v>
      </c>
      <c r="Q20" s="861">
        <f>GCS!O15</f>
        <v>1.581828703703704E-3</v>
      </c>
      <c r="R20" s="675">
        <f>GCS!P15</f>
        <v>1.5813657407407406E-3</v>
      </c>
    </row>
    <row r="21" spans="1:18" ht="24.9" customHeight="1" thickBot="1" x14ac:dyDescent="0.3">
      <c r="A21" s="669">
        <v>19</v>
      </c>
      <c r="B21" s="662" t="str">
        <f>GCS!A3</f>
        <v>Kenzie, Olina, Leah, Abby 2:25.86</v>
      </c>
      <c r="C21" s="670" t="s">
        <v>1700</v>
      </c>
      <c r="D21" s="671" t="str">
        <f>GCS!C3</f>
        <v>:37.90</v>
      </c>
      <c r="E21" s="672" t="str">
        <f>GCS!D3</f>
        <v>:42.81</v>
      </c>
      <c r="F21" s="672" t="str">
        <f>GCS!E3</f>
        <v>:37.85</v>
      </c>
      <c r="G21" s="673" t="str">
        <f>GCS!F3</f>
        <v>:31.77</v>
      </c>
      <c r="H21" s="467">
        <f>GCS!G3</f>
        <v>1.7399305555555555E-3</v>
      </c>
      <c r="I21" s="675">
        <f>GCS!H3</f>
        <v>1.7407407407407408E-3</v>
      </c>
      <c r="J21" s="669">
        <v>19</v>
      </c>
      <c r="K21" s="676" t="str">
        <f>MES!H13</f>
        <v>Meghan, Avery, Bella, Abby</v>
      </c>
      <c r="L21" s="672" t="s">
        <v>469</v>
      </c>
      <c r="M21" s="672" t="str">
        <f>MES!J13</f>
        <v>:36.38</v>
      </c>
      <c r="N21" s="672" t="str">
        <f>MES!K13</f>
        <v>:37.56</v>
      </c>
      <c r="O21" s="672" t="str">
        <f>MES!L13</f>
        <v>:36.11</v>
      </c>
      <c r="P21" s="672" t="str">
        <f>MES!M13</f>
        <v>:29.48</v>
      </c>
      <c r="Q21" s="861">
        <f>MES!N13</f>
        <v>1.6149305555555554E-3</v>
      </c>
      <c r="R21" s="675">
        <f>MES!O13</f>
        <v>1.6156250000000001E-3</v>
      </c>
    </row>
    <row r="22" spans="1:18" ht="24.9" customHeight="1" thickBot="1" x14ac:dyDescent="0.3">
      <c r="A22" s="669">
        <v>20</v>
      </c>
      <c r="B22" s="662" t="str">
        <f>LCQ!A3</f>
        <v>Brook, Rachel, Bella, Meghan 2:38.73</v>
      </c>
      <c r="C22" s="670" t="s">
        <v>1765</v>
      </c>
      <c r="D22" s="671" t="str">
        <f>LCQ!C3</f>
        <v>:40.49</v>
      </c>
      <c r="E22" s="672" t="str">
        <f>LCQ!D3</f>
        <v>:42.20</v>
      </c>
      <c r="F22" s="672" t="str">
        <f>LCQ!E3</f>
        <v>:38.17</v>
      </c>
      <c r="G22" s="673" t="str">
        <f>LCQ!F3</f>
        <v>:32.21</v>
      </c>
      <c r="H22" s="467">
        <f>LCQ!G3</f>
        <v>1.7716435185185185E-3</v>
      </c>
      <c r="I22" s="641">
        <f>LCQ!H3</f>
        <v>1.7716435185185185E-3</v>
      </c>
      <c r="J22" s="669">
        <v>20</v>
      </c>
      <c r="K22" s="676" t="str">
        <f>SSI!I15</f>
        <v>Bella, Cassandra, Rachel, Meghan 2:30.83</v>
      </c>
      <c r="L22" s="672" t="s">
        <v>1764</v>
      </c>
      <c r="M22" s="672" t="str">
        <f>SSI!K15</f>
        <v>:33.51</v>
      </c>
      <c r="N22" s="672" t="str">
        <f>SSI!L15</f>
        <v>:40.15</v>
      </c>
      <c r="O22" s="672" t="str">
        <f>SSI!M15</f>
        <v>:36.51</v>
      </c>
      <c r="P22" s="672" t="str">
        <f>SSI!N15</f>
        <v>:32.20</v>
      </c>
      <c r="Q22" s="861">
        <f>SSI!O15</f>
        <v>1.6478009259259258E-3</v>
      </c>
      <c r="R22" s="675">
        <f>SSI!P15</f>
        <v>1.6478009259259258E-3</v>
      </c>
    </row>
    <row r="23" spans="1:18" ht="24.9" customHeight="1" thickBot="1" x14ac:dyDescent="0.3">
      <c r="A23" s="669">
        <v>21</v>
      </c>
      <c r="B23" s="662" t="str">
        <f>EI!A3</f>
        <v>Brook, Rachel, Maya, Bella 2:39.97</v>
      </c>
      <c r="C23" s="670" t="s">
        <v>1407</v>
      </c>
      <c r="D23" s="671" t="str">
        <f>EI!C3</f>
        <v>:40.90</v>
      </c>
      <c r="E23" s="672" t="str">
        <f>EI!D3</f>
        <v>:42.21</v>
      </c>
      <c r="F23" s="672" t="str">
        <f>EI!E3</f>
        <v>:37.64</v>
      </c>
      <c r="G23" s="673" t="str">
        <f>EI!F3</f>
        <v>:35.03</v>
      </c>
      <c r="H23" s="467">
        <f>EI!G3</f>
        <v>1.8030092592592594E-3</v>
      </c>
      <c r="I23" s="675">
        <f>EI!H3</f>
        <v>1.8046296296296293E-3</v>
      </c>
      <c r="J23" s="669">
        <v>21</v>
      </c>
      <c r="K23" s="676" t="str">
        <f>HIG!I13</f>
        <v>Bella, Audrey, Olina, Avery 2:20.11</v>
      </c>
      <c r="L23" s="672" t="s">
        <v>1243</v>
      </c>
      <c r="M23" s="672" t="str">
        <f>HIG!K13</f>
        <v>:37.19</v>
      </c>
      <c r="N23" s="672" t="str">
        <f>HIG!L13</f>
        <v>:38.35</v>
      </c>
      <c r="O23" s="672" t="str">
        <f>HIG!M13</f>
        <v>:35.39</v>
      </c>
      <c r="P23" s="672" t="str">
        <f>HIG!N13</f>
        <v>:32.18</v>
      </c>
      <c r="Q23" s="861">
        <f>HIG!O13</f>
        <v>1.6563657407407406E-3</v>
      </c>
      <c r="R23" s="675">
        <f>HIG!P13</f>
        <v>1.6545138888888887E-3</v>
      </c>
    </row>
    <row r="24" spans="1:18" ht="24.9" customHeight="1" thickBot="1" x14ac:dyDescent="0.3">
      <c r="A24" s="669">
        <v>22</v>
      </c>
      <c r="B24" s="662" t="str">
        <f>CWF!A3</f>
        <v>Brook, Rachel, Maya, Bella 2:44.85</v>
      </c>
      <c r="C24" s="670" t="s">
        <v>1406</v>
      </c>
      <c r="D24" s="671" t="str">
        <f>CWF!C3</f>
        <v>:44.61</v>
      </c>
      <c r="E24" s="672" t="str">
        <f>CWF!D3</f>
        <v>:42.41</v>
      </c>
      <c r="F24" s="672" t="str">
        <f>CWF!E3</f>
        <v>:39.42</v>
      </c>
      <c r="G24" s="673" t="str">
        <f>CWF!F3</f>
        <v>:33.65</v>
      </c>
      <c r="H24" s="467">
        <f>CWF!G3</f>
        <v>1.8528935185185185E-3</v>
      </c>
      <c r="I24" s="675">
        <f>CWF!H3</f>
        <v>1.8533564814814817E-3</v>
      </c>
      <c r="J24" s="669">
        <v>22</v>
      </c>
      <c r="K24" s="676" t="str">
        <f>AJ!H13</f>
        <v>Avery, Meghan, Bella, Audrey 2:25.73</v>
      </c>
      <c r="L24" s="672" t="s">
        <v>866</v>
      </c>
      <c r="M24" s="672" t="str">
        <f>AJ!J13</f>
        <v>:33.45</v>
      </c>
      <c r="N24" s="672" t="str">
        <f>AJ!K13</f>
        <v>:37.52</v>
      </c>
      <c r="O24" s="672" t="str">
        <f>AJ!L13</f>
        <v>:36.18</v>
      </c>
      <c r="P24" s="672" t="str">
        <f>AJ!M13</f>
        <v>:36.98</v>
      </c>
      <c r="Q24" s="861">
        <f>AJ!N13</f>
        <v>1.6681712962962963E-3</v>
      </c>
      <c r="R24" s="675">
        <f>AJ!O13</f>
        <v>1.6675925925925927E-3</v>
      </c>
    </row>
    <row r="25" spans="1:18" ht="24.9" customHeight="1" thickBot="1" x14ac:dyDescent="0.3">
      <c r="A25" s="669">
        <v>23</v>
      </c>
      <c r="B25" s="662" t="str">
        <f>PCD!A3</f>
        <v>Maya, Rachel, Leah, Bella 2:49.20</v>
      </c>
      <c r="C25" s="670" t="s">
        <v>783</v>
      </c>
      <c r="D25" s="671" t="str">
        <f>PCD!B3</f>
        <v>:43.68</v>
      </c>
      <c r="E25" s="672" t="str">
        <f>PCD!C3</f>
        <v>:42.86</v>
      </c>
      <c r="F25" s="672" t="str">
        <f>PCD!D3</f>
        <v>:37.27</v>
      </c>
      <c r="G25" s="673" t="str">
        <f>PCD!E3</f>
        <v>:36.37</v>
      </c>
      <c r="H25" s="467">
        <f>PCD!F3</f>
        <v>1.853935185185185E-3</v>
      </c>
      <c r="I25" s="675">
        <f>PCD!G3</f>
        <v>1.853935185185185E-3</v>
      </c>
      <c r="J25" s="669">
        <v>23</v>
      </c>
      <c r="K25" s="676" t="str">
        <f>PCD!H13</f>
        <v>Audrey, Meghan, Avery, Bella</v>
      </c>
      <c r="L25" s="672" t="s">
        <v>783</v>
      </c>
      <c r="M25" s="672" t="str">
        <f>PCD!J13</f>
        <v>:37.98</v>
      </c>
      <c r="N25" s="672" t="str">
        <f>PCD!K13</f>
        <v>:36.95</v>
      </c>
      <c r="O25" s="672" t="str">
        <f>PCD!L13</f>
        <v>:34.09</v>
      </c>
      <c r="P25" s="672" t="str">
        <f>PCD!M13</f>
        <v>:36.14</v>
      </c>
      <c r="Q25" s="861">
        <f>PCD!N13</f>
        <v>1.6800925925925926E-3</v>
      </c>
      <c r="R25" s="675">
        <f>PCD!O13</f>
        <v>1.6819444444444445E-3</v>
      </c>
    </row>
    <row r="26" spans="1:18" ht="24.9" customHeight="1" thickBot="1" x14ac:dyDescent="0.3">
      <c r="A26" s="669">
        <v>24</v>
      </c>
      <c r="B26" s="662" t="str">
        <f>MES!A4</f>
        <v>Brook, Olina, Leah, Audrey</v>
      </c>
      <c r="C26" s="670" t="s">
        <v>469</v>
      </c>
      <c r="D26" s="671" t="str">
        <f>MES!B4</f>
        <v>:46.51</v>
      </c>
      <c r="E26" s="672" t="str">
        <f>MES!C4</f>
        <v>:42.89</v>
      </c>
      <c r="F26" s="672" t="str">
        <f>MES!D4</f>
        <v>:42.43</v>
      </c>
      <c r="G26" s="673" t="str">
        <f>MES!E4</f>
        <v>:34.77</v>
      </c>
      <c r="H26" s="467">
        <f>MES!F4</f>
        <v>1.9247685185185184E-3</v>
      </c>
      <c r="I26" s="675">
        <f>MES!G4</f>
        <v>1.9247685185185184E-3</v>
      </c>
      <c r="J26" s="669">
        <v>24</v>
      </c>
      <c r="K26" s="676" t="str">
        <f>AJ!H14</f>
        <v>Olina, Rachel, Brook, Leah 2:52.39</v>
      </c>
      <c r="L26" s="672" t="s">
        <v>866</v>
      </c>
      <c r="M26" s="672" t="str">
        <f>AJ!J14</f>
        <v>:37.40</v>
      </c>
      <c r="N26" s="672" t="str">
        <f>AJ!K14</f>
        <v>:38.46</v>
      </c>
      <c r="O26" s="672" t="str">
        <f>AJ!L14</f>
        <v>:40.14</v>
      </c>
      <c r="P26" s="672" t="str">
        <f>AJ!M14</f>
        <v>:33.33</v>
      </c>
      <c r="Q26" s="861">
        <f>AJ!N14</f>
        <v>1.7283564814814815E-3</v>
      </c>
      <c r="R26" s="675">
        <f>AJ!O14</f>
        <v>1.7244212962962962E-3</v>
      </c>
    </row>
    <row r="27" spans="1:18" ht="24.9" customHeight="1" thickBot="1" x14ac:dyDescent="0.3">
      <c r="A27" s="669">
        <v>25</v>
      </c>
      <c r="B27" s="662" t="str">
        <f>AJ!A4</f>
        <v>Meghan, Rachel, Brook, Olina 3:18.75</v>
      </c>
      <c r="C27" s="670" t="s">
        <v>866</v>
      </c>
      <c r="D27" s="671" t="str">
        <f>AJ!B4</f>
        <v>:45.21</v>
      </c>
      <c r="E27" s="672" t="str">
        <f>AJ!C4</f>
        <v>:44.90</v>
      </c>
      <c r="F27" s="672" t="str">
        <f>AJ!D4</f>
        <v>:46.80</v>
      </c>
      <c r="G27" s="673" t="str">
        <f>AJ!E4</f>
        <v>:36.00</v>
      </c>
      <c r="H27" s="467">
        <f>AJ!F4</f>
        <v>2.0012731481481483E-3</v>
      </c>
      <c r="I27" s="675">
        <f>AJ!G4</f>
        <v>2.0012731481481483E-3</v>
      </c>
      <c r="J27" s="669">
        <v>25</v>
      </c>
      <c r="K27" s="676" t="str">
        <f>MES!H14</f>
        <v>Olina, Rachel, Cassandra, Audrey</v>
      </c>
      <c r="L27" s="672" t="s">
        <v>469</v>
      </c>
      <c r="M27" s="672" t="str">
        <f>MES!J14</f>
        <v>:42.35</v>
      </c>
      <c r="N27" s="672" t="str">
        <f>MES!K14</f>
        <v>:40.73</v>
      </c>
      <c r="O27" s="672" t="str">
        <f>MES!L14</f>
        <v>:49.08</v>
      </c>
      <c r="P27" s="672" t="str">
        <f>MES!M14</f>
        <v>:39.37</v>
      </c>
      <c r="Q27" s="861">
        <f>MES!N14</f>
        <v>1.9853009259259255E-3</v>
      </c>
      <c r="R27" s="675">
        <f>MES!O14</f>
        <v>1.9880787037037041E-3</v>
      </c>
    </row>
    <row r="28" spans="1:18" ht="24.9" customHeight="1" thickBot="1" x14ac:dyDescent="0.3">
      <c r="A28" s="669">
        <v>26</v>
      </c>
      <c r="B28" s="662" t="str">
        <f>HIG!A4</f>
        <v>Brook, Rachel, Avery, Cassandra 3:05.38</v>
      </c>
      <c r="C28" s="670" t="s">
        <v>1243</v>
      </c>
      <c r="D28" s="671" t="str">
        <f>HIG!C4</f>
        <v>:44.49</v>
      </c>
      <c r="E28" s="672" t="str">
        <f>HIG!D4</f>
        <v>:46.14</v>
      </c>
      <c r="F28" s="672" t="str">
        <f>HIG!E4</f>
        <v>:39.66</v>
      </c>
      <c r="G28" s="673" t="str">
        <f>HIG!F4</f>
        <v>:45.08</v>
      </c>
      <c r="H28" s="467">
        <f>HIG!G4</f>
        <v>2.0285879629629629E-3</v>
      </c>
      <c r="I28" s="675">
        <f>HIG!H4</f>
        <v>2.0311342592592594E-3</v>
      </c>
      <c r="J28" s="669">
        <v>26</v>
      </c>
      <c r="K28" s="676"/>
      <c r="L28" s="672"/>
      <c r="M28" s="672"/>
      <c r="N28" s="672"/>
      <c r="O28" s="672"/>
      <c r="P28" s="672"/>
      <c r="Q28" s="677"/>
      <c r="R28" s="675"/>
    </row>
    <row r="29" spans="1:18" ht="24.9" customHeight="1" thickBot="1" x14ac:dyDescent="0.3">
      <c r="A29" s="669">
        <v>27</v>
      </c>
      <c r="B29" s="662"/>
      <c r="C29" s="670"/>
      <c r="D29" s="671"/>
      <c r="E29" s="672"/>
      <c r="F29" s="672"/>
      <c r="G29" s="673"/>
      <c r="H29" s="674"/>
      <c r="I29" s="675"/>
      <c r="J29" s="669">
        <v>27</v>
      </c>
      <c r="K29" s="676"/>
      <c r="L29" s="672"/>
      <c r="M29" s="672"/>
      <c r="N29" s="672"/>
      <c r="O29" s="672"/>
      <c r="P29" s="672"/>
      <c r="Q29" s="677"/>
      <c r="R29" s="675"/>
    </row>
    <row r="30" spans="1:18" ht="24.9" customHeight="1" thickBot="1" x14ac:dyDescent="0.3">
      <c r="A30" s="669">
        <v>28</v>
      </c>
      <c r="B30" s="662"/>
      <c r="C30" s="670"/>
      <c r="D30" s="671"/>
      <c r="E30" s="672"/>
      <c r="F30" s="672"/>
      <c r="G30" s="673"/>
      <c r="H30" s="674"/>
      <c r="I30" s="675"/>
      <c r="J30" s="669">
        <v>28</v>
      </c>
      <c r="K30" s="676"/>
      <c r="L30" s="672"/>
      <c r="M30" s="672"/>
      <c r="N30" s="672"/>
      <c r="O30" s="672"/>
      <c r="P30" s="672"/>
      <c r="Q30" s="677"/>
      <c r="R30" s="675"/>
    </row>
    <row r="31" spans="1:18" ht="24.9" customHeight="1" thickBot="1" x14ac:dyDescent="0.3">
      <c r="A31" s="669">
        <v>29</v>
      </c>
      <c r="B31" s="662"/>
      <c r="C31" s="670"/>
      <c r="D31" s="671"/>
      <c r="E31" s="672"/>
      <c r="F31" s="672"/>
      <c r="G31" s="673"/>
      <c r="H31" s="674"/>
      <c r="I31" s="675"/>
      <c r="J31" s="669">
        <v>29</v>
      </c>
      <c r="K31" s="676"/>
      <c r="L31" s="672"/>
      <c r="M31" s="672"/>
      <c r="N31" s="672"/>
      <c r="O31" s="672"/>
      <c r="P31" s="672"/>
      <c r="Q31" s="677"/>
      <c r="R31" s="675"/>
    </row>
    <row r="32" spans="1:18" ht="24.9" customHeight="1" thickBot="1" x14ac:dyDescent="0.3">
      <c r="A32" s="54">
        <v>30</v>
      </c>
      <c r="B32" s="653"/>
      <c r="C32" s="655"/>
      <c r="D32" s="657"/>
      <c r="E32" s="224"/>
      <c r="F32" s="224"/>
      <c r="G32" s="232"/>
      <c r="H32" s="666"/>
      <c r="I32" s="667"/>
      <c r="J32" s="682">
        <v>30</v>
      </c>
      <c r="K32" s="49"/>
      <c r="L32" s="224"/>
      <c r="M32" s="224"/>
      <c r="N32" s="224"/>
      <c r="O32" s="224"/>
      <c r="P32" s="224"/>
      <c r="Q32" s="668"/>
      <c r="R32" s="667"/>
    </row>
    <row r="33" spans="1:18" ht="24.9" customHeight="1" thickBot="1" x14ac:dyDescent="0.3">
      <c r="A33" s="652"/>
      <c r="B33" s="204" t="s">
        <v>2170</v>
      </c>
      <c r="C33" s="680"/>
      <c r="D33" s="681"/>
      <c r="E33" s="681"/>
      <c r="F33" s="681"/>
      <c r="G33" s="681"/>
      <c r="H33" s="681"/>
      <c r="I33" s="681"/>
      <c r="J33" s="652"/>
      <c r="K33" s="683"/>
      <c r="L33" s="684"/>
      <c r="M33" s="355"/>
      <c r="N33" s="355"/>
      <c r="O33" s="355"/>
      <c r="P33" s="355"/>
      <c r="Q33" s="684"/>
      <c r="R33" s="659"/>
    </row>
    <row r="34" spans="1:18" ht="24.9" customHeight="1" thickBot="1" x14ac:dyDescent="0.35">
      <c r="A34" s="51" t="s">
        <v>14</v>
      </c>
      <c r="B34" s="654" t="s">
        <v>17</v>
      </c>
      <c r="C34" s="656" t="s">
        <v>18</v>
      </c>
      <c r="D34" s="658" t="s">
        <v>25</v>
      </c>
      <c r="E34" s="227" t="s">
        <v>26</v>
      </c>
      <c r="F34" s="227" t="s">
        <v>27</v>
      </c>
      <c r="G34" s="228" t="s">
        <v>28</v>
      </c>
      <c r="H34" s="658" t="s">
        <v>23</v>
      </c>
      <c r="I34" s="228" t="s">
        <v>24</v>
      </c>
      <c r="J34" s="904" t="s">
        <v>16</v>
      </c>
      <c r="K34" s="905"/>
      <c r="L34" s="905"/>
      <c r="M34" s="905"/>
      <c r="N34" s="905"/>
      <c r="O34" s="905"/>
      <c r="P34" s="905"/>
      <c r="Q34" s="905"/>
      <c r="R34" s="906"/>
    </row>
    <row r="35" spans="1:18" ht="24.9" customHeight="1" thickBot="1" x14ac:dyDescent="0.35">
      <c r="A35" s="685">
        <v>1</v>
      </c>
      <c r="B35" s="678" t="str">
        <f>'AZ2'!I32</f>
        <v>Dani, Frances, Molly, Caitlin 4:00.98</v>
      </c>
      <c r="C35" s="225" t="s">
        <v>2139</v>
      </c>
      <c r="D35" s="774" t="str">
        <f>'AZ2'!K32</f>
        <v>:58.15</v>
      </c>
      <c r="E35" s="229">
        <f>'AZ2'!L32</f>
        <v>7.1458333333333324E-4</v>
      </c>
      <c r="F35" s="229" t="str">
        <f>'AZ2'!M32</f>
        <v>:58.27</v>
      </c>
      <c r="G35" s="231" t="str">
        <f>'AZ2'!N32</f>
        <v>:58.10</v>
      </c>
      <c r="H35" s="860">
        <f>'AZ2'!O32</f>
        <v>2.7344907407407409E-3</v>
      </c>
      <c r="I35" s="772">
        <f>'AZ2'!P32</f>
        <v>2.7344907407407409E-3</v>
      </c>
      <c r="J35" s="885" t="s">
        <v>65</v>
      </c>
      <c r="K35" s="886"/>
      <c r="L35" s="886"/>
      <c r="M35" s="886"/>
      <c r="N35" s="886"/>
      <c r="O35" s="886"/>
      <c r="P35" s="886"/>
      <c r="Q35" s="886"/>
      <c r="R35" s="887"/>
    </row>
    <row r="36" spans="1:18" ht="24.9" customHeight="1" thickBot="1" x14ac:dyDescent="0.35">
      <c r="A36" s="669">
        <v>2</v>
      </c>
      <c r="B36" s="662" t="str">
        <f>'AZ1'!I32</f>
        <v>Molly, Caitlin, Frances, Dani 4:01.32</v>
      </c>
      <c r="C36" s="670" t="s">
        <v>2138</v>
      </c>
      <c r="D36" s="862" t="str">
        <f>'AZ1'!K32</f>
        <v>:59.66</v>
      </c>
      <c r="E36" s="672" t="str">
        <f>'AZ1'!L32</f>
        <v>:58.60</v>
      </c>
      <c r="F36" s="672">
        <f>'AZ1'!M32</f>
        <v>7.1111111111111115E-4</v>
      </c>
      <c r="G36" s="673" t="str">
        <f>'AZ1'!N32</f>
        <v>:57.57</v>
      </c>
      <c r="H36" s="467">
        <f>'AZ1'!O32</f>
        <v>2.7461805555555555E-3</v>
      </c>
      <c r="I36" s="764">
        <f>'AZ1'!P32</f>
        <v>2.7461805555555555E-3</v>
      </c>
      <c r="J36" s="885" t="s">
        <v>223</v>
      </c>
      <c r="K36" s="886"/>
      <c r="L36" s="886"/>
      <c r="M36" s="886"/>
      <c r="N36" s="886"/>
      <c r="O36" s="886"/>
      <c r="P36" s="886"/>
      <c r="Q36" s="886"/>
      <c r="R36" s="887"/>
    </row>
    <row r="37" spans="1:18" ht="24.9" customHeight="1" thickBot="1" x14ac:dyDescent="0.35">
      <c r="A37" s="669">
        <v>3</v>
      </c>
      <c r="B37" s="662" t="str">
        <f>LCQ!I32</f>
        <v>Caitlin, Frances, Molly, Dani 4:09.59</v>
      </c>
      <c r="C37" s="670" t="s">
        <v>1765</v>
      </c>
      <c r="D37" s="862">
        <f>LCQ!K32</f>
        <v>7.0555555555555562E-4</v>
      </c>
      <c r="E37" s="672">
        <f>LCQ!L32</f>
        <v>7.1979166666666665E-4</v>
      </c>
      <c r="F37" s="672" t="str">
        <f>LCQ!M32</f>
        <v>:59.25</v>
      </c>
      <c r="G37" s="673" t="str">
        <f>LCQ!N32</f>
        <v>:57.97</v>
      </c>
      <c r="H37" s="467">
        <f>LCQ!O32</f>
        <v>2.7820601851851856E-3</v>
      </c>
      <c r="I37" s="764">
        <f>LCQ!P32</f>
        <v>2.7820601851851856E-3</v>
      </c>
      <c r="J37" s="885" t="s">
        <v>660</v>
      </c>
      <c r="K37" s="886"/>
      <c r="L37" s="886"/>
      <c r="M37" s="886"/>
      <c r="N37" s="886"/>
      <c r="O37" s="886"/>
      <c r="P37" s="886"/>
      <c r="Q37" s="886"/>
      <c r="R37" s="887"/>
    </row>
    <row r="38" spans="1:18" ht="24.9" customHeight="1" thickBot="1" x14ac:dyDescent="0.35">
      <c r="A38" s="669">
        <v>4</v>
      </c>
      <c r="B38" s="662" t="str">
        <f>SSI!I32</f>
        <v>Frances, Alyse, Kenzie, Dani 4:22.84</v>
      </c>
      <c r="C38" s="670" t="s">
        <v>1764</v>
      </c>
      <c r="D38" s="671">
        <f>SSI!K32</f>
        <v>7.4398148148148143E-4</v>
      </c>
      <c r="E38" s="672">
        <f>SSI!L32</f>
        <v>7.3703703703703691E-4</v>
      </c>
      <c r="F38" s="672">
        <f>SSI!M32</f>
        <v>7.7476851851851849E-4</v>
      </c>
      <c r="G38" s="673" t="str">
        <f>SSI!N32</f>
        <v>:58.80</v>
      </c>
      <c r="H38" s="467">
        <f>SSI!O32</f>
        <v>2.9363425925925928E-3</v>
      </c>
      <c r="I38" s="531">
        <f>SSI!P32</f>
        <v>2.9363425925925928E-3</v>
      </c>
      <c r="J38" s="885" t="s">
        <v>225</v>
      </c>
      <c r="K38" s="886"/>
      <c r="L38" s="886"/>
      <c r="M38" s="886"/>
      <c r="N38" s="886"/>
      <c r="O38" s="886"/>
      <c r="P38" s="886"/>
      <c r="Q38" s="886"/>
      <c r="R38" s="887"/>
    </row>
    <row r="39" spans="1:18" ht="24.9" customHeight="1" thickBot="1" x14ac:dyDescent="0.35">
      <c r="A39" s="669">
        <v>5</v>
      </c>
      <c r="B39" s="662" t="str">
        <f>AJ!H30</f>
        <v>Alyse, Dani, Caitlin, Molly 4:16.33</v>
      </c>
      <c r="C39" s="670" t="s">
        <v>866</v>
      </c>
      <c r="D39" s="671">
        <f>AJ!J30</f>
        <v>8.1006944444444453E-4</v>
      </c>
      <c r="E39" s="672">
        <f>AJ!K30</f>
        <v>7.3171296296296309E-4</v>
      </c>
      <c r="F39" s="672">
        <f>AJ!L30</f>
        <v>7.2025462962962961E-4</v>
      </c>
      <c r="G39" s="673">
        <f>AJ!M30</f>
        <v>6.9814814814814826E-4</v>
      </c>
      <c r="H39" s="467">
        <f>AJ!N30</f>
        <v>2.9601851851851855E-3</v>
      </c>
      <c r="I39" s="642">
        <f>AJ!O30</f>
        <v>2.961689814814815E-3</v>
      </c>
      <c r="J39" s="885" t="s">
        <v>226</v>
      </c>
      <c r="K39" s="886"/>
      <c r="L39" s="886"/>
      <c r="M39" s="886"/>
      <c r="N39" s="886"/>
      <c r="O39" s="886"/>
      <c r="P39" s="886"/>
      <c r="Q39" s="886"/>
      <c r="R39" s="887"/>
    </row>
    <row r="40" spans="1:18" ht="24.9" customHeight="1" thickBot="1" x14ac:dyDescent="0.35">
      <c r="A40" s="669">
        <v>6</v>
      </c>
      <c r="B40" s="662" t="str">
        <f>ALA!I32</f>
        <v>Molly, Frances, Alyse, Dani 4:14.51</v>
      </c>
      <c r="C40" s="670" t="s">
        <v>1763</v>
      </c>
      <c r="D40" s="734">
        <f>ALA!K32</f>
        <v>7.1006944444444448E-4</v>
      </c>
      <c r="E40" s="672">
        <f>ALA!L32</f>
        <v>7.6319444444444438E-4</v>
      </c>
      <c r="F40" s="672">
        <f>ALA!M32</f>
        <v>7.8275462962962966E-4</v>
      </c>
      <c r="G40" s="673">
        <f>ALA!N32</f>
        <v>7.2557870370370365E-4</v>
      </c>
      <c r="H40" s="467">
        <f>ALA!O32</f>
        <v>2.9815972222222223E-3</v>
      </c>
      <c r="I40" s="642">
        <f>ALA!P32</f>
        <v>2.9810185185185183E-3</v>
      </c>
      <c r="J40" s="885" t="s">
        <v>227</v>
      </c>
      <c r="K40" s="886"/>
      <c r="L40" s="886"/>
      <c r="M40" s="886"/>
      <c r="N40" s="886"/>
      <c r="O40" s="886"/>
      <c r="P40" s="886"/>
      <c r="Q40" s="886"/>
      <c r="R40" s="887"/>
    </row>
    <row r="41" spans="1:18" ht="24.9" customHeight="1" thickBot="1" x14ac:dyDescent="0.35">
      <c r="A41" s="669">
        <v>7</v>
      </c>
      <c r="B41" s="662" t="str">
        <f>GCS!I32</f>
        <v>Dani, Frances, Alyse, Molly 4:15.47</v>
      </c>
      <c r="C41" s="670" t="s">
        <v>1700</v>
      </c>
      <c r="D41" s="734">
        <f>GCS!K32</f>
        <v>7.2465277777777795E-4</v>
      </c>
      <c r="E41" s="672">
        <f>GCS!L32</f>
        <v>7.6053240740740736E-4</v>
      </c>
      <c r="F41" s="672">
        <f>GCS!M32</f>
        <v>7.9004629629629618E-4</v>
      </c>
      <c r="G41" s="673">
        <f>GCS!N32</f>
        <v>7.144675925925925E-4</v>
      </c>
      <c r="H41" s="467">
        <f>GCS!O32</f>
        <v>2.9896990740740739E-3</v>
      </c>
      <c r="I41" s="642">
        <f>GCS!P32</f>
        <v>2.9896990740740739E-3</v>
      </c>
      <c r="J41" s="885" t="s">
        <v>228</v>
      </c>
      <c r="K41" s="886"/>
      <c r="L41" s="886"/>
      <c r="M41" s="886"/>
      <c r="N41" s="886"/>
      <c r="O41" s="886"/>
      <c r="P41" s="886"/>
      <c r="Q41" s="886"/>
      <c r="R41" s="887"/>
    </row>
    <row r="42" spans="1:18" ht="24.9" customHeight="1" thickBot="1" x14ac:dyDescent="0.35">
      <c r="A42" s="669">
        <v>8</v>
      </c>
      <c r="B42" s="662" t="str">
        <f>PCD!H30</f>
        <v>Molly, Frances, Alyse, Dani 4:15.78</v>
      </c>
      <c r="C42" s="670" t="s">
        <v>783</v>
      </c>
      <c r="D42" s="734" t="str">
        <f>PCD!J30</f>
        <v>:59.93</v>
      </c>
      <c r="E42" s="672">
        <f>PCD!K30</f>
        <v>7.7210648148148136E-4</v>
      </c>
      <c r="F42" s="672">
        <f>PCD!L30</f>
        <v>7.9247685185185183E-4</v>
      </c>
      <c r="G42" s="673">
        <f>PCD!M30</f>
        <v>7.3657407407407406E-4</v>
      </c>
      <c r="H42" s="467">
        <f>PCD!N30</f>
        <v>2.9947916666666664E-3</v>
      </c>
      <c r="I42" s="642">
        <f>PCD!O30</f>
        <v>2.9998842592592594E-3</v>
      </c>
      <c r="J42" s="885" t="s">
        <v>998</v>
      </c>
      <c r="K42" s="886"/>
      <c r="L42" s="886"/>
      <c r="M42" s="886"/>
      <c r="N42" s="886"/>
      <c r="O42" s="886"/>
      <c r="P42" s="886"/>
      <c r="Q42" s="886"/>
      <c r="R42" s="887"/>
    </row>
    <row r="43" spans="1:18" ht="24.9" customHeight="1" thickBot="1" x14ac:dyDescent="0.35">
      <c r="A43" s="669">
        <v>9</v>
      </c>
      <c r="B43" s="662" t="str">
        <f>LCQ!I33</f>
        <v>Alyse, Maya, Kenzie, Abby 4:33.28</v>
      </c>
      <c r="C43" s="670" t="s">
        <v>1765</v>
      </c>
      <c r="D43" s="671">
        <f>LCQ!K33</f>
        <v>7.3912037037037045E-4</v>
      </c>
      <c r="E43" s="672">
        <f>LCQ!L33</f>
        <v>7.9629629629629636E-4</v>
      </c>
      <c r="F43" s="672">
        <f>LCQ!M33</f>
        <v>7.8946759259259259E-4</v>
      </c>
      <c r="G43" s="673">
        <f>LCQ!N33</f>
        <v>7.8182870370370374E-4</v>
      </c>
      <c r="H43" s="674">
        <f>LCQ!O33</f>
        <v>3.1067129629629626E-3</v>
      </c>
      <c r="I43" s="675">
        <f>LCQ!P33</f>
        <v>3.1067129629629626E-3</v>
      </c>
      <c r="J43" s="885" t="s">
        <v>229</v>
      </c>
      <c r="K43" s="886"/>
      <c r="L43" s="886"/>
      <c r="M43" s="886"/>
      <c r="N43" s="886"/>
      <c r="O43" s="886"/>
      <c r="P43" s="886"/>
      <c r="Q43" s="886"/>
      <c r="R43" s="887"/>
    </row>
    <row r="44" spans="1:18" ht="24.9" customHeight="1" thickBot="1" x14ac:dyDescent="0.35">
      <c r="A44" s="669">
        <v>10</v>
      </c>
      <c r="B44" s="662" t="str">
        <f>MES!H30</f>
        <v>Frances, Abby, Maya, Alyse</v>
      </c>
      <c r="C44" s="670" t="s">
        <v>469</v>
      </c>
      <c r="D44" s="671">
        <f>MES!J30</f>
        <v>7.5972222222222229E-4</v>
      </c>
      <c r="E44" s="672">
        <f>MES!K30</f>
        <v>7.8703703703703705E-4</v>
      </c>
      <c r="F44" s="672">
        <f>MES!L30</f>
        <v>8.3923611111111102E-4</v>
      </c>
      <c r="G44" s="673">
        <f>MES!M30</f>
        <v>7.7141203703703703E-4</v>
      </c>
      <c r="H44" s="674">
        <f>MES!N30</f>
        <v>3.1597222222222222E-3</v>
      </c>
      <c r="I44" s="675">
        <f>MES!O30</f>
        <v>3.1612268518518521E-3</v>
      </c>
      <c r="J44" s="885" t="s">
        <v>230</v>
      </c>
      <c r="K44" s="886"/>
      <c r="L44" s="886"/>
      <c r="M44" s="886"/>
      <c r="N44" s="886"/>
      <c r="O44" s="886"/>
      <c r="P44" s="886"/>
      <c r="Q44" s="886"/>
      <c r="R44" s="887"/>
    </row>
    <row r="45" spans="1:18" ht="24.9" customHeight="1" thickBot="1" x14ac:dyDescent="0.35">
      <c r="A45" s="669">
        <v>11</v>
      </c>
      <c r="B45" s="662" t="str">
        <f>EI!I32</f>
        <v>Maya, Leah, Kenzie, Alyse 4:38.89</v>
      </c>
      <c r="C45" s="670" t="s">
        <v>1407</v>
      </c>
      <c r="D45" s="671">
        <f>EI!K32</f>
        <v>7.8935185185185185E-4</v>
      </c>
      <c r="E45" s="672">
        <f>EI!L32</f>
        <v>8.3101851851851859E-4</v>
      </c>
      <c r="F45" s="672">
        <f>EI!M32</f>
        <v>7.9895833333333338E-4</v>
      </c>
      <c r="G45" s="673">
        <f>EI!N32</f>
        <v>7.7743055555555551E-4</v>
      </c>
      <c r="H45" s="674">
        <f>EI!O32</f>
        <v>3.196759259259259E-3</v>
      </c>
      <c r="I45" s="675">
        <f>EI!P32</f>
        <v>3.1987268518518519E-3</v>
      </c>
      <c r="J45" s="885" t="s">
        <v>231</v>
      </c>
      <c r="K45" s="886"/>
      <c r="L45" s="886"/>
      <c r="M45" s="886"/>
      <c r="N45" s="886"/>
      <c r="O45" s="886"/>
      <c r="P45" s="886"/>
      <c r="Q45" s="886"/>
      <c r="R45" s="887"/>
    </row>
    <row r="46" spans="1:18" ht="24.9" customHeight="1" thickBot="1" x14ac:dyDescent="0.35">
      <c r="A46" s="669">
        <v>12</v>
      </c>
      <c r="B46" s="662" t="str">
        <f>SSI!I33</f>
        <v>Maya, Leah, Avery, Kenzie 4:41.62</v>
      </c>
      <c r="C46" s="670" t="s">
        <v>1764</v>
      </c>
      <c r="D46" s="671">
        <f>SSI!K33</f>
        <v>7.8668981481481483E-4</v>
      </c>
      <c r="E46" s="672">
        <f>SSI!L33</f>
        <v>8.66550925925926E-4</v>
      </c>
      <c r="F46" s="672">
        <f>SSI!M33</f>
        <v>8.1724537037037041E-4</v>
      </c>
      <c r="G46" s="673">
        <f>SSI!N33</f>
        <v>8.155092592592592E-4</v>
      </c>
      <c r="H46" s="674">
        <f>SSI!O33</f>
        <v>3.2802083333333329E-3</v>
      </c>
      <c r="I46" s="675">
        <f>SSI!P33</f>
        <v>3.2802083333333329E-3</v>
      </c>
      <c r="J46" s="885" t="s">
        <v>232</v>
      </c>
      <c r="K46" s="886"/>
      <c r="L46" s="886"/>
      <c r="M46" s="886"/>
      <c r="N46" s="886"/>
      <c r="O46" s="886"/>
      <c r="P46" s="886"/>
      <c r="Q46" s="886"/>
      <c r="R46" s="887"/>
    </row>
    <row r="47" spans="1:18" ht="24.9" customHeight="1" thickBot="1" x14ac:dyDescent="0.35">
      <c r="A47" s="669">
        <v>13</v>
      </c>
      <c r="B47" s="662" t="str">
        <f>HIG!I30</f>
        <v>Kenzie, Maya, Leah, Alyse 4:48.71</v>
      </c>
      <c r="C47" s="670" t="s">
        <v>1243</v>
      </c>
      <c r="D47" s="671">
        <f>HIG!K30</f>
        <v>8.449074074074075E-4</v>
      </c>
      <c r="E47" s="672">
        <f>HIG!L30</f>
        <v>8.166666666666666E-4</v>
      </c>
      <c r="F47" s="672">
        <f>HIG!M30</f>
        <v>8.3692129629629644E-4</v>
      </c>
      <c r="G47" s="673">
        <f>HIG!N30</f>
        <v>7.8692129629629631E-4</v>
      </c>
      <c r="H47" s="674">
        <f>HIG!O30</f>
        <v>3.285416666666667E-3</v>
      </c>
      <c r="I47" s="675">
        <f>HIG!P30</f>
        <v>3.2930555555555556E-3</v>
      </c>
      <c r="J47" s="885" t="s">
        <v>233</v>
      </c>
      <c r="K47" s="886"/>
      <c r="L47" s="886"/>
      <c r="M47" s="886"/>
      <c r="N47" s="886"/>
      <c r="O47" s="886"/>
      <c r="P47" s="886"/>
      <c r="Q47" s="886"/>
      <c r="R47" s="887"/>
    </row>
    <row r="48" spans="1:18" ht="24.9" customHeight="1" thickBot="1" x14ac:dyDescent="0.35">
      <c r="A48" s="669">
        <v>14</v>
      </c>
      <c r="B48" s="662" t="str">
        <f>KI!I30</f>
        <v>Kenzie, Maya, Leah, Alyse 4:42.06</v>
      </c>
      <c r="C48" s="670" t="s">
        <v>1354</v>
      </c>
      <c r="D48" s="671">
        <f>KI!K30</f>
        <v>7.9351851851851849E-4</v>
      </c>
      <c r="E48" s="672">
        <f>KI!L30</f>
        <v>8.3842592592592595E-4</v>
      </c>
      <c r="F48" s="672">
        <f>KI!M30</f>
        <v>8.6620370370370378E-4</v>
      </c>
      <c r="G48" s="673">
        <f>KI!N30</f>
        <v>8.0277777777777769E-4</v>
      </c>
      <c r="H48" s="674">
        <f>KI!O30</f>
        <v>3.2986111111111111E-3</v>
      </c>
      <c r="I48" s="675">
        <f>KI!P30</f>
        <v>3.2994212962962964E-3</v>
      </c>
      <c r="J48" s="885" t="s">
        <v>234</v>
      </c>
      <c r="K48" s="886"/>
      <c r="L48" s="886"/>
      <c r="M48" s="886"/>
      <c r="N48" s="886"/>
      <c r="O48" s="886"/>
      <c r="P48" s="886"/>
      <c r="Q48" s="886"/>
      <c r="R48" s="887"/>
    </row>
    <row r="49" spans="1:18" ht="24.9" customHeight="1" thickBot="1" x14ac:dyDescent="0.35">
      <c r="A49" s="669">
        <v>15</v>
      </c>
      <c r="B49" s="662" t="str">
        <f>CWF!I32</f>
        <v>Maya, Leah, Kenzie, Alyse 4:41.88</v>
      </c>
      <c r="C49" s="670" t="s">
        <v>1406</v>
      </c>
      <c r="D49" s="671">
        <f>CWF!K32</f>
        <v>8.7372685185185177E-4</v>
      </c>
      <c r="E49" s="672">
        <f>CWF!L32</f>
        <v>8.5902777777777789E-4</v>
      </c>
      <c r="F49" s="672">
        <f>CWF!M32</f>
        <v>7.9629629629629636E-4</v>
      </c>
      <c r="G49" s="673">
        <f>CWF!N32</f>
        <v>8.5300925925925919E-4</v>
      </c>
      <c r="H49" s="674">
        <f>CWF!O32</f>
        <v>3.3820601851851854E-3</v>
      </c>
      <c r="I49" s="675">
        <f>CWF!P32</f>
        <v>3.3818287037037033E-3</v>
      </c>
      <c r="J49" s="885" t="s">
        <v>235</v>
      </c>
      <c r="K49" s="886"/>
      <c r="L49" s="886"/>
      <c r="M49" s="886"/>
      <c r="N49" s="886"/>
      <c r="O49" s="886"/>
      <c r="P49" s="886"/>
      <c r="Q49" s="886"/>
      <c r="R49" s="887"/>
    </row>
    <row r="50" spans="1:18" ht="24.9" customHeight="1" thickBot="1" x14ac:dyDescent="0.3">
      <c r="A50" s="669">
        <v>16</v>
      </c>
      <c r="B50" s="662" t="str">
        <f>PCD!H31</f>
        <v>Leah, Maya, Avery, Kenzie 5:01.76</v>
      </c>
      <c r="C50" s="670" t="s">
        <v>783</v>
      </c>
      <c r="D50" s="671">
        <f>PCD!J31</f>
        <v>8.273148148148149E-4</v>
      </c>
      <c r="E50" s="672">
        <f>PCD!K31</f>
        <v>8.7245370370370374E-4</v>
      </c>
      <c r="F50" s="672">
        <f>PCD!L31</f>
        <v>9.0960648148148162E-4</v>
      </c>
      <c r="G50" s="673">
        <f>PCD!M31</f>
        <v>8.3877314814814806E-4</v>
      </c>
      <c r="H50" s="674">
        <f>PCD!N31</f>
        <v>3.4481481481481481E-3</v>
      </c>
      <c r="I50" s="675">
        <f>PCD!O31</f>
        <v>3.4423611111111109E-3</v>
      </c>
      <c r="J50" s="909"/>
      <c r="K50" s="910"/>
      <c r="L50" s="910"/>
      <c r="M50" s="910"/>
      <c r="N50" s="910"/>
      <c r="O50" s="910"/>
      <c r="P50" s="910"/>
      <c r="Q50" s="910"/>
      <c r="R50" s="911"/>
    </row>
    <row r="51" spans="1:18" ht="24.9" customHeight="1" thickBot="1" x14ac:dyDescent="0.3">
      <c r="A51" s="669">
        <v>17</v>
      </c>
      <c r="B51" s="662" t="str">
        <f>GCS!I33</f>
        <v>Avery, Meghan, Bella, Maya 5:02.91</v>
      </c>
      <c r="C51" s="670" t="s">
        <v>1700</v>
      </c>
      <c r="D51" s="671">
        <f>GCS!K33</f>
        <v>8.4629629629629627E-4</v>
      </c>
      <c r="E51" s="672">
        <f>GCS!L33</f>
        <v>9.1400462962962963E-4</v>
      </c>
      <c r="F51" s="672">
        <f>GCS!M33</f>
        <v>8.9976851851851839E-4</v>
      </c>
      <c r="G51" s="673">
        <f>GCS!N33</f>
        <v>8.4027777777777779E-4</v>
      </c>
      <c r="H51" s="674">
        <f>GCS!O33</f>
        <v>3.500347222222222E-3</v>
      </c>
      <c r="I51" s="675">
        <f>GCS!P33</f>
        <v>3.5000000000000001E-3</v>
      </c>
      <c r="J51" s="909"/>
      <c r="K51" s="910"/>
      <c r="L51" s="910"/>
      <c r="M51" s="910"/>
      <c r="N51" s="910"/>
      <c r="O51" s="910"/>
      <c r="P51" s="910"/>
      <c r="Q51" s="910"/>
      <c r="R51" s="911"/>
    </row>
    <row r="52" spans="1:18" ht="24.9" customHeight="1" thickBot="1" x14ac:dyDescent="0.3">
      <c r="A52" s="669">
        <v>18</v>
      </c>
      <c r="B52" s="662" t="str">
        <f>ALA!I33</f>
        <v>Maya, Bella, Brook, Avery 4:58.97</v>
      </c>
      <c r="C52" s="670" t="s">
        <v>1763</v>
      </c>
      <c r="D52" s="671">
        <f>ALA!K33</f>
        <v>8.5254629629629623E-4</v>
      </c>
      <c r="E52" s="672">
        <f>ALA!L33</f>
        <v>9.0138888888888896E-4</v>
      </c>
      <c r="F52" s="672">
        <f>ALA!M33</f>
        <v>9.0277777777777784E-4</v>
      </c>
      <c r="G52" s="673">
        <f>ALA!N33</f>
        <v>8.5208333333333327E-4</v>
      </c>
      <c r="H52" s="674">
        <f>ALA!O33</f>
        <v>3.5087962962962963E-3</v>
      </c>
      <c r="I52" s="675">
        <f>ALA!P33</f>
        <v>3.5069444444444445E-3</v>
      </c>
      <c r="J52" s="909"/>
      <c r="K52" s="910"/>
      <c r="L52" s="910"/>
      <c r="M52" s="910"/>
      <c r="N52" s="910"/>
      <c r="O52" s="910"/>
      <c r="P52" s="910"/>
      <c r="Q52" s="910"/>
      <c r="R52" s="911"/>
    </row>
    <row r="53" spans="1:18" ht="24.9" customHeight="1" thickBot="1" x14ac:dyDescent="0.3">
      <c r="A53" s="669">
        <v>19</v>
      </c>
      <c r="B53" s="662" t="str">
        <f>AJ!H31</f>
        <v>Kenzie, Avery, Leah, Maya 4:55.31</v>
      </c>
      <c r="C53" s="670" t="s">
        <v>866</v>
      </c>
      <c r="D53" s="671">
        <f>AJ!J31</f>
        <v>8.3958333333333335E-4</v>
      </c>
      <c r="E53" s="672">
        <f>AJ!K31</f>
        <v>9.6550925925925927E-4</v>
      </c>
      <c r="F53" s="672">
        <f>AJ!L31</f>
        <v>8.9131944444444447E-4</v>
      </c>
      <c r="G53" s="673">
        <f>AJ!M31</f>
        <v>8.5208333333333327E-4</v>
      </c>
      <c r="H53" s="674">
        <f>AJ!N31</f>
        <v>3.5484953703703703E-3</v>
      </c>
      <c r="I53" s="675">
        <f>AJ!O31</f>
        <v>3.5487268518518515E-3</v>
      </c>
      <c r="J53" s="909"/>
      <c r="K53" s="910"/>
      <c r="L53" s="910"/>
      <c r="M53" s="910"/>
      <c r="N53" s="910"/>
      <c r="O53" s="910"/>
      <c r="P53" s="910"/>
      <c r="Q53" s="910"/>
      <c r="R53" s="911"/>
    </row>
    <row r="54" spans="1:18" ht="24.9" customHeight="1" thickBot="1" x14ac:dyDescent="0.3">
      <c r="A54" s="669">
        <v>20</v>
      </c>
      <c r="B54" s="662" t="str">
        <f>EI!I33</f>
        <v>Brook, Meghan, Bella, Avery 5:23.86</v>
      </c>
      <c r="C54" s="670" t="s">
        <v>1407</v>
      </c>
      <c r="D54" s="671">
        <f>EI!K33</f>
        <v>9.0648148148148163E-4</v>
      </c>
      <c r="E54" s="672">
        <f>EI!L33</f>
        <v>9.072916666666666E-4</v>
      </c>
      <c r="F54" s="672">
        <f>EI!M33</f>
        <v>9.156250000000001E-4</v>
      </c>
      <c r="G54" s="673">
        <f>EI!N33</f>
        <v>8.6631944444444441E-4</v>
      </c>
      <c r="H54" s="674">
        <f>EI!O33</f>
        <v>3.5957175925925926E-3</v>
      </c>
      <c r="I54" s="675">
        <f>EI!P33</f>
        <v>3.5964120370370369E-3</v>
      </c>
      <c r="J54" s="909"/>
      <c r="K54" s="910"/>
      <c r="L54" s="910"/>
      <c r="M54" s="910"/>
      <c r="N54" s="910"/>
      <c r="O54" s="910"/>
      <c r="P54" s="910"/>
      <c r="Q54" s="910"/>
      <c r="R54" s="911"/>
    </row>
    <row r="55" spans="1:18" ht="24.9" customHeight="1" thickBot="1" x14ac:dyDescent="0.3">
      <c r="A55" s="669">
        <v>21</v>
      </c>
      <c r="B55" s="662" t="str">
        <f>MES!H31</f>
        <v>Leah, Meghan, Avery, Kenzie</v>
      </c>
      <c r="C55" s="670" t="s">
        <v>469</v>
      </c>
      <c r="D55" s="671">
        <f>MES!J31</f>
        <v>8.4189814814814804E-4</v>
      </c>
      <c r="E55" s="672">
        <f>MES!K31</f>
        <v>9.6898148148148136E-4</v>
      </c>
      <c r="F55" s="672">
        <f>MES!L31</f>
        <v>9.7222222222222209E-4</v>
      </c>
      <c r="G55" s="673">
        <f>MES!M31</f>
        <v>8.3090277777777774E-4</v>
      </c>
      <c r="H55" s="674">
        <f>MES!N31</f>
        <v>3.6140046296296298E-3</v>
      </c>
      <c r="I55" s="675">
        <f>MES!O31</f>
        <v>3.6148148148148142E-3</v>
      </c>
      <c r="J55" s="909"/>
      <c r="K55" s="910"/>
      <c r="L55" s="910"/>
      <c r="M55" s="910"/>
      <c r="N55" s="910"/>
      <c r="O55" s="910"/>
      <c r="P55" s="910"/>
      <c r="Q55" s="910"/>
      <c r="R55" s="911"/>
    </row>
    <row r="56" spans="1:18" ht="24.9" customHeight="1" thickBot="1" x14ac:dyDescent="0.3">
      <c r="A56" s="669">
        <v>22</v>
      </c>
      <c r="B56" s="662" t="str">
        <f>CWF!I33</f>
        <v>Brook, Meghan, Bella, Rachel 5:37.76</v>
      </c>
      <c r="C56" s="670" t="s">
        <v>1406</v>
      </c>
      <c r="D56" s="671">
        <f>CWF!K33</f>
        <v>9.7349537037037033E-4</v>
      </c>
      <c r="E56" s="672">
        <f>CWF!L33</f>
        <v>9.3449074074074062E-4</v>
      </c>
      <c r="F56" s="672">
        <f>CWF!M33</f>
        <v>9.5914351851851846E-4</v>
      </c>
      <c r="G56" s="673">
        <f>CWF!N33</f>
        <v>1.0346064814814816E-3</v>
      </c>
      <c r="H56" s="674">
        <f>CWF!O33</f>
        <v>3.8959490740740738E-3</v>
      </c>
      <c r="I56" s="675">
        <f>CWF!P33</f>
        <v>3.8917824074074076E-3</v>
      </c>
      <c r="J56" s="909"/>
      <c r="K56" s="910"/>
      <c r="L56" s="910"/>
      <c r="M56" s="910"/>
      <c r="N56" s="910"/>
      <c r="O56" s="910"/>
      <c r="P56" s="910"/>
      <c r="Q56" s="910"/>
      <c r="R56" s="911"/>
    </row>
    <row r="57" spans="1:18" ht="24.9" customHeight="1" thickBot="1" x14ac:dyDescent="0.3">
      <c r="A57" s="669">
        <v>23</v>
      </c>
      <c r="B57" s="662" t="str">
        <f>AJ!H32</f>
        <v>Bella, Rachel, Audrey, Brook 5:52.23</v>
      </c>
      <c r="C57" s="670" t="s">
        <v>866</v>
      </c>
      <c r="D57" s="671">
        <f>AJ!J32</f>
        <v>9.6770833333333333E-4</v>
      </c>
      <c r="E57" s="672">
        <f>AJ!K32</f>
        <v>1.0134259259259261E-3</v>
      </c>
      <c r="F57" s="672">
        <f>AJ!L32</f>
        <v>1.0365740740740741E-3</v>
      </c>
      <c r="G57" s="673">
        <f>AJ!M32</f>
        <v>9.0486111111111106E-4</v>
      </c>
      <c r="H57" s="674">
        <f>AJ!N32</f>
        <v>3.9859953703703706E-3</v>
      </c>
      <c r="I57" s="675">
        <f>AJ!O32</f>
        <v>3.9834490740740741E-3</v>
      </c>
      <c r="J57" s="909"/>
      <c r="K57" s="910"/>
      <c r="L57" s="910"/>
      <c r="M57" s="910"/>
      <c r="N57" s="910"/>
      <c r="O57" s="910"/>
      <c r="P57" s="910"/>
      <c r="Q57" s="910"/>
      <c r="R57" s="911"/>
    </row>
    <row r="58" spans="1:18" ht="24.9" customHeight="1" thickBot="1" x14ac:dyDescent="0.3">
      <c r="A58" s="669">
        <v>24</v>
      </c>
      <c r="B58" s="662" t="str">
        <f>HIG!I31</f>
        <v>Bella, Meghan, Rachel, Brook 5:31.50</v>
      </c>
      <c r="C58" s="670" t="s">
        <v>1243</v>
      </c>
      <c r="D58" s="671">
        <f>HIG!K31</f>
        <v>9.7673611111111116E-4</v>
      </c>
      <c r="E58" s="672">
        <f>HIG!L31</f>
        <v>9.7638888888888873E-4</v>
      </c>
      <c r="F58" s="672">
        <f>HIG!M31</f>
        <v>1.0785879629629628E-3</v>
      </c>
      <c r="G58" s="673">
        <f>HIG!N31</f>
        <v>9.5046296296296296E-4</v>
      </c>
      <c r="H58" s="674">
        <f>HIG!O31</f>
        <v>3.9821759259259263E-3</v>
      </c>
      <c r="I58" s="675">
        <f>HIG!P31</f>
        <v>3.9841435185185188E-3</v>
      </c>
      <c r="J58" s="909"/>
      <c r="K58" s="910"/>
      <c r="L58" s="910"/>
      <c r="M58" s="910"/>
      <c r="N58" s="910"/>
      <c r="O58" s="910"/>
      <c r="P58" s="910"/>
      <c r="Q58" s="910"/>
      <c r="R58" s="911"/>
    </row>
    <row r="59" spans="1:18" ht="24.9" customHeight="1" thickBot="1" x14ac:dyDescent="0.3">
      <c r="A59" s="669">
        <v>25</v>
      </c>
      <c r="B59" s="662" t="str">
        <f>MES!H32</f>
        <v>Brook, Rachel, Cassandra, Bella</v>
      </c>
      <c r="C59" s="670" t="s">
        <v>469</v>
      </c>
      <c r="D59" s="671">
        <f>MES!J32</f>
        <v>1.0406250000000001E-3</v>
      </c>
      <c r="E59" s="672">
        <f>MES!K32</f>
        <v>1.1181712962962964E-3</v>
      </c>
      <c r="F59" s="672">
        <f>MES!L32</f>
        <v>1.3748842592592591E-3</v>
      </c>
      <c r="G59" s="673">
        <f>MES!M32</f>
        <v>9.581018518518518E-4</v>
      </c>
      <c r="H59" s="674">
        <f>MES!N32</f>
        <v>4.3760416666666661E-3</v>
      </c>
      <c r="I59" s="675">
        <f>MES!O32</f>
        <v>4.3788194444444447E-3</v>
      </c>
      <c r="J59" s="909"/>
      <c r="K59" s="910"/>
      <c r="L59" s="910"/>
      <c r="M59" s="910"/>
      <c r="N59" s="910"/>
      <c r="O59" s="910"/>
      <c r="P59" s="910"/>
      <c r="Q59" s="910"/>
      <c r="R59" s="911"/>
    </row>
    <row r="60" spans="1:18" ht="24.9" customHeight="1" thickBot="1" x14ac:dyDescent="0.3">
      <c r="A60" s="669">
        <v>26</v>
      </c>
      <c r="B60" s="662"/>
      <c r="C60" s="670"/>
      <c r="D60" s="671"/>
      <c r="E60" s="672"/>
      <c r="F60" s="672"/>
      <c r="G60" s="673"/>
      <c r="H60" s="674"/>
      <c r="I60" s="675"/>
      <c r="J60" s="909"/>
      <c r="K60" s="910"/>
      <c r="L60" s="910"/>
      <c r="M60" s="910"/>
      <c r="N60" s="910"/>
      <c r="O60" s="910"/>
      <c r="P60" s="910"/>
      <c r="Q60" s="910"/>
      <c r="R60" s="911"/>
    </row>
    <row r="61" spans="1:18" ht="24.9" customHeight="1" thickBot="1" x14ac:dyDescent="0.3">
      <c r="A61" s="669">
        <v>27</v>
      </c>
      <c r="B61" s="662"/>
      <c r="C61" s="670"/>
      <c r="D61" s="671"/>
      <c r="E61" s="672"/>
      <c r="F61" s="672"/>
      <c r="G61" s="673"/>
      <c r="H61" s="674"/>
      <c r="I61" s="675"/>
      <c r="J61" s="909"/>
      <c r="K61" s="910"/>
      <c r="L61" s="910"/>
      <c r="M61" s="910"/>
      <c r="N61" s="910"/>
      <c r="O61" s="910"/>
      <c r="P61" s="910"/>
      <c r="Q61" s="910"/>
      <c r="R61" s="911"/>
    </row>
    <row r="62" spans="1:18" ht="24.9" customHeight="1" thickBot="1" x14ac:dyDescent="0.3">
      <c r="A62" s="669">
        <v>28</v>
      </c>
      <c r="B62" s="662"/>
      <c r="C62" s="670"/>
      <c r="D62" s="671"/>
      <c r="E62" s="672"/>
      <c r="F62" s="672"/>
      <c r="G62" s="673"/>
      <c r="H62" s="674"/>
      <c r="I62" s="675"/>
      <c r="J62" s="909"/>
      <c r="K62" s="910"/>
      <c r="L62" s="910"/>
      <c r="M62" s="910"/>
      <c r="N62" s="910"/>
      <c r="O62" s="910"/>
      <c r="P62" s="910"/>
      <c r="Q62" s="910"/>
      <c r="R62" s="911"/>
    </row>
    <row r="63" spans="1:18" ht="24.9" customHeight="1" thickBot="1" x14ac:dyDescent="0.3">
      <c r="A63" s="669">
        <v>29</v>
      </c>
      <c r="B63" s="662"/>
      <c r="C63" s="670"/>
      <c r="D63" s="671"/>
      <c r="E63" s="672"/>
      <c r="F63" s="672"/>
      <c r="G63" s="673"/>
      <c r="H63" s="674"/>
      <c r="I63" s="675"/>
      <c r="J63" s="907"/>
      <c r="K63" s="908"/>
      <c r="L63" s="908"/>
      <c r="M63" s="908"/>
      <c r="N63" s="908"/>
      <c r="O63" s="591" t="s">
        <v>51</v>
      </c>
      <c r="P63" s="592" t="s">
        <v>52</v>
      </c>
      <c r="Q63" s="593" t="s">
        <v>53</v>
      </c>
      <c r="R63" s="541"/>
    </row>
  </sheetData>
  <sortState ref="B35:I59">
    <sortCondition ref="I35:I59"/>
  </sortState>
  <mergeCells count="30">
    <mergeCell ref="J63:N63"/>
    <mergeCell ref="J50:R50"/>
    <mergeCell ref="J51:R51"/>
    <mergeCell ref="J52:R52"/>
    <mergeCell ref="J53:R53"/>
    <mergeCell ref="J54:R54"/>
    <mergeCell ref="J60:R60"/>
    <mergeCell ref="J61:R61"/>
    <mergeCell ref="J62:R62"/>
    <mergeCell ref="J55:R55"/>
    <mergeCell ref="J56:R56"/>
    <mergeCell ref="J57:R57"/>
    <mergeCell ref="J58:R58"/>
    <mergeCell ref="J59:R59"/>
    <mergeCell ref="J49:R49"/>
    <mergeCell ref="J41:R41"/>
    <mergeCell ref="J42:R42"/>
    <mergeCell ref="J43:R43"/>
    <mergeCell ref="J34:R34"/>
    <mergeCell ref="J35:R35"/>
    <mergeCell ref="J36:R36"/>
    <mergeCell ref="J37:R37"/>
    <mergeCell ref="J38:R38"/>
    <mergeCell ref="J39:R39"/>
    <mergeCell ref="J40:R40"/>
    <mergeCell ref="J44:R44"/>
    <mergeCell ref="J45:R45"/>
    <mergeCell ref="J46:R46"/>
    <mergeCell ref="J47:R47"/>
    <mergeCell ref="J48:R48"/>
  </mergeCells>
  <phoneticPr fontId="1" type="noConversion"/>
  <pageMargins left="0.25" right="0.25" top="0.25" bottom="0.25" header="0.25" footer="0.25"/>
  <pageSetup scale="4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C454-3103-4D2B-93BC-BEA8C3195449}">
  <sheetPr>
    <pageSetUpPr fitToPage="1"/>
  </sheetPr>
  <dimension ref="A1:T61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5546875" style="119" customWidth="1"/>
    <col min="2" max="5" width="11.5546875" style="98" customWidth="1"/>
    <col min="6" max="7" width="17.5546875" style="98" customWidth="1"/>
    <col min="8" max="8" width="55.5546875" style="119" customWidth="1"/>
    <col min="9" max="13" width="11.5546875" style="98" customWidth="1"/>
    <col min="14" max="15" width="17.5546875" style="98" customWidth="1"/>
    <col min="16" max="16" width="11.44140625" style="98"/>
    <col min="17" max="17" width="12" style="98" bestFit="1" customWidth="1"/>
    <col min="18" max="18" width="11.5546875" style="98" bestFit="1" customWidth="1"/>
    <col min="19" max="19" width="9.109375" style="98" bestFit="1" customWidth="1"/>
    <col min="20" max="20" width="12.5546875" style="98" bestFit="1" customWidth="1"/>
    <col min="21" max="16384" width="11.44140625" style="98"/>
  </cols>
  <sheetData>
    <row r="1" spans="1:20" s="96" customFormat="1" ht="34.5" customHeight="1" thickBot="1" x14ac:dyDescent="0.3">
      <c r="A1" s="204" t="s">
        <v>2163</v>
      </c>
      <c r="B1" s="132" t="s">
        <v>19</v>
      </c>
      <c r="C1" s="132" t="s">
        <v>20</v>
      </c>
      <c r="D1" s="132" t="s">
        <v>21</v>
      </c>
      <c r="E1" s="132" t="s">
        <v>22</v>
      </c>
      <c r="F1" s="132" t="s">
        <v>11</v>
      </c>
      <c r="G1" s="133" t="s">
        <v>54</v>
      </c>
      <c r="H1" s="204" t="s">
        <v>2171</v>
      </c>
      <c r="I1" s="132" t="s">
        <v>37</v>
      </c>
      <c r="J1" s="132" t="s">
        <v>36</v>
      </c>
      <c r="K1" s="132" t="s">
        <v>35</v>
      </c>
      <c r="L1" s="132" t="s">
        <v>34</v>
      </c>
      <c r="M1" s="132" t="s">
        <v>43</v>
      </c>
      <c r="N1" s="132" t="s">
        <v>11</v>
      </c>
      <c r="O1" s="133" t="s">
        <v>54</v>
      </c>
    </row>
    <row r="2" spans="1:20" ht="34.5" customHeight="1" x14ac:dyDescent="0.25">
      <c r="A2" s="97" t="s">
        <v>414</v>
      </c>
      <c r="B2" s="122" t="s">
        <v>474</v>
      </c>
      <c r="C2" s="122" t="s">
        <v>472</v>
      </c>
      <c r="D2" s="122" t="s">
        <v>475</v>
      </c>
      <c r="E2" s="122" t="s">
        <v>476</v>
      </c>
      <c r="F2" s="123">
        <v>1.4545138888888889E-3</v>
      </c>
      <c r="G2" s="868">
        <v>1.4562500000000001E-3</v>
      </c>
      <c r="H2" s="97" t="s">
        <v>434</v>
      </c>
      <c r="I2" s="134" t="s">
        <v>532</v>
      </c>
      <c r="J2" s="134" t="s">
        <v>533</v>
      </c>
      <c r="K2" s="134" t="s">
        <v>534</v>
      </c>
      <c r="L2" s="134" t="s">
        <v>535</v>
      </c>
      <c r="M2" s="134" t="s">
        <v>536</v>
      </c>
      <c r="N2" s="145">
        <v>3.9944444444444446E-3</v>
      </c>
      <c r="O2" s="868">
        <v>3.9978009259259255E-3</v>
      </c>
    </row>
    <row r="3" spans="1:20" ht="34.5" customHeight="1" x14ac:dyDescent="0.25">
      <c r="A3" s="99" t="s">
        <v>415</v>
      </c>
      <c r="B3" s="125" t="s">
        <v>477</v>
      </c>
      <c r="C3" s="125" t="s">
        <v>478</v>
      </c>
      <c r="D3" s="125" t="s">
        <v>471</v>
      </c>
      <c r="E3" s="125" t="s">
        <v>479</v>
      </c>
      <c r="F3" s="126">
        <v>1.6259259259259258E-3</v>
      </c>
      <c r="G3" s="127">
        <v>1.6259259259259258E-3</v>
      </c>
      <c r="H3" s="99"/>
      <c r="I3" s="128" t="s">
        <v>537</v>
      </c>
      <c r="J3" s="128" t="s">
        <v>538</v>
      </c>
      <c r="K3" s="128" t="s">
        <v>539</v>
      </c>
      <c r="L3" s="128" t="s">
        <v>540</v>
      </c>
      <c r="M3" s="128" t="s">
        <v>541</v>
      </c>
      <c r="N3" s="126"/>
      <c r="O3" s="127"/>
    </row>
    <row r="4" spans="1:20" ht="34.5" customHeight="1" x14ac:dyDescent="0.25">
      <c r="A4" s="99" t="s">
        <v>416</v>
      </c>
      <c r="B4" s="125" t="s">
        <v>480</v>
      </c>
      <c r="C4" s="125" t="s">
        <v>470</v>
      </c>
      <c r="D4" s="125" t="s">
        <v>481</v>
      </c>
      <c r="E4" s="125" t="s">
        <v>473</v>
      </c>
      <c r="F4" s="126">
        <v>1.9247685185185184E-3</v>
      </c>
      <c r="G4" s="127">
        <v>1.9247685185185184E-3</v>
      </c>
      <c r="H4" s="99" t="s">
        <v>435</v>
      </c>
      <c r="I4" s="128" t="s">
        <v>542</v>
      </c>
      <c r="J4" s="128" t="s">
        <v>543</v>
      </c>
      <c r="K4" s="128" t="s">
        <v>544</v>
      </c>
      <c r="L4" s="128" t="s">
        <v>545</v>
      </c>
      <c r="M4" s="128" t="s">
        <v>546</v>
      </c>
      <c r="N4" s="135">
        <v>4.81099537037037E-3</v>
      </c>
      <c r="O4" s="127">
        <v>4.8165509259259255E-3</v>
      </c>
    </row>
    <row r="5" spans="1:20" ht="34.5" customHeight="1" x14ac:dyDescent="0.25">
      <c r="A5" s="99"/>
      <c r="B5" s="128"/>
      <c r="C5" s="128"/>
      <c r="D5" s="128"/>
      <c r="E5" s="128"/>
      <c r="F5" s="126"/>
      <c r="G5" s="127"/>
      <c r="H5" s="99"/>
      <c r="I5" s="128" t="s">
        <v>547</v>
      </c>
      <c r="J5" s="128" t="s">
        <v>548</v>
      </c>
      <c r="K5" s="128" t="s">
        <v>549</v>
      </c>
      <c r="L5" s="128" t="s">
        <v>550</v>
      </c>
      <c r="M5" s="128" t="s">
        <v>551</v>
      </c>
      <c r="N5" s="126"/>
      <c r="O5" s="127"/>
    </row>
    <row r="6" spans="1:20" ht="34.5" customHeight="1" thickBot="1" x14ac:dyDescent="0.3">
      <c r="A6" s="100"/>
      <c r="B6" s="129"/>
      <c r="C6" s="129"/>
      <c r="D6" s="129"/>
      <c r="E6" s="129"/>
      <c r="F6" s="130"/>
      <c r="G6" s="131"/>
      <c r="H6" s="99" t="s">
        <v>436</v>
      </c>
      <c r="I6" s="128" t="s">
        <v>552</v>
      </c>
      <c r="J6" s="128" t="s">
        <v>553</v>
      </c>
      <c r="K6" s="128" t="s">
        <v>554</v>
      </c>
      <c r="L6" s="128" t="s">
        <v>555</v>
      </c>
      <c r="M6" s="128" t="s">
        <v>556</v>
      </c>
      <c r="N6" s="126">
        <v>6.1841435185185185E-3</v>
      </c>
      <c r="O6" s="234">
        <v>6.1821759259259252E-3</v>
      </c>
    </row>
    <row r="7" spans="1:20" ht="34.5" customHeight="1" thickBot="1" x14ac:dyDescent="0.3">
      <c r="A7" s="204" t="s">
        <v>2164</v>
      </c>
      <c r="B7" s="132" t="s">
        <v>33</v>
      </c>
      <c r="C7" s="132" t="s">
        <v>32</v>
      </c>
      <c r="D7" s="132" t="s">
        <v>40</v>
      </c>
      <c r="E7" s="132" t="s">
        <v>39</v>
      </c>
      <c r="F7" s="132" t="s">
        <v>11</v>
      </c>
      <c r="G7" s="133" t="s">
        <v>54</v>
      </c>
      <c r="H7" s="99"/>
      <c r="I7" s="128" t="s">
        <v>557</v>
      </c>
      <c r="J7" s="128" t="s">
        <v>558</v>
      </c>
      <c r="K7" s="128" t="s">
        <v>559</v>
      </c>
      <c r="L7" s="128" t="s">
        <v>560</v>
      </c>
      <c r="M7" s="128" t="s">
        <v>561</v>
      </c>
      <c r="N7" s="126"/>
      <c r="O7" s="127"/>
    </row>
    <row r="8" spans="1:20" ht="34.5" customHeight="1" x14ac:dyDescent="0.25">
      <c r="A8" s="97" t="s">
        <v>417</v>
      </c>
      <c r="B8" s="134" t="s">
        <v>482</v>
      </c>
      <c r="C8" s="134" t="s">
        <v>483</v>
      </c>
      <c r="D8" s="134" t="s">
        <v>484</v>
      </c>
      <c r="E8" s="134" t="s">
        <v>485</v>
      </c>
      <c r="F8" s="145">
        <v>1.4917824074074072E-3</v>
      </c>
      <c r="G8" s="868">
        <v>1.4945601851851849E-3</v>
      </c>
      <c r="H8" s="99" t="s">
        <v>437</v>
      </c>
      <c r="I8" s="128" t="s">
        <v>562</v>
      </c>
      <c r="J8" s="128" t="s">
        <v>563</v>
      </c>
      <c r="K8" s="128" t="s">
        <v>564</v>
      </c>
      <c r="L8" s="128">
        <v>7.7418981481481479E-4</v>
      </c>
      <c r="M8" s="128">
        <v>7.3761574074074083E-4</v>
      </c>
      <c r="N8" s="135">
        <v>6.6854166666666668E-3</v>
      </c>
      <c r="O8" s="127">
        <v>6.6861111111111114E-3</v>
      </c>
    </row>
    <row r="9" spans="1:20" ht="34.5" customHeight="1" x14ac:dyDescent="0.25">
      <c r="A9" s="99" t="s">
        <v>418</v>
      </c>
      <c r="B9" s="128" t="s">
        <v>488</v>
      </c>
      <c r="C9" s="128" t="s">
        <v>487</v>
      </c>
      <c r="D9" s="128" t="s">
        <v>486</v>
      </c>
      <c r="E9" s="128" t="s">
        <v>792</v>
      </c>
      <c r="F9" s="135">
        <v>1.7534722222222222E-3</v>
      </c>
      <c r="G9" s="127">
        <v>1.757986111111111E-3</v>
      </c>
      <c r="H9" s="99"/>
      <c r="I9" s="128" t="s">
        <v>565</v>
      </c>
      <c r="J9" s="128" t="s">
        <v>662</v>
      </c>
      <c r="K9" s="128">
        <v>7.1874999999999988E-4</v>
      </c>
      <c r="L9" s="128">
        <v>7.1134259259259252E-4</v>
      </c>
      <c r="M9" s="128">
        <v>7.1979166666666665E-4</v>
      </c>
      <c r="N9" s="126"/>
      <c r="O9" s="127"/>
    </row>
    <row r="10" spans="1:20" ht="34.5" customHeight="1" thickBot="1" x14ac:dyDescent="0.3">
      <c r="A10" s="99" t="s">
        <v>419</v>
      </c>
      <c r="B10" s="128" t="s">
        <v>489</v>
      </c>
      <c r="C10" s="128" t="s">
        <v>490</v>
      </c>
      <c r="D10" s="128" t="s">
        <v>491</v>
      </c>
      <c r="E10" s="128" t="s">
        <v>492</v>
      </c>
      <c r="F10" s="126">
        <v>1.8479166666666668E-3</v>
      </c>
      <c r="G10" s="234">
        <v>1.8449074074074073E-3</v>
      </c>
      <c r="H10" s="100"/>
      <c r="I10" s="129"/>
      <c r="J10" s="129"/>
      <c r="K10" s="129"/>
      <c r="L10" s="129"/>
      <c r="M10" s="129"/>
      <c r="N10" s="130"/>
      <c r="O10" s="131"/>
    </row>
    <row r="11" spans="1:20" ht="34.5" customHeight="1" thickBot="1" x14ac:dyDescent="0.3">
      <c r="A11" s="99"/>
      <c r="B11" s="128"/>
      <c r="C11" s="128"/>
      <c r="D11" s="128"/>
      <c r="E11" s="128"/>
      <c r="F11" s="126"/>
      <c r="G11" s="127"/>
      <c r="H11" s="204" t="s">
        <v>2172</v>
      </c>
      <c r="I11" s="132"/>
      <c r="J11" s="132" t="s">
        <v>33</v>
      </c>
      <c r="K11" s="132" t="s">
        <v>32</v>
      </c>
      <c r="L11" s="132" t="s">
        <v>40</v>
      </c>
      <c r="M11" s="132" t="s">
        <v>39</v>
      </c>
      <c r="N11" s="132" t="s">
        <v>11</v>
      </c>
      <c r="O11" s="133" t="s">
        <v>54</v>
      </c>
      <c r="Q11" s="101"/>
      <c r="R11" s="102"/>
      <c r="S11" s="102"/>
      <c r="T11" s="102"/>
    </row>
    <row r="12" spans="1:20" ht="34.5" customHeight="1" thickBot="1" x14ac:dyDescent="0.3">
      <c r="A12" s="100"/>
      <c r="B12" s="129"/>
      <c r="C12" s="129"/>
      <c r="D12" s="129"/>
      <c r="E12" s="129"/>
      <c r="F12" s="130"/>
      <c r="G12" s="131"/>
      <c r="H12" s="97" t="s">
        <v>438</v>
      </c>
      <c r="I12" s="134"/>
      <c r="J12" s="870" t="s">
        <v>566</v>
      </c>
      <c r="K12" s="122" t="s">
        <v>567</v>
      </c>
      <c r="L12" s="134" t="s">
        <v>568</v>
      </c>
      <c r="M12" s="122" t="s">
        <v>596</v>
      </c>
      <c r="N12" s="123">
        <v>1.29375E-3</v>
      </c>
      <c r="O12" s="868">
        <v>1.2956018518518518E-3</v>
      </c>
      <c r="Q12" s="103"/>
    </row>
    <row r="13" spans="1:20" ht="34.5" customHeight="1" thickBot="1" x14ac:dyDescent="0.3">
      <c r="A13" s="204" t="s">
        <v>2165</v>
      </c>
      <c r="B13" s="132" t="s">
        <v>21</v>
      </c>
      <c r="C13" s="132" t="s">
        <v>19</v>
      </c>
      <c r="D13" s="132" t="s">
        <v>20</v>
      </c>
      <c r="E13" s="132" t="s">
        <v>22</v>
      </c>
      <c r="F13" s="132" t="s">
        <v>11</v>
      </c>
      <c r="G13" s="133" t="s">
        <v>54</v>
      </c>
      <c r="H13" s="99" t="s">
        <v>439</v>
      </c>
      <c r="I13" s="128"/>
      <c r="J13" s="128" t="s">
        <v>569</v>
      </c>
      <c r="K13" s="125" t="s">
        <v>570</v>
      </c>
      <c r="L13" s="125" t="s">
        <v>571</v>
      </c>
      <c r="M13" s="125" t="s">
        <v>572</v>
      </c>
      <c r="N13" s="126">
        <v>1.6149305555555554E-3</v>
      </c>
      <c r="O13" s="127">
        <v>1.6156250000000001E-3</v>
      </c>
      <c r="Q13" s="103"/>
    </row>
    <row r="14" spans="1:20" ht="34.5" customHeight="1" x14ac:dyDescent="0.25">
      <c r="A14" s="97" t="s">
        <v>420</v>
      </c>
      <c r="B14" s="134" t="s">
        <v>493</v>
      </c>
      <c r="C14" s="134" t="s">
        <v>494</v>
      </c>
      <c r="D14" s="134" t="s">
        <v>495</v>
      </c>
      <c r="E14" s="134" t="s">
        <v>496</v>
      </c>
      <c r="F14" s="145">
        <v>1.7276620370370371E-3</v>
      </c>
      <c r="G14" s="868">
        <v>1.7303240740740742E-3</v>
      </c>
      <c r="H14" s="99" t="s">
        <v>440</v>
      </c>
      <c r="I14" s="128"/>
      <c r="J14" s="125" t="s">
        <v>573</v>
      </c>
      <c r="K14" s="125" t="s">
        <v>574</v>
      </c>
      <c r="L14" s="125" t="s">
        <v>575</v>
      </c>
      <c r="M14" s="128" t="s">
        <v>576</v>
      </c>
      <c r="N14" s="126">
        <v>1.9853009259259255E-3</v>
      </c>
      <c r="O14" s="127">
        <v>1.9880787037037041E-3</v>
      </c>
      <c r="Q14" s="103"/>
    </row>
    <row r="15" spans="1:20" ht="34.5" customHeight="1" x14ac:dyDescent="0.25">
      <c r="A15" s="99" t="s">
        <v>421</v>
      </c>
      <c r="B15" s="128" t="s">
        <v>497</v>
      </c>
      <c r="C15" s="128" t="s">
        <v>498</v>
      </c>
      <c r="D15" s="128" t="s">
        <v>499</v>
      </c>
      <c r="E15" s="128" t="s">
        <v>500</v>
      </c>
      <c r="F15" s="135">
        <v>2.0555555555555557E-3</v>
      </c>
      <c r="G15" s="127">
        <v>2.0575231481481482E-3</v>
      </c>
      <c r="H15" s="99"/>
      <c r="I15" s="128"/>
      <c r="J15" s="128"/>
      <c r="K15" s="128"/>
      <c r="L15" s="128"/>
      <c r="M15" s="128"/>
      <c r="N15" s="126"/>
      <c r="O15" s="127"/>
      <c r="Q15" s="103"/>
    </row>
    <row r="16" spans="1:20" ht="34.5" customHeight="1" thickBot="1" x14ac:dyDescent="0.3">
      <c r="A16" s="99" t="s">
        <v>422</v>
      </c>
      <c r="B16" s="128" t="s">
        <v>501</v>
      </c>
      <c r="C16" s="128">
        <v>8.5601851851851854E-4</v>
      </c>
      <c r="D16" s="128" t="s">
        <v>502</v>
      </c>
      <c r="E16" s="128" t="s">
        <v>503</v>
      </c>
      <c r="F16" s="126">
        <v>2.7611111111111113E-3</v>
      </c>
      <c r="G16" s="127">
        <v>2.7662037037037034E-3</v>
      </c>
      <c r="H16" s="100"/>
      <c r="I16" s="129"/>
      <c r="J16" s="129"/>
      <c r="K16" s="129"/>
      <c r="L16" s="129"/>
      <c r="M16" s="129"/>
      <c r="N16" s="130"/>
      <c r="O16" s="131"/>
      <c r="Q16" s="101"/>
      <c r="R16" s="102"/>
      <c r="S16" s="102"/>
      <c r="T16" s="102"/>
    </row>
    <row r="17" spans="1:20" ht="34.5" customHeight="1" thickBot="1" x14ac:dyDescent="0.3">
      <c r="A17" s="99" t="s">
        <v>423</v>
      </c>
      <c r="B17" s="125" t="s">
        <v>504</v>
      </c>
      <c r="C17" s="128">
        <v>7.6365740740740734E-4</v>
      </c>
      <c r="D17" s="128" t="s">
        <v>505</v>
      </c>
      <c r="E17" s="128" t="s">
        <v>506</v>
      </c>
      <c r="F17" s="126">
        <v>2.6510416666666666E-3</v>
      </c>
      <c r="G17" s="234">
        <v>2.6508101851851849E-3</v>
      </c>
      <c r="H17" s="204" t="s">
        <v>2173</v>
      </c>
      <c r="I17" s="132"/>
      <c r="J17" s="132"/>
      <c r="K17" s="136"/>
      <c r="L17" s="132" t="s">
        <v>33</v>
      </c>
      <c r="M17" s="132" t="s">
        <v>32</v>
      </c>
      <c r="N17" s="132" t="s">
        <v>11</v>
      </c>
      <c r="O17" s="133" t="s">
        <v>54</v>
      </c>
      <c r="Q17" s="103"/>
      <c r="S17" s="104"/>
      <c r="T17" s="104"/>
    </row>
    <row r="18" spans="1:20" ht="34.5" customHeight="1" thickBot="1" x14ac:dyDescent="0.3">
      <c r="A18" s="105"/>
      <c r="B18" s="129"/>
      <c r="C18" s="129"/>
      <c r="D18" s="129"/>
      <c r="E18" s="129"/>
      <c r="F18" s="130"/>
      <c r="G18" s="131"/>
      <c r="H18" s="97" t="s">
        <v>441</v>
      </c>
      <c r="I18" s="134"/>
      <c r="J18" s="134"/>
      <c r="K18" s="134"/>
      <c r="L18" s="134" t="s">
        <v>577</v>
      </c>
      <c r="M18" s="134" t="s">
        <v>578</v>
      </c>
      <c r="N18" s="123">
        <v>8.3715277777777781E-4</v>
      </c>
      <c r="O18" s="867">
        <v>8.3657407407407422E-4</v>
      </c>
      <c r="Q18" s="104"/>
      <c r="S18" s="104"/>
      <c r="T18" s="104"/>
    </row>
    <row r="19" spans="1:20" ht="34.5" customHeight="1" thickBot="1" x14ac:dyDescent="0.3">
      <c r="A19" s="204" t="s">
        <v>2166</v>
      </c>
      <c r="B19" s="136"/>
      <c r="C19" s="137"/>
      <c r="D19" s="137"/>
      <c r="E19" s="132"/>
      <c r="F19" s="132" t="s">
        <v>11</v>
      </c>
      <c r="G19" s="133" t="s">
        <v>54</v>
      </c>
      <c r="H19" s="99" t="s">
        <v>442</v>
      </c>
      <c r="I19" s="128"/>
      <c r="J19" s="128"/>
      <c r="K19" s="128"/>
      <c r="L19" s="128" t="s">
        <v>579</v>
      </c>
      <c r="M19" s="128" t="s">
        <v>580</v>
      </c>
      <c r="N19" s="126">
        <v>8.9699074074074073E-4</v>
      </c>
      <c r="O19" s="234">
        <v>8.9502314814814815E-4</v>
      </c>
      <c r="Q19" s="104"/>
      <c r="S19" s="104"/>
      <c r="T19" s="104"/>
    </row>
    <row r="20" spans="1:20" ht="34.5" customHeight="1" x14ac:dyDescent="0.25">
      <c r="A20" s="97" t="s">
        <v>425</v>
      </c>
      <c r="B20" s="134"/>
      <c r="C20" s="134"/>
      <c r="D20" s="134"/>
      <c r="E20" s="123"/>
      <c r="F20" s="123" t="s">
        <v>507</v>
      </c>
      <c r="G20" s="124" t="s">
        <v>595</v>
      </c>
      <c r="H20" s="99" t="s">
        <v>443</v>
      </c>
      <c r="I20" s="128"/>
      <c r="J20" s="128"/>
      <c r="K20" s="128"/>
      <c r="L20" s="128" t="s">
        <v>581</v>
      </c>
      <c r="M20" s="128" t="s">
        <v>582</v>
      </c>
      <c r="N20" s="126">
        <v>1.2204861111111112E-3</v>
      </c>
      <c r="O20" s="234">
        <v>1.2167824074074075E-3</v>
      </c>
      <c r="Q20" s="104"/>
      <c r="S20" s="104"/>
      <c r="T20" s="104"/>
    </row>
    <row r="21" spans="1:20" ht="34.5" customHeight="1" x14ac:dyDescent="0.25">
      <c r="A21" s="99" t="s">
        <v>426</v>
      </c>
      <c r="B21" s="128"/>
      <c r="C21" s="128"/>
      <c r="D21" s="128"/>
      <c r="E21" s="126"/>
      <c r="F21" s="135" t="s">
        <v>509</v>
      </c>
      <c r="G21" s="127" t="s">
        <v>594</v>
      </c>
      <c r="H21" s="99" t="s">
        <v>444</v>
      </c>
      <c r="I21" s="128"/>
      <c r="J21" s="128"/>
      <c r="K21" s="128"/>
      <c r="L21" s="128" t="s">
        <v>583</v>
      </c>
      <c r="M21" s="128" t="s">
        <v>584</v>
      </c>
      <c r="N21" s="126">
        <v>1.2645833333333333E-3</v>
      </c>
      <c r="O21" s="234">
        <v>1.2644675925925926E-3</v>
      </c>
      <c r="Q21" s="102"/>
      <c r="R21" s="102"/>
      <c r="S21" s="102"/>
      <c r="T21" s="102"/>
    </row>
    <row r="22" spans="1:20" ht="34.5" customHeight="1" thickBot="1" x14ac:dyDescent="0.3">
      <c r="A22" s="99" t="s">
        <v>424</v>
      </c>
      <c r="B22" s="128"/>
      <c r="C22" s="128"/>
      <c r="D22" s="128"/>
      <c r="E22" s="126"/>
      <c r="F22" s="135" t="s">
        <v>510</v>
      </c>
      <c r="G22" s="127" t="s">
        <v>593</v>
      </c>
      <c r="H22" s="100"/>
      <c r="I22" s="129"/>
      <c r="J22" s="129"/>
      <c r="K22" s="129"/>
      <c r="L22" s="129"/>
      <c r="M22" s="129"/>
      <c r="N22" s="130"/>
      <c r="O22" s="131"/>
      <c r="Q22" s="104"/>
      <c r="S22" s="104"/>
    </row>
    <row r="23" spans="1:20" ht="34.5" customHeight="1" thickBot="1" x14ac:dyDescent="0.3">
      <c r="A23" s="99" t="s">
        <v>452</v>
      </c>
      <c r="B23" s="128"/>
      <c r="C23" s="128"/>
      <c r="D23" s="128"/>
      <c r="E23" s="126"/>
      <c r="F23" s="126" t="s">
        <v>511</v>
      </c>
      <c r="G23" s="234" t="s">
        <v>508</v>
      </c>
      <c r="H23" s="204" t="s">
        <v>2169</v>
      </c>
      <c r="I23" s="132"/>
      <c r="J23" s="132"/>
      <c r="K23" s="136"/>
      <c r="L23" s="132" t="s">
        <v>33</v>
      </c>
      <c r="M23" s="132" t="s">
        <v>32</v>
      </c>
      <c r="N23" s="132" t="s">
        <v>11</v>
      </c>
      <c r="O23" s="133" t="s">
        <v>54</v>
      </c>
      <c r="Q23" s="104"/>
      <c r="S23" s="104"/>
    </row>
    <row r="24" spans="1:20" ht="34.5" customHeight="1" thickBot="1" x14ac:dyDescent="0.3">
      <c r="A24" s="105"/>
      <c r="B24" s="129"/>
      <c r="C24" s="129"/>
      <c r="D24" s="129"/>
      <c r="E24" s="130"/>
      <c r="F24" s="130"/>
      <c r="G24" s="131"/>
      <c r="H24" s="97" t="s">
        <v>445</v>
      </c>
      <c r="I24" s="134"/>
      <c r="J24" s="134"/>
      <c r="K24" s="134"/>
      <c r="L24" s="134" t="s">
        <v>585</v>
      </c>
      <c r="M24" s="134" t="s">
        <v>586</v>
      </c>
      <c r="N24" s="145">
        <v>8.8541666666666662E-4</v>
      </c>
      <c r="O24" s="868">
        <v>8.870370370370372E-4</v>
      </c>
      <c r="Q24" s="104"/>
      <c r="S24" s="104"/>
    </row>
    <row r="25" spans="1:20" ht="34.5" customHeight="1" thickBot="1" x14ac:dyDescent="0.3">
      <c r="A25" s="204" t="s">
        <v>2167</v>
      </c>
      <c r="B25" s="132"/>
      <c r="C25" s="132"/>
      <c r="D25" s="132" t="s">
        <v>33</v>
      </c>
      <c r="E25" s="132" t="s">
        <v>32</v>
      </c>
      <c r="F25" s="132" t="s">
        <v>11</v>
      </c>
      <c r="G25" s="133" t="s">
        <v>54</v>
      </c>
      <c r="H25" s="99" t="s">
        <v>446</v>
      </c>
      <c r="I25" s="128"/>
      <c r="J25" s="128"/>
      <c r="K25" s="128"/>
      <c r="L25" s="128" t="s">
        <v>587</v>
      </c>
      <c r="M25" s="128" t="s">
        <v>588</v>
      </c>
      <c r="N25" s="126">
        <v>1.0028935185185184E-3</v>
      </c>
      <c r="O25" s="127">
        <v>1.0037037037037037E-3</v>
      </c>
      <c r="Q25" s="104"/>
      <c r="S25" s="104"/>
    </row>
    <row r="26" spans="1:20" ht="34.5" customHeight="1" x14ac:dyDescent="0.25">
      <c r="A26" s="106" t="s">
        <v>427</v>
      </c>
      <c r="B26" s="138"/>
      <c r="C26" s="138"/>
      <c r="D26" s="138" t="s">
        <v>514</v>
      </c>
      <c r="E26" s="138" t="s">
        <v>515</v>
      </c>
      <c r="F26" s="235">
        <v>7.7800925925925921E-4</v>
      </c>
      <c r="G26" s="869">
        <v>7.8148148148148152E-4</v>
      </c>
      <c r="H26" s="107" t="s">
        <v>447</v>
      </c>
      <c r="I26" s="128"/>
      <c r="J26" s="128"/>
      <c r="K26" s="128"/>
      <c r="L26" s="128" t="s">
        <v>589</v>
      </c>
      <c r="M26" s="128" t="s">
        <v>590</v>
      </c>
      <c r="N26" s="126">
        <v>1.0954861111111111E-3</v>
      </c>
      <c r="O26" s="234">
        <v>1.0909722222222221E-3</v>
      </c>
      <c r="Q26" s="102"/>
      <c r="R26" s="102"/>
      <c r="S26" s="102"/>
      <c r="T26" s="102"/>
    </row>
    <row r="27" spans="1:20" ht="34.5" customHeight="1" x14ac:dyDescent="0.25">
      <c r="A27" s="99" t="s">
        <v>430</v>
      </c>
      <c r="B27" s="128"/>
      <c r="C27" s="128"/>
      <c r="D27" s="128" t="s">
        <v>516</v>
      </c>
      <c r="E27" s="128" t="s">
        <v>517</v>
      </c>
      <c r="F27" s="126">
        <v>1.042013888888889E-3</v>
      </c>
      <c r="G27" s="234">
        <v>1.0418981481481481E-3</v>
      </c>
      <c r="H27" s="107" t="s">
        <v>448</v>
      </c>
      <c r="I27" s="128"/>
      <c r="J27" s="128"/>
      <c r="K27" s="128"/>
      <c r="L27" s="128" t="s">
        <v>591</v>
      </c>
      <c r="M27" s="128" t="s">
        <v>592</v>
      </c>
      <c r="N27" s="126">
        <v>1.1496527777777779E-3</v>
      </c>
      <c r="O27" s="234">
        <v>1.1479166666666667E-3</v>
      </c>
    </row>
    <row r="28" spans="1:20" ht="34.5" customHeight="1" thickBot="1" x14ac:dyDescent="0.3">
      <c r="A28" s="99" t="s">
        <v>431</v>
      </c>
      <c r="B28" s="128"/>
      <c r="C28" s="128"/>
      <c r="D28" s="128" t="s">
        <v>518</v>
      </c>
      <c r="E28" s="128" t="s">
        <v>519</v>
      </c>
      <c r="F28" s="135">
        <v>1.0783564814814816E-3</v>
      </c>
      <c r="G28" s="127">
        <v>1.0793981481481481E-3</v>
      </c>
      <c r="H28" s="108"/>
      <c r="I28" s="129"/>
      <c r="J28" s="129"/>
      <c r="K28" s="129"/>
      <c r="L28" s="129"/>
      <c r="M28" s="129"/>
      <c r="N28" s="130"/>
      <c r="O28" s="131"/>
    </row>
    <row r="29" spans="1:20" ht="34.5" customHeight="1" thickBot="1" x14ac:dyDescent="0.3">
      <c r="A29" s="99" t="s">
        <v>432</v>
      </c>
      <c r="B29" s="139"/>
      <c r="C29" s="139"/>
      <c r="D29" s="125" t="s">
        <v>520</v>
      </c>
      <c r="E29" s="128" t="s">
        <v>521</v>
      </c>
      <c r="F29" s="135">
        <v>1.1849537037037037E-3</v>
      </c>
      <c r="G29" s="127">
        <v>1.1909722222222222E-3</v>
      </c>
      <c r="H29" s="204" t="s">
        <v>2170</v>
      </c>
      <c r="I29" s="132"/>
      <c r="J29" s="132" t="s">
        <v>37</v>
      </c>
      <c r="K29" s="132" t="s">
        <v>36</v>
      </c>
      <c r="L29" s="132" t="s">
        <v>35</v>
      </c>
      <c r="M29" s="132" t="s">
        <v>34</v>
      </c>
      <c r="N29" s="132" t="s">
        <v>11</v>
      </c>
      <c r="O29" s="133" t="s">
        <v>54</v>
      </c>
    </row>
    <row r="30" spans="1:20" ht="34.5" customHeight="1" thickBot="1" x14ac:dyDescent="0.3">
      <c r="A30" s="109"/>
      <c r="B30" s="140"/>
      <c r="C30" s="140"/>
      <c r="D30" s="140"/>
      <c r="E30" s="140"/>
      <c r="F30" s="141"/>
      <c r="G30" s="142"/>
      <c r="H30" s="110" t="s">
        <v>449</v>
      </c>
      <c r="I30" s="123"/>
      <c r="J30" s="145">
        <v>7.5972222222222229E-4</v>
      </c>
      <c r="K30" s="145">
        <v>7.8703703703703705E-4</v>
      </c>
      <c r="L30" s="145">
        <v>8.3923611111111102E-4</v>
      </c>
      <c r="M30" s="145">
        <v>7.7141203703703703E-4</v>
      </c>
      <c r="N30" s="123">
        <v>3.1597222222222222E-3</v>
      </c>
      <c r="O30" s="124">
        <v>3.1612268518518521E-3</v>
      </c>
    </row>
    <row r="31" spans="1:20" ht="34.5" customHeight="1" thickBot="1" x14ac:dyDescent="0.3">
      <c r="A31" s="204" t="s">
        <v>2168</v>
      </c>
      <c r="B31" s="132"/>
      <c r="C31" s="132"/>
      <c r="D31" s="132" t="s">
        <v>33</v>
      </c>
      <c r="E31" s="132" t="s">
        <v>32</v>
      </c>
      <c r="F31" s="132" t="s">
        <v>11</v>
      </c>
      <c r="G31" s="133" t="s">
        <v>54</v>
      </c>
      <c r="H31" s="99" t="s">
        <v>450</v>
      </c>
      <c r="I31" s="126"/>
      <c r="J31" s="135">
        <v>8.4189814814814804E-4</v>
      </c>
      <c r="K31" s="135">
        <v>9.6898148148148136E-4</v>
      </c>
      <c r="L31" s="135">
        <v>9.7222222222222209E-4</v>
      </c>
      <c r="M31" s="135">
        <v>8.3090277777777774E-4</v>
      </c>
      <c r="N31" s="126">
        <v>3.6140046296296298E-3</v>
      </c>
      <c r="O31" s="127">
        <v>3.6148148148148142E-3</v>
      </c>
    </row>
    <row r="32" spans="1:20" ht="34.5" customHeight="1" x14ac:dyDescent="0.25">
      <c r="A32" s="97" t="s">
        <v>433</v>
      </c>
      <c r="B32" s="134"/>
      <c r="C32" s="134"/>
      <c r="D32" s="134" t="s">
        <v>522</v>
      </c>
      <c r="E32" s="134" t="s">
        <v>523</v>
      </c>
      <c r="F32" s="145">
        <v>7.8379629629629632E-4</v>
      </c>
      <c r="G32" s="124">
        <v>7.8854166666666667E-4</v>
      </c>
      <c r="H32" s="99" t="s">
        <v>451</v>
      </c>
      <c r="I32" s="126"/>
      <c r="J32" s="135">
        <v>1.0406250000000001E-3</v>
      </c>
      <c r="K32" s="135">
        <v>1.1181712962962964E-3</v>
      </c>
      <c r="L32" s="135">
        <v>1.3748842592592591E-3</v>
      </c>
      <c r="M32" s="135">
        <v>9.581018518518518E-4</v>
      </c>
      <c r="N32" s="126">
        <v>4.3760416666666661E-3</v>
      </c>
      <c r="O32" s="127">
        <v>4.3788194444444447E-3</v>
      </c>
    </row>
    <row r="33" spans="1:15" ht="34.5" customHeight="1" x14ac:dyDescent="0.25">
      <c r="A33" s="99" t="s">
        <v>428</v>
      </c>
      <c r="B33" s="128"/>
      <c r="C33" s="128"/>
      <c r="D33" s="128" t="s">
        <v>524</v>
      </c>
      <c r="E33" s="128" t="s">
        <v>525</v>
      </c>
      <c r="F33" s="126">
        <v>8.5810185185185197E-4</v>
      </c>
      <c r="G33" s="127">
        <v>8.6006944444444444E-4</v>
      </c>
      <c r="H33" s="99"/>
      <c r="I33" s="126"/>
      <c r="J33" s="126"/>
      <c r="K33" s="126"/>
      <c r="L33" s="126"/>
      <c r="M33" s="126"/>
      <c r="N33" s="126"/>
      <c r="O33" s="127"/>
    </row>
    <row r="34" spans="1:15" ht="34.5" customHeight="1" x14ac:dyDescent="0.25">
      <c r="A34" s="97" t="s">
        <v>456</v>
      </c>
      <c r="B34" s="128"/>
      <c r="C34" s="128"/>
      <c r="D34" s="128" t="s">
        <v>526</v>
      </c>
      <c r="E34" s="128" t="s">
        <v>527</v>
      </c>
      <c r="F34" s="135">
        <v>8.9571759259259259E-4</v>
      </c>
      <c r="G34" s="127">
        <v>8.9803240740740729E-4</v>
      </c>
      <c r="H34" s="100"/>
      <c r="I34" s="130"/>
      <c r="J34" s="130"/>
      <c r="K34" s="130"/>
      <c r="L34" s="130"/>
      <c r="M34" s="130"/>
      <c r="N34" s="130"/>
      <c r="O34" s="131"/>
    </row>
    <row r="35" spans="1:15" ht="34.5" customHeight="1" thickBot="1" x14ac:dyDescent="0.3">
      <c r="A35" s="99" t="s">
        <v>429</v>
      </c>
      <c r="B35" s="128"/>
      <c r="C35" s="128"/>
      <c r="D35" s="128" t="s">
        <v>530</v>
      </c>
      <c r="E35" s="128" t="s">
        <v>531</v>
      </c>
      <c r="F35" s="135">
        <v>1.0241898148148148E-3</v>
      </c>
      <c r="G35" s="127">
        <v>1.0241898148148148E-3</v>
      </c>
      <c r="H35" s="100"/>
      <c r="I35" s="130"/>
      <c r="J35" s="130"/>
      <c r="K35" s="130"/>
      <c r="L35" s="130"/>
      <c r="M35" s="130"/>
      <c r="N35" s="130"/>
      <c r="O35" s="131"/>
    </row>
    <row r="36" spans="1:15" ht="34.5" customHeight="1" thickBot="1" x14ac:dyDescent="0.3">
      <c r="A36" s="109"/>
      <c r="B36" s="140"/>
      <c r="C36" s="140"/>
      <c r="D36" s="140"/>
      <c r="E36" s="140"/>
      <c r="F36" s="141"/>
      <c r="G36" s="142"/>
      <c r="H36" s="114" t="s">
        <v>467</v>
      </c>
      <c r="I36" s="115"/>
      <c r="J36" s="116"/>
      <c r="K36" s="117"/>
      <c r="L36" s="115" t="s">
        <v>51</v>
      </c>
      <c r="M36" s="116" t="s">
        <v>52</v>
      </c>
      <c r="N36" s="117" t="s">
        <v>53</v>
      </c>
      <c r="O36" s="118"/>
    </row>
    <row r="37" spans="1:15" ht="27.75" customHeight="1" thickBot="1" x14ac:dyDescent="0.3"/>
    <row r="38" spans="1:15" ht="34.5" customHeight="1" thickBot="1" x14ac:dyDescent="0.3">
      <c r="A38" s="915" t="s">
        <v>44</v>
      </c>
      <c r="B38" s="916"/>
      <c r="C38" s="916"/>
      <c r="D38" s="916"/>
      <c r="E38" s="916"/>
      <c r="F38" s="916"/>
      <c r="G38" s="917"/>
    </row>
    <row r="39" spans="1:15" ht="34.5" customHeight="1" x14ac:dyDescent="0.25">
      <c r="A39" s="918" t="s">
        <v>459</v>
      </c>
      <c r="B39" s="919"/>
      <c r="C39" s="919"/>
      <c r="D39" s="919"/>
      <c r="E39" s="919"/>
      <c r="F39" s="919"/>
      <c r="G39" s="920"/>
    </row>
    <row r="40" spans="1:15" ht="34.5" customHeight="1" x14ac:dyDescent="0.25">
      <c r="A40" s="921" t="s">
        <v>460</v>
      </c>
      <c r="B40" s="922"/>
      <c r="C40" s="922"/>
      <c r="D40" s="922"/>
      <c r="E40" s="922"/>
      <c r="F40" s="922"/>
      <c r="G40" s="923"/>
    </row>
    <row r="41" spans="1:15" ht="34.5" customHeight="1" thickBot="1" x14ac:dyDescent="0.3">
      <c r="A41" s="912" t="s">
        <v>461</v>
      </c>
      <c r="B41" s="913"/>
      <c r="C41" s="913"/>
      <c r="D41" s="913"/>
      <c r="E41" s="913"/>
      <c r="F41" s="913"/>
      <c r="G41" s="914"/>
    </row>
    <row r="42" spans="1:15" ht="34.5" customHeight="1" thickBot="1" x14ac:dyDescent="0.3">
      <c r="A42" s="924" t="s">
        <v>41</v>
      </c>
      <c r="B42" s="925"/>
      <c r="C42" s="925"/>
      <c r="D42" s="925"/>
      <c r="E42" s="925"/>
      <c r="F42" s="925"/>
      <c r="G42" s="926"/>
    </row>
    <row r="43" spans="1:15" ht="34.5" customHeight="1" x14ac:dyDescent="0.25">
      <c r="A43" s="918" t="s">
        <v>458</v>
      </c>
      <c r="B43" s="919"/>
      <c r="C43" s="919"/>
      <c r="D43" s="919"/>
      <c r="E43" s="919"/>
      <c r="F43" s="919"/>
      <c r="G43" s="920"/>
    </row>
    <row r="44" spans="1:15" ht="34.5" customHeight="1" x14ac:dyDescent="0.25">
      <c r="A44" s="921" t="s">
        <v>462</v>
      </c>
      <c r="B44" s="922"/>
      <c r="C44" s="922"/>
      <c r="D44" s="922"/>
      <c r="E44" s="922"/>
      <c r="F44" s="922"/>
      <c r="G44" s="923"/>
    </row>
    <row r="45" spans="1:15" ht="34.5" customHeight="1" thickBot="1" x14ac:dyDescent="0.3">
      <c r="A45" s="912" t="s">
        <v>463</v>
      </c>
      <c r="B45" s="913"/>
      <c r="C45" s="913"/>
      <c r="D45" s="913"/>
      <c r="E45" s="913"/>
      <c r="F45" s="913"/>
      <c r="G45" s="914"/>
    </row>
    <row r="46" spans="1:15" ht="34.5" customHeight="1" thickBot="1" x14ac:dyDescent="0.3">
      <c r="A46" s="924" t="s">
        <v>38</v>
      </c>
      <c r="B46" s="925"/>
      <c r="C46" s="925"/>
      <c r="D46" s="925"/>
      <c r="E46" s="925"/>
      <c r="F46" s="925"/>
      <c r="G46" s="926"/>
    </row>
    <row r="47" spans="1:15" ht="34.5" customHeight="1" x14ac:dyDescent="0.25">
      <c r="A47" s="918" t="s">
        <v>464</v>
      </c>
      <c r="B47" s="919"/>
      <c r="C47" s="919"/>
      <c r="D47" s="919"/>
      <c r="E47" s="919"/>
      <c r="F47" s="919"/>
      <c r="G47" s="920"/>
    </row>
    <row r="48" spans="1:15" ht="34.5" customHeight="1" x14ac:dyDescent="0.25">
      <c r="A48" s="921" t="s">
        <v>465</v>
      </c>
      <c r="B48" s="922"/>
      <c r="C48" s="922"/>
      <c r="D48" s="922"/>
      <c r="E48" s="922"/>
      <c r="F48" s="922"/>
      <c r="G48" s="923"/>
    </row>
    <row r="49" spans="1:7" s="98" customFormat="1" ht="34.5" customHeight="1" thickBot="1" x14ac:dyDescent="0.3">
      <c r="A49" s="912" t="s">
        <v>466</v>
      </c>
      <c r="B49" s="913"/>
      <c r="C49" s="913"/>
      <c r="D49" s="913"/>
      <c r="E49" s="913"/>
      <c r="F49" s="913"/>
      <c r="G49" s="914"/>
    </row>
    <row r="50" spans="1:7" s="98" customFormat="1" ht="34.5" customHeight="1" thickBot="1" x14ac:dyDescent="0.3">
      <c r="A50" s="111" t="s">
        <v>454</v>
      </c>
      <c r="B50" s="120"/>
      <c r="C50" s="121"/>
      <c r="D50" s="121"/>
      <c r="E50" s="112"/>
      <c r="F50" s="112" t="s">
        <v>11</v>
      </c>
      <c r="G50" s="113" t="s">
        <v>54</v>
      </c>
    </row>
    <row r="51" spans="1:7" s="98" customFormat="1" ht="34.5" customHeight="1" x14ac:dyDescent="0.25">
      <c r="A51" s="97" t="s">
        <v>468</v>
      </c>
      <c r="B51" s="134"/>
      <c r="C51" s="134"/>
      <c r="D51" s="134"/>
      <c r="E51" s="123"/>
      <c r="F51" s="145" t="s">
        <v>512</v>
      </c>
      <c r="G51" s="124" t="s">
        <v>512</v>
      </c>
    </row>
    <row r="52" spans="1:7" s="98" customFormat="1" ht="34.5" customHeight="1" x14ac:dyDescent="0.25">
      <c r="A52" s="97" t="s">
        <v>453</v>
      </c>
      <c r="B52" s="128"/>
      <c r="C52" s="128"/>
      <c r="D52" s="128"/>
      <c r="E52" s="126"/>
      <c r="F52" s="135" t="s">
        <v>513</v>
      </c>
      <c r="G52" s="127" t="s">
        <v>513</v>
      </c>
    </row>
    <row r="53" spans="1:7" s="98" customFormat="1" ht="34.5" customHeight="1" x14ac:dyDescent="0.25">
      <c r="A53" s="99"/>
      <c r="B53" s="128"/>
      <c r="C53" s="128"/>
      <c r="D53" s="128"/>
      <c r="E53" s="126"/>
      <c r="F53" s="126"/>
      <c r="G53" s="127"/>
    </row>
    <row r="54" spans="1:7" s="98" customFormat="1" ht="34.5" customHeight="1" x14ac:dyDescent="0.25">
      <c r="A54" s="99"/>
      <c r="B54" s="128"/>
      <c r="C54" s="128"/>
      <c r="D54" s="128"/>
      <c r="E54" s="126"/>
      <c r="F54" s="126"/>
      <c r="G54" s="127"/>
    </row>
    <row r="55" spans="1:7" s="98" customFormat="1" ht="34.5" customHeight="1" thickBot="1" x14ac:dyDescent="0.3">
      <c r="A55" s="109"/>
      <c r="B55" s="140"/>
      <c r="C55" s="140"/>
      <c r="D55" s="140"/>
      <c r="E55" s="141"/>
      <c r="F55" s="141"/>
      <c r="G55" s="142"/>
    </row>
    <row r="56" spans="1:7" s="98" customFormat="1" ht="34.5" customHeight="1" thickBot="1" x14ac:dyDescent="0.3">
      <c r="A56" s="111" t="s">
        <v>455</v>
      </c>
      <c r="B56" s="143"/>
      <c r="C56" s="143"/>
      <c r="D56" s="143" t="s">
        <v>33</v>
      </c>
      <c r="E56" s="143" t="s">
        <v>32</v>
      </c>
      <c r="F56" s="143" t="s">
        <v>11</v>
      </c>
      <c r="G56" s="144" t="s">
        <v>54</v>
      </c>
    </row>
    <row r="57" spans="1:7" s="98" customFormat="1" ht="34.5" customHeight="1" x14ac:dyDescent="0.25">
      <c r="A57" s="99" t="s">
        <v>457</v>
      </c>
      <c r="B57" s="134"/>
      <c r="C57" s="134"/>
      <c r="D57" s="134" t="s">
        <v>528</v>
      </c>
      <c r="E57" s="134" t="s">
        <v>529</v>
      </c>
      <c r="F57" s="145">
        <v>1.2869212962962962E-3</v>
      </c>
      <c r="G57" s="124">
        <v>1.2869212962962962E-3</v>
      </c>
    </row>
    <row r="58" spans="1:7" s="98" customFormat="1" ht="34.5" customHeight="1" x14ac:dyDescent="0.25">
      <c r="A58" s="99"/>
      <c r="B58" s="128"/>
      <c r="C58" s="128"/>
      <c r="D58" s="128"/>
      <c r="E58" s="128"/>
      <c r="F58" s="126"/>
      <c r="G58" s="127"/>
    </row>
    <row r="59" spans="1:7" s="98" customFormat="1" ht="34.5" customHeight="1" x14ac:dyDescent="0.25">
      <c r="A59" s="99"/>
      <c r="B59" s="128"/>
      <c r="C59" s="128"/>
      <c r="D59" s="128"/>
      <c r="E59" s="128"/>
      <c r="F59" s="126"/>
      <c r="G59" s="127"/>
    </row>
    <row r="60" spans="1:7" s="98" customFormat="1" ht="34.5" customHeight="1" x14ac:dyDescent="0.25">
      <c r="A60" s="99"/>
      <c r="B60" s="128"/>
      <c r="C60" s="128"/>
      <c r="D60" s="128"/>
      <c r="E60" s="128"/>
      <c r="F60" s="126"/>
      <c r="G60" s="127"/>
    </row>
    <row r="61" spans="1:7" s="98" customFormat="1" ht="34.5" customHeight="1" thickBot="1" x14ac:dyDescent="0.3">
      <c r="A61" s="109"/>
      <c r="B61" s="140"/>
      <c r="C61" s="140"/>
      <c r="D61" s="140"/>
      <c r="E61" s="140"/>
      <c r="F61" s="141"/>
      <c r="G61" s="142"/>
    </row>
  </sheetData>
  <mergeCells count="12">
    <mergeCell ref="A49:G49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</mergeCells>
  <pageMargins left="0.25" right="0.25" top="0.25" bottom="0.25" header="0.25" footer="0.25"/>
  <pageSetup scale="47" orientation="landscape" horizontalDpi="4294967293" verticalDpi="4294967293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9C96-B3E9-4D29-A832-14D4677A8BD4}">
  <sheetPr>
    <pageSetUpPr fitToPage="1"/>
  </sheetPr>
  <dimension ref="A1:T58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217" customWidth="1"/>
    <col min="2" max="5" width="11.5546875" style="207" customWidth="1"/>
    <col min="6" max="7" width="17.5546875" style="207" customWidth="1"/>
    <col min="8" max="8" width="55.5546875" style="217" customWidth="1"/>
    <col min="9" max="13" width="11.5546875" style="207" customWidth="1"/>
    <col min="14" max="15" width="17.5546875" style="207" customWidth="1"/>
    <col min="16" max="16" width="11.44140625" style="207"/>
    <col min="17" max="17" width="12" style="207" bestFit="1" customWidth="1"/>
    <col min="18" max="18" width="11.5546875" style="207" bestFit="1" customWidth="1"/>
    <col min="19" max="19" width="9.109375" style="207" bestFit="1" customWidth="1"/>
    <col min="20" max="20" width="12.5546875" style="207" bestFit="1" customWidth="1"/>
    <col min="21" max="16384" width="11.44140625" style="207"/>
  </cols>
  <sheetData>
    <row r="1" spans="1:20" s="205" customFormat="1" ht="34.5" customHeight="1" thickBot="1" x14ac:dyDescent="0.3">
      <c r="A1" s="204" t="s">
        <v>2163</v>
      </c>
      <c r="B1" s="132" t="s">
        <v>19</v>
      </c>
      <c r="C1" s="132" t="s">
        <v>20</v>
      </c>
      <c r="D1" s="132" t="s">
        <v>21</v>
      </c>
      <c r="E1" s="132" t="s">
        <v>22</v>
      </c>
      <c r="F1" s="132" t="s">
        <v>11</v>
      </c>
      <c r="G1" s="133" t="s">
        <v>54</v>
      </c>
      <c r="H1" s="204" t="s">
        <v>2171</v>
      </c>
      <c r="I1" s="132" t="s">
        <v>37</v>
      </c>
      <c r="J1" s="132" t="s">
        <v>36</v>
      </c>
      <c r="K1" s="132" t="s">
        <v>35</v>
      </c>
      <c r="L1" s="132" t="s">
        <v>34</v>
      </c>
      <c r="M1" s="132" t="s">
        <v>43</v>
      </c>
      <c r="N1" s="132" t="s">
        <v>11</v>
      </c>
      <c r="O1" s="133" t="s">
        <v>54</v>
      </c>
    </row>
    <row r="2" spans="1:20" ht="34.5" customHeight="1" x14ac:dyDescent="0.25">
      <c r="A2" s="206" t="s">
        <v>685</v>
      </c>
      <c r="B2" s="122" t="s">
        <v>696</v>
      </c>
      <c r="C2" s="134" t="s">
        <v>698</v>
      </c>
      <c r="D2" s="134" t="s">
        <v>700</v>
      </c>
      <c r="E2" s="134" t="s">
        <v>703</v>
      </c>
      <c r="F2" s="123">
        <v>1.7046296296296297E-3</v>
      </c>
      <c r="G2" s="124">
        <v>1.7017361111111111E-3</v>
      </c>
      <c r="H2" s="206" t="s">
        <v>640</v>
      </c>
      <c r="I2" s="134" t="s">
        <v>736</v>
      </c>
      <c r="J2" s="134" t="s">
        <v>740</v>
      </c>
      <c r="K2" s="134" t="s">
        <v>491</v>
      </c>
      <c r="L2" s="134" t="s">
        <v>747</v>
      </c>
      <c r="M2" s="134" t="s">
        <v>751</v>
      </c>
      <c r="N2" s="145">
        <v>4.807060185185185E-3</v>
      </c>
      <c r="O2" s="124">
        <v>4.81099537037037E-3</v>
      </c>
    </row>
    <row r="3" spans="1:20" ht="34.5" customHeight="1" x14ac:dyDescent="0.25">
      <c r="A3" s="208" t="s">
        <v>686</v>
      </c>
      <c r="B3" s="128" t="s">
        <v>697</v>
      </c>
      <c r="C3" s="125" t="s">
        <v>699</v>
      </c>
      <c r="D3" s="125" t="s">
        <v>701</v>
      </c>
      <c r="E3" s="128" t="s">
        <v>702</v>
      </c>
      <c r="F3" s="126">
        <v>1.853935185185185E-3</v>
      </c>
      <c r="G3" s="127">
        <v>1.853935185185185E-3</v>
      </c>
      <c r="H3" s="208"/>
      <c r="I3" s="128" t="s">
        <v>738</v>
      </c>
      <c r="J3" s="128" t="s">
        <v>742</v>
      </c>
      <c r="K3" s="128" t="s">
        <v>745</v>
      </c>
      <c r="L3" s="128" t="s">
        <v>749</v>
      </c>
      <c r="M3" s="128" t="s">
        <v>753</v>
      </c>
      <c r="N3" s="126"/>
      <c r="O3" s="127"/>
    </row>
    <row r="4" spans="1:20" ht="34.5" customHeight="1" x14ac:dyDescent="0.25">
      <c r="A4" s="208"/>
      <c r="B4" s="128"/>
      <c r="C4" s="128"/>
      <c r="D4" s="128"/>
      <c r="E4" s="128"/>
      <c r="F4" s="126"/>
      <c r="G4" s="127"/>
      <c r="H4" s="208" t="s">
        <v>643</v>
      </c>
      <c r="I4" s="128" t="s">
        <v>737</v>
      </c>
      <c r="J4" s="128" t="s">
        <v>741</v>
      </c>
      <c r="K4" s="128" t="s">
        <v>744</v>
      </c>
      <c r="L4" s="128" t="s">
        <v>748</v>
      </c>
      <c r="M4" s="128" t="s">
        <v>752</v>
      </c>
      <c r="N4" s="135">
        <v>5.0178240740740739E-3</v>
      </c>
      <c r="O4" s="127">
        <v>5.0195601851851851E-3</v>
      </c>
    </row>
    <row r="5" spans="1:20" ht="34.5" customHeight="1" x14ac:dyDescent="0.25">
      <c r="A5" s="208"/>
      <c r="B5" s="128"/>
      <c r="C5" s="128"/>
      <c r="D5" s="128"/>
      <c r="E5" s="128"/>
      <c r="F5" s="126"/>
      <c r="G5" s="127"/>
      <c r="H5" s="208"/>
      <c r="I5" s="128" t="s">
        <v>739</v>
      </c>
      <c r="J5" s="128" t="s">
        <v>743</v>
      </c>
      <c r="K5" s="128" t="s">
        <v>746</v>
      </c>
      <c r="L5" s="128" t="s">
        <v>750</v>
      </c>
      <c r="M5" s="128" t="s">
        <v>754</v>
      </c>
      <c r="N5" s="126"/>
      <c r="O5" s="127"/>
    </row>
    <row r="6" spans="1:20" ht="34.5" customHeight="1" thickBot="1" x14ac:dyDescent="0.3">
      <c r="A6" s="209"/>
      <c r="B6" s="129"/>
      <c r="C6" s="129"/>
      <c r="D6" s="129"/>
      <c r="E6" s="129"/>
      <c r="F6" s="130"/>
      <c r="G6" s="131"/>
      <c r="H6" s="208"/>
      <c r="I6" s="128"/>
      <c r="J6" s="128"/>
      <c r="K6" s="128"/>
      <c r="L6" s="128"/>
      <c r="M6" s="128"/>
      <c r="N6" s="126"/>
      <c r="O6" s="127"/>
    </row>
    <row r="7" spans="1:20" ht="34.5" customHeight="1" thickBot="1" x14ac:dyDescent="0.3">
      <c r="A7" s="204" t="s">
        <v>2164</v>
      </c>
      <c r="B7" s="132" t="s">
        <v>33</v>
      </c>
      <c r="C7" s="132" t="s">
        <v>32</v>
      </c>
      <c r="D7" s="132" t="s">
        <v>40</v>
      </c>
      <c r="E7" s="132" t="s">
        <v>39</v>
      </c>
      <c r="F7" s="132" t="s">
        <v>11</v>
      </c>
      <c r="G7" s="133" t="s">
        <v>54</v>
      </c>
      <c r="H7" s="208"/>
      <c r="I7" s="128"/>
      <c r="J7" s="128"/>
      <c r="K7" s="128"/>
      <c r="L7" s="128"/>
      <c r="M7" s="128"/>
      <c r="N7" s="126"/>
      <c r="O7" s="127"/>
    </row>
    <row r="8" spans="1:20" ht="34.5" customHeight="1" x14ac:dyDescent="0.25">
      <c r="A8" s="206" t="s">
        <v>678</v>
      </c>
      <c r="B8" s="134" t="s">
        <v>704</v>
      </c>
      <c r="C8" s="134" t="s">
        <v>706</v>
      </c>
      <c r="D8" s="134" t="s">
        <v>548</v>
      </c>
      <c r="E8" s="134" t="s">
        <v>708</v>
      </c>
      <c r="F8" s="145">
        <v>1.8076388888888888E-3</v>
      </c>
      <c r="G8" s="124">
        <v>1.8105324074074074E-3</v>
      </c>
      <c r="H8" s="208"/>
      <c r="I8" s="128"/>
      <c r="J8" s="128"/>
      <c r="K8" s="128"/>
      <c r="L8" s="128"/>
      <c r="M8" s="128"/>
      <c r="N8" s="126"/>
      <c r="O8" s="127"/>
    </row>
    <row r="9" spans="1:20" ht="34.5" customHeight="1" x14ac:dyDescent="0.25">
      <c r="A9" s="208" t="s">
        <v>638</v>
      </c>
      <c r="B9" s="128" t="s">
        <v>538</v>
      </c>
      <c r="C9" s="128" t="s">
        <v>705</v>
      </c>
      <c r="D9" s="128" t="s">
        <v>707</v>
      </c>
      <c r="E9" s="128" t="s">
        <v>709</v>
      </c>
      <c r="F9" s="135">
        <v>1.8673611111111111E-3</v>
      </c>
      <c r="G9" s="127">
        <v>1.8711805555555556E-3</v>
      </c>
      <c r="H9" s="208"/>
      <c r="I9" s="128"/>
      <c r="J9" s="128"/>
      <c r="K9" s="128"/>
      <c r="L9" s="128"/>
      <c r="M9" s="128"/>
      <c r="N9" s="126"/>
      <c r="O9" s="127"/>
    </row>
    <row r="10" spans="1:20" ht="34.5" customHeight="1" thickBot="1" x14ac:dyDescent="0.3">
      <c r="A10" s="208"/>
      <c r="B10" s="128"/>
      <c r="C10" s="128"/>
      <c r="D10" s="128"/>
      <c r="E10" s="128"/>
      <c r="F10" s="126"/>
      <c r="G10" s="127"/>
      <c r="H10" s="209"/>
      <c r="I10" s="129"/>
      <c r="J10" s="129"/>
      <c r="K10" s="129"/>
      <c r="L10" s="129"/>
      <c r="M10" s="129"/>
      <c r="N10" s="130"/>
      <c r="O10" s="131"/>
    </row>
    <row r="11" spans="1:20" ht="34.5" customHeight="1" thickBot="1" x14ac:dyDescent="0.3">
      <c r="A11" s="208"/>
      <c r="B11" s="128"/>
      <c r="C11" s="128"/>
      <c r="D11" s="128"/>
      <c r="E11" s="128"/>
      <c r="F11" s="126"/>
      <c r="G11" s="127"/>
      <c r="H11" s="204" t="s">
        <v>2172</v>
      </c>
      <c r="I11" s="132"/>
      <c r="J11" s="132" t="s">
        <v>33</v>
      </c>
      <c r="K11" s="132" t="s">
        <v>32</v>
      </c>
      <c r="L11" s="132" t="s">
        <v>40</v>
      </c>
      <c r="M11" s="132" t="s">
        <v>39</v>
      </c>
      <c r="N11" s="132" t="s">
        <v>11</v>
      </c>
      <c r="O11" s="133" t="s">
        <v>54</v>
      </c>
      <c r="Q11" s="210"/>
      <c r="R11" s="211"/>
      <c r="S11" s="211"/>
      <c r="T11" s="211"/>
    </row>
    <row r="12" spans="1:20" ht="34.5" customHeight="1" thickBot="1" x14ac:dyDescent="0.3">
      <c r="A12" s="209"/>
      <c r="B12" s="129"/>
      <c r="C12" s="129"/>
      <c r="D12" s="129"/>
      <c r="E12" s="129"/>
      <c r="F12" s="130"/>
      <c r="G12" s="131"/>
      <c r="H12" s="206" t="s">
        <v>690</v>
      </c>
      <c r="I12" s="134"/>
      <c r="J12" s="122" t="s">
        <v>755</v>
      </c>
      <c r="K12" s="122" t="s">
        <v>757</v>
      </c>
      <c r="L12" s="122" t="s">
        <v>759</v>
      </c>
      <c r="M12" s="134" t="s">
        <v>761</v>
      </c>
      <c r="N12" s="123">
        <v>1.3557870370370371E-3</v>
      </c>
      <c r="O12" s="868">
        <v>1.3584490740740742E-3</v>
      </c>
      <c r="Q12" s="210"/>
    </row>
    <row r="13" spans="1:20" ht="34.5" customHeight="1" thickBot="1" x14ac:dyDescent="0.3">
      <c r="A13" s="204" t="s">
        <v>2165</v>
      </c>
      <c r="B13" s="132" t="s">
        <v>21</v>
      </c>
      <c r="C13" s="132" t="s">
        <v>19</v>
      </c>
      <c r="D13" s="132" t="s">
        <v>20</v>
      </c>
      <c r="E13" s="132" t="s">
        <v>22</v>
      </c>
      <c r="F13" s="132" t="s">
        <v>11</v>
      </c>
      <c r="G13" s="133" t="s">
        <v>54</v>
      </c>
      <c r="H13" s="208" t="s">
        <v>687</v>
      </c>
      <c r="I13" s="128"/>
      <c r="J13" s="128" t="s">
        <v>756</v>
      </c>
      <c r="K13" s="128" t="s">
        <v>758</v>
      </c>
      <c r="L13" s="125" t="s">
        <v>760</v>
      </c>
      <c r="M13" s="128" t="s">
        <v>540</v>
      </c>
      <c r="N13" s="126">
        <v>1.6800925925925926E-3</v>
      </c>
      <c r="O13" s="127">
        <v>1.6819444444444445E-3</v>
      </c>
      <c r="Q13" s="210"/>
    </row>
    <row r="14" spans="1:20" ht="34.5" customHeight="1" x14ac:dyDescent="0.25">
      <c r="A14" s="206" t="s">
        <v>633</v>
      </c>
      <c r="B14" s="134" t="s">
        <v>710</v>
      </c>
      <c r="C14" s="134" t="s">
        <v>711</v>
      </c>
      <c r="D14" s="134" t="s">
        <v>713</v>
      </c>
      <c r="E14" s="134" t="s">
        <v>715</v>
      </c>
      <c r="F14" s="123">
        <v>1.6836805555555557E-3</v>
      </c>
      <c r="G14" s="868">
        <v>1.6900462962962963E-3</v>
      </c>
      <c r="H14" s="208"/>
      <c r="I14" s="128"/>
      <c r="J14" s="128"/>
      <c r="K14" s="128"/>
      <c r="L14" s="128"/>
      <c r="M14" s="128"/>
      <c r="N14" s="126"/>
      <c r="O14" s="127"/>
      <c r="Q14" s="210"/>
    </row>
    <row r="15" spans="1:20" ht="34.5" customHeight="1" x14ac:dyDescent="0.25">
      <c r="A15" s="208" t="s">
        <v>642</v>
      </c>
      <c r="B15" s="128" t="s">
        <v>712</v>
      </c>
      <c r="C15" s="128" t="s">
        <v>714</v>
      </c>
      <c r="D15" s="128" t="s">
        <v>716</v>
      </c>
      <c r="E15" s="128" t="s">
        <v>717</v>
      </c>
      <c r="F15" s="126">
        <v>2.2035879629629627E-3</v>
      </c>
      <c r="G15" s="308">
        <v>2.2035879629629627E-3</v>
      </c>
      <c r="H15" s="208"/>
      <c r="I15" s="128"/>
      <c r="J15" s="128"/>
      <c r="K15" s="128"/>
      <c r="L15" s="128"/>
      <c r="M15" s="128"/>
      <c r="N15" s="126"/>
      <c r="O15" s="127"/>
      <c r="Q15" s="210"/>
    </row>
    <row r="16" spans="1:20" ht="34.5" customHeight="1" thickBot="1" x14ac:dyDescent="0.3">
      <c r="A16" s="208"/>
      <c r="B16" s="128"/>
      <c r="C16" s="128"/>
      <c r="D16" s="128"/>
      <c r="E16" s="128"/>
      <c r="F16" s="126"/>
      <c r="G16" s="127"/>
      <c r="H16" s="209"/>
      <c r="I16" s="129"/>
      <c r="J16" s="129"/>
      <c r="K16" s="129"/>
      <c r="L16" s="129"/>
      <c r="M16" s="129"/>
      <c r="N16" s="130"/>
      <c r="O16" s="131"/>
      <c r="Q16" s="210"/>
      <c r="R16" s="211"/>
      <c r="S16" s="211"/>
      <c r="T16" s="211"/>
    </row>
    <row r="17" spans="1:20" ht="34.5" customHeight="1" thickBot="1" x14ac:dyDescent="0.3">
      <c r="A17" s="208"/>
      <c r="B17" s="128"/>
      <c r="C17" s="128"/>
      <c r="D17" s="126"/>
      <c r="E17" s="126"/>
      <c r="F17" s="126"/>
      <c r="G17" s="127"/>
      <c r="H17" s="204" t="s">
        <v>2173</v>
      </c>
      <c r="I17" s="132"/>
      <c r="J17" s="132"/>
      <c r="K17" s="136"/>
      <c r="L17" s="132" t="s">
        <v>33</v>
      </c>
      <c r="M17" s="132" t="s">
        <v>32</v>
      </c>
      <c r="N17" s="132" t="s">
        <v>11</v>
      </c>
      <c r="O17" s="133" t="s">
        <v>54</v>
      </c>
      <c r="Q17" s="210"/>
      <c r="S17" s="212"/>
      <c r="T17" s="212"/>
    </row>
    <row r="18" spans="1:20" ht="34.5" customHeight="1" thickBot="1" x14ac:dyDescent="0.3">
      <c r="A18" s="213"/>
      <c r="B18" s="129"/>
      <c r="C18" s="129"/>
      <c r="D18" s="129"/>
      <c r="E18" s="129"/>
      <c r="F18" s="130"/>
      <c r="G18" s="131"/>
      <c r="H18" s="206" t="s">
        <v>637</v>
      </c>
      <c r="I18" s="134"/>
      <c r="J18" s="134"/>
      <c r="K18" s="134"/>
      <c r="L18" s="134" t="s">
        <v>768</v>
      </c>
      <c r="M18" s="134" t="s">
        <v>769</v>
      </c>
      <c r="N18" s="145">
        <v>8.9305555555555568E-4</v>
      </c>
      <c r="O18" s="124">
        <v>8.9745370370370369E-4</v>
      </c>
      <c r="Q18" s="212"/>
      <c r="S18" s="212"/>
      <c r="T18" s="212"/>
    </row>
    <row r="19" spans="1:20" ht="34.5" customHeight="1" thickBot="1" x14ac:dyDescent="0.3">
      <c r="A19" s="204" t="s">
        <v>2166</v>
      </c>
      <c r="B19" s="136"/>
      <c r="C19" s="137"/>
      <c r="D19" s="137"/>
      <c r="E19" s="132"/>
      <c r="F19" s="132" t="s">
        <v>11</v>
      </c>
      <c r="G19" s="133" t="s">
        <v>54</v>
      </c>
      <c r="H19" s="208"/>
      <c r="I19" s="128"/>
      <c r="J19" s="128"/>
      <c r="K19" s="128"/>
      <c r="L19" s="128"/>
      <c r="M19" s="128"/>
      <c r="N19" s="126"/>
      <c r="O19" s="127"/>
      <c r="Q19" s="212"/>
      <c r="S19" s="212"/>
      <c r="T19" s="212"/>
    </row>
    <row r="20" spans="1:20" ht="34.5" customHeight="1" x14ac:dyDescent="0.25">
      <c r="A20" s="206" t="s">
        <v>675</v>
      </c>
      <c r="B20" s="134"/>
      <c r="C20" s="134"/>
      <c r="D20" s="134"/>
      <c r="E20" s="123"/>
      <c r="F20" s="145" t="s">
        <v>718</v>
      </c>
      <c r="G20" s="868" t="s">
        <v>775</v>
      </c>
      <c r="H20" s="208"/>
      <c r="I20" s="128"/>
      <c r="J20" s="128"/>
      <c r="K20" s="128"/>
      <c r="L20" s="128"/>
      <c r="M20" s="128"/>
      <c r="N20" s="126"/>
      <c r="O20" s="127"/>
      <c r="Q20" s="212"/>
      <c r="S20" s="212"/>
      <c r="T20" s="212"/>
    </row>
    <row r="21" spans="1:20" ht="34.5" customHeight="1" x14ac:dyDescent="0.25">
      <c r="A21" s="208" t="s">
        <v>677</v>
      </c>
      <c r="B21" s="128"/>
      <c r="C21" s="128"/>
      <c r="D21" s="128"/>
      <c r="E21" s="126"/>
      <c r="F21" s="126" t="s">
        <v>719</v>
      </c>
      <c r="G21" s="127" t="s">
        <v>776</v>
      </c>
      <c r="H21" s="208"/>
      <c r="I21" s="128"/>
      <c r="J21" s="128"/>
      <c r="K21" s="128"/>
      <c r="L21" s="128"/>
      <c r="M21" s="128"/>
      <c r="N21" s="126"/>
      <c r="O21" s="127"/>
      <c r="Q21" s="211"/>
      <c r="R21" s="211"/>
      <c r="S21" s="211"/>
      <c r="T21" s="211"/>
    </row>
    <row r="22" spans="1:20" ht="34.5" customHeight="1" thickBot="1" x14ac:dyDescent="0.3">
      <c r="A22" s="208"/>
      <c r="B22" s="128"/>
      <c r="C22" s="128"/>
      <c r="D22" s="128"/>
      <c r="E22" s="126"/>
      <c r="F22" s="126"/>
      <c r="G22" s="127"/>
      <c r="H22" s="209"/>
      <c r="I22" s="129"/>
      <c r="J22" s="129"/>
      <c r="K22" s="129"/>
      <c r="L22" s="129"/>
      <c r="M22" s="129"/>
      <c r="N22" s="130"/>
      <c r="O22" s="131"/>
      <c r="Q22" s="212"/>
      <c r="S22" s="212"/>
    </row>
    <row r="23" spans="1:20" ht="34.5" customHeight="1" thickBot="1" x14ac:dyDescent="0.3">
      <c r="A23" s="208"/>
      <c r="B23" s="128"/>
      <c r="C23" s="128"/>
      <c r="D23" s="128"/>
      <c r="E23" s="126"/>
      <c r="F23" s="126"/>
      <c r="G23" s="127"/>
      <c r="H23" s="204" t="s">
        <v>2169</v>
      </c>
      <c r="I23" s="132"/>
      <c r="J23" s="132"/>
      <c r="K23" s="136"/>
      <c r="L23" s="132" t="s">
        <v>33</v>
      </c>
      <c r="M23" s="132" t="s">
        <v>32</v>
      </c>
      <c r="N23" s="132" t="s">
        <v>11</v>
      </c>
      <c r="O23" s="133" t="s">
        <v>54</v>
      </c>
      <c r="Q23" s="212"/>
      <c r="S23" s="212"/>
    </row>
    <row r="24" spans="1:20" ht="34.5" customHeight="1" thickBot="1" x14ac:dyDescent="0.3">
      <c r="A24" s="213"/>
      <c r="B24" s="129"/>
      <c r="C24" s="129"/>
      <c r="D24" s="129"/>
      <c r="E24" s="130"/>
      <c r="F24" s="130"/>
      <c r="G24" s="131"/>
      <c r="H24" s="206" t="s">
        <v>446</v>
      </c>
      <c r="I24" s="134"/>
      <c r="J24" s="134"/>
      <c r="K24" s="134"/>
      <c r="L24" s="134" t="s">
        <v>770</v>
      </c>
      <c r="M24" s="134" t="s">
        <v>772</v>
      </c>
      <c r="N24" s="145">
        <v>9.7847222222222237E-4</v>
      </c>
      <c r="O24" s="124">
        <v>9.8020833333333337E-4</v>
      </c>
      <c r="Q24" s="212"/>
      <c r="S24" s="212"/>
    </row>
    <row r="25" spans="1:20" ht="34.5" customHeight="1" thickBot="1" x14ac:dyDescent="0.3">
      <c r="A25" s="204" t="s">
        <v>2167</v>
      </c>
      <c r="B25" s="132"/>
      <c r="C25" s="132"/>
      <c r="D25" s="132" t="s">
        <v>33</v>
      </c>
      <c r="E25" s="132" t="s">
        <v>32</v>
      </c>
      <c r="F25" s="132" t="s">
        <v>11</v>
      </c>
      <c r="G25" s="133" t="s">
        <v>54</v>
      </c>
      <c r="H25" s="208" t="s">
        <v>676</v>
      </c>
      <c r="I25" s="128"/>
      <c r="J25" s="128"/>
      <c r="K25" s="128"/>
      <c r="L25" s="125" t="s">
        <v>771</v>
      </c>
      <c r="M25" s="128" t="s">
        <v>773</v>
      </c>
      <c r="N25" s="135">
        <v>1.085300925925926E-3</v>
      </c>
      <c r="O25" s="127">
        <v>1.0885416666666667E-3</v>
      </c>
      <c r="Q25" s="212"/>
      <c r="S25" s="212"/>
    </row>
    <row r="26" spans="1:20" ht="34.5" customHeight="1" x14ac:dyDescent="0.25">
      <c r="A26" s="206" t="s">
        <v>634</v>
      </c>
      <c r="B26" s="134"/>
      <c r="C26" s="134"/>
      <c r="D26" s="134" t="s">
        <v>720</v>
      </c>
      <c r="E26" s="134" t="s">
        <v>721</v>
      </c>
      <c r="F26" s="145">
        <v>7.53125E-4</v>
      </c>
      <c r="G26" s="868">
        <v>7.5324074074074085E-4</v>
      </c>
      <c r="H26" s="208"/>
      <c r="I26" s="128"/>
      <c r="J26" s="128"/>
      <c r="K26" s="128"/>
      <c r="L26" s="128"/>
      <c r="M26" s="128"/>
      <c r="N26" s="126"/>
      <c r="O26" s="127"/>
      <c r="Q26" s="211"/>
      <c r="R26" s="211"/>
      <c r="S26" s="211"/>
      <c r="T26" s="211"/>
    </row>
    <row r="27" spans="1:20" ht="34.5" customHeight="1" x14ac:dyDescent="0.25">
      <c r="A27" s="208" t="s">
        <v>639</v>
      </c>
      <c r="B27" s="128"/>
      <c r="C27" s="128"/>
      <c r="D27" s="128" t="s">
        <v>701</v>
      </c>
      <c r="E27" s="128" t="s">
        <v>722</v>
      </c>
      <c r="F27" s="135">
        <v>9.6238425925925918E-4</v>
      </c>
      <c r="G27" s="127">
        <v>9.6354166666666669E-4</v>
      </c>
      <c r="H27" s="208"/>
      <c r="I27" s="128"/>
      <c r="J27" s="128"/>
      <c r="K27" s="128"/>
      <c r="L27" s="128"/>
      <c r="M27" s="128"/>
      <c r="N27" s="126"/>
      <c r="O27" s="127"/>
    </row>
    <row r="28" spans="1:20" ht="34.5" customHeight="1" thickBot="1" x14ac:dyDescent="0.3">
      <c r="A28" s="208"/>
      <c r="B28" s="128"/>
      <c r="C28" s="128"/>
      <c r="D28" s="128"/>
      <c r="E28" s="128"/>
      <c r="F28" s="126"/>
      <c r="G28" s="127"/>
      <c r="H28" s="209"/>
      <c r="I28" s="129"/>
      <c r="J28" s="129"/>
      <c r="K28" s="129"/>
      <c r="L28" s="129"/>
      <c r="M28" s="129"/>
      <c r="N28" s="130"/>
      <c r="O28" s="131"/>
    </row>
    <row r="29" spans="1:20" ht="34.5" customHeight="1" thickBot="1" x14ac:dyDescent="0.3">
      <c r="A29" s="214"/>
      <c r="B29" s="139"/>
      <c r="C29" s="139"/>
      <c r="D29" s="218"/>
      <c r="E29" s="128"/>
      <c r="F29" s="139"/>
      <c r="G29" s="219"/>
      <c r="H29" s="204" t="s">
        <v>2170</v>
      </c>
      <c r="I29" s="132"/>
      <c r="J29" s="132" t="s">
        <v>37</v>
      </c>
      <c r="K29" s="132" t="s">
        <v>36</v>
      </c>
      <c r="L29" s="132" t="s">
        <v>35</v>
      </c>
      <c r="M29" s="132" t="s">
        <v>34</v>
      </c>
      <c r="N29" s="132" t="s">
        <v>11</v>
      </c>
      <c r="O29" s="133" t="s">
        <v>54</v>
      </c>
    </row>
    <row r="30" spans="1:20" ht="34.5" customHeight="1" thickBot="1" x14ac:dyDescent="0.3">
      <c r="A30" s="213"/>
      <c r="B30" s="129"/>
      <c r="C30" s="129"/>
      <c r="D30" s="129"/>
      <c r="E30" s="129"/>
      <c r="F30" s="130"/>
      <c r="G30" s="131"/>
      <c r="H30" s="206" t="s">
        <v>694</v>
      </c>
      <c r="I30" s="123"/>
      <c r="J30" s="145" t="s">
        <v>774</v>
      </c>
      <c r="K30" s="145">
        <v>7.7210648148148136E-4</v>
      </c>
      <c r="L30" s="123">
        <v>7.9247685185185183E-4</v>
      </c>
      <c r="M30" s="145">
        <v>7.3657407407407406E-4</v>
      </c>
      <c r="N30" s="123">
        <v>2.9947916666666664E-3</v>
      </c>
      <c r="O30" s="868">
        <v>2.9998842592592594E-3</v>
      </c>
    </row>
    <row r="31" spans="1:20" ht="34.5" customHeight="1" thickBot="1" x14ac:dyDescent="0.3">
      <c r="A31" s="204" t="s">
        <v>2168</v>
      </c>
      <c r="B31" s="132"/>
      <c r="C31" s="132"/>
      <c r="D31" s="132" t="s">
        <v>33</v>
      </c>
      <c r="E31" s="132" t="s">
        <v>32</v>
      </c>
      <c r="F31" s="132" t="s">
        <v>11</v>
      </c>
      <c r="G31" s="133" t="s">
        <v>54</v>
      </c>
      <c r="H31" s="208" t="s">
        <v>695</v>
      </c>
      <c r="I31" s="126"/>
      <c r="J31" s="135">
        <v>8.273148148148149E-4</v>
      </c>
      <c r="K31" s="126">
        <v>8.7245370370370374E-4</v>
      </c>
      <c r="L31" s="135">
        <v>9.0960648148148162E-4</v>
      </c>
      <c r="M31" s="135">
        <v>8.3877314814814806E-4</v>
      </c>
      <c r="N31" s="126">
        <v>3.4481481481481481E-3</v>
      </c>
      <c r="O31" s="127">
        <v>3.4423611111111109E-3</v>
      </c>
    </row>
    <row r="32" spans="1:20" ht="34.5" customHeight="1" x14ac:dyDescent="0.25">
      <c r="A32" s="206" t="s">
        <v>635</v>
      </c>
      <c r="B32" s="134"/>
      <c r="C32" s="134"/>
      <c r="D32" s="134" t="s">
        <v>475</v>
      </c>
      <c r="E32" s="134" t="s">
        <v>733</v>
      </c>
      <c r="F32" s="145">
        <v>7.1874999999999988E-4</v>
      </c>
      <c r="G32" s="868">
        <v>7.2164351851851849E-4</v>
      </c>
      <c r="H32" s="208"/>
      <c r="I32" s="126"/>
      <c r="J32" s="126"/>
      <c r="K32" s="126"/>
      <c r="L32" s="126"/>
      <c r="M32" s="126"/>
      <c r="N32" s="126"/>
      <c r="O32" s="127"/>
    </row>
    <row r="33" spans="1:20" ht="34.5" customHeight="1" x14ac:dyDescent="0.25">
      <c r="A33" s="208" t="s">
        <v>636</v>
      </c>
      <c r="B33" s="128"/>
      <c r="C33" s="128"/>
      <c r="D33" s="128" t="s">
        <v>734</v>
      </c>
      <c r="E33" s="128" t="s">
        <v>735</v>
      </c>
      <c r="F33" s="126">
        <v>7.5381944444444444E-4</v>
      </c>
      <c r="G33" s="234">
        <v>7.5358796296296296E-4</v>
      </c>
      <c r="H33" s="208"/>
      <c r="I33" s="126"/>
      <c r="J33" s="126"/>
      <c r="K33" s="126"/>
      <c r="L33" s="126"/>
      <c r="M33" s="126"/>
      <c r="N33" s="126"/>
      <c r="O33" s="127"/>
    </row>
    <row r="34" spans="1:20" ht="34.5" customHeight="1" x14ac:dyDescent="0.25">
      <c r="A34" s="208"/>
      <c r="B34" s="128"/>
      <c r="C34" s="128"/>
      <c r="D34" s="128"/>
      <c r="E34" s="128"/>
      <c r="F34" s="126"/>
      <c r="G34" s="127"/>
      <c r="H34" s="209"/>
      <c r="I34" s="130"/>
      <c r="J34" s="130"/>
      <c r="K34" s="130"/>
      <c r="L34" s="130"/>
      <c r="M34" s="130"/>
      <c r="N34" s="130"/>
      <c r="O34" s="131"/>
    </row>
    <row r="35" spans="1:20" ht="34.5" customHeight="1" thickBot="1" x14ac:dyDescent="0.3">
      <c r="A35" s="208"/>
      <c r="B35" s="128"/>
      <c r="C35" s="128"/>
      <c r="D35" s="128"/>
      <c r="E35" s="128"/>
      <c r="F35" s="126"/>
      <c r="G35" s="127"/>
      <c r="H35" s="209"/>
      <c r="I35" s="130"/>
      <c r="J35" s="130"/>
      <c r="K35" s="130"/>
      <c r="L35" s="130"/>
      <c r="M35" s="130"/>
      <c r="N35" s="130"/>
      <c r="O35" s="131"/>
    </row>
    <row r="36" spans="1:20" ht="34.5" customHeight="1" thickBot="1" x14ac:dyDescent="0.3">
      <c r="A36" s="215"/>
      <c r="B36" s="140"/>
      <c r="C36" s="140"/>
      <c r="D36" s="140"/>
      <c r="E36" s="140"/>
      <c r="F36" s="141"/>
      <c r="G36" s="142"/>
      <c r="H36" s="243" t="s">
        <v>657</v>
      </c>
      <c r="I36" s="220"/>
      <c r="J36" s="221"/>
      <c r="K36" s="222"/>
      <c r="L36" s="220" t="s">
        <v>51</v>
      </c>
      <c r="M36" s="221" t="s">
        <v>52</v>
      </c>
      <c r="N36" s="222" t="s">
        <v>53</v>
      </c>
      <c r="O36" s="223"/>
    </row>
    <row r="37" spans="1:20" ht="27.75" customHeight="1" thickBot="1" x14ac:dyDescent="0.3"/>
    <row r="38" spans="1:20" ht="27.75" customHeight="1" thickBot="1" x14ac:dyDescent="0.3">
      <c r="A38" s="915" t="s">
        <v>44</v>
      </c>
      <c r="B38" s="916"/>
      <c r="C38" s="916"/>
      <c r="D38" s="916"/>
      <c r="E38" s="916"/>
      <c r="F38" s="916"/>
      <c r="G38" s="917"/>
    </row>
    <row r="39" spans="1:20" ht="27.75" customHeight="1" x14ac:dyDescent="0.25">
      <c r="A39" s="930" t="s">
        <v>683</v>
      </c>
      <c r="B39" s="931" t="s">
        <v>681</v>
      </c>
      <c r="C39" s="931" t="s">
        <v>681</v>
      </c>
      <c r="D39" s="931" t="s">
        <v>681</v>
      </c>
      <c r="E39" s="931" t="s">
        <v>681</v>
      </c>
      <c r="F39" s="931" t="s">
        <v>681</v>
      </c>
      <c r="G39" s="932" t="s">
        <v>681</v>
      </c>
    </row>
    <row r="40" spans="1:20" ht="27.75" customHeight="1" thickBot="1" x14ac:dyDescent="0.3">
      <c r="A40" s="927" t="s">
        <v>684</v>
      </c>
      <c r="B40" s="928" t="s">
        <v>682</v>
      </c>
      <c r="C40" s="928" t="s">
        <v>682</v>
      </c>
      <c r="D40" s="928" t="s">
        <v>682</v>
      </c>
      <c r="E40" s="928" t="s">
        <v>682</v>
      </c>
      <c r="F40" s="928" t="s">
        <v>682</v>
      </c>
      <c r="G40" s="929" t="s">
        <v>682</v>
      </c>
    </row>
    <row r="41" spans="1:20" ht="27.75" customHeight="1" thickBot="1" x14ac:dyDescent="0.3">
      <c r="A41" s="924" t="s">
        <v>41</v>
      </c>
      <c r="B41" s="925"/>
      <c r="C41" s="925"/>
      <c r="D41" s="925"/>
      <c r="E41" s="925"/>
      <c r="F41" s="925"/>
      <c r="G41" s="926"/>
    </row>
    <row r="42" spans="1:20" ht="27.75" customHeight="1" x14ac:dyDescent="0.25">
      <c r="A42" s="930" t="s">
        <v>688</v>
      </c>
      <c r="B42" s="931" t="s">
        <v>679</v>
      </c>
      <c r="C42" s="931" t="s">
        <v>679</v>
      </c>
      <c r="D42" s="931" t="s">
        <v>679</v>
      </c>
      <c r="E42" s="931" t="s">
        <v>679</v>
      </c>
      <c r="F42" s="931" t="s">
        <v>679</v>
      </c>
      <c r="G42" s="932" t="s">
        <v>679</v>
      </c>
    </row>
    <row r="43" spans="1:20" ht="27.75" customHeight="1" thickBot="1" x14ac:dyDescent="0.3">
      <c r="A43" s="927" t="s">
        <v>689</v>
      </c>
      <c r="B43" s="928" t="s">
        <v>687</v>
      </c>
      <c r="C43" s="928" t="s">
        <v>687</v>
      </c>
      <c r="D43" s="928" t="s">
        <v>687</v>
      </c>
      <c r="E43" s="928" t="s">
        <v>687</v>
      </c>
      <c r="F43" s="928" t="s">
        <v>687</v>
      </c>
      <c r="G43" s="929" t="s">
        <v>687</v>
      </c>
    </row>
    <row r="44" spans="1:20" ht="27.75" customHeight="1" thickBot="1" x14ac:dyDescent="0.3">
      <c r="A44" s="924" t="s">
        <v>38</v>
      </c>
      <c r="B44" s="925"/>
      <c r="C44" s="925"/>
      <c r="D44" s="925"/>
      <c r="E44" s="925"/>
      <c r="F44" s="925"/>
      <c r="G44" s="926"/>
    </row>
    <row r="45" spans="1:20" ht="27.75" customHeight="1" x14ac:dyDescent="0.25">
      <c r="A45" s="930" t="s">
        <v>692</v>
      </c>
      <c r="B45" s="931" t="s">
        <v>680</v>
      </c>
      <c r="C45" s="931" t="s">
        <v>680</v>
      </c>
      <c r="D45" s="931" t="s">
        <v>680</v>
      </c>
      <c r="E45" s="931" t="s">
        <v>680</v>
      </c>
      <c r="F45" s="931" t="s">
        <v>680</v>
      </c>
      <c r="G45" s="932" t="s">
        <v>680</v>
      </c>
    </row>
    <row r="46" spans="1:20" ht="27.75" customHeight="1" thickBot="1" x14ac:dyDescent="0.3">
      <c r="A46" s="927" t="s">
        <v>693</v>
      </c>
      <c r="B46" s="928" t="s">
        <v>691</v>
      </c>
      <c r="C46" s="928" t="s">
        <v>691</v>
      </c>
      <c r="D46" s="928" t="s">
        <v>691</v>
      </c>
      <c r="E46" s="928" t="s">
        <v>691</v>
      </c>
      <c r="F46" s="928" t="s">
        <v>691</v>
      </c>
      <c r="G46" s="929" t="s">
        <v>691</v>
      </c>
    </row>
    <row r="47" spans="1:20" s="217" customFormat="1" ht="27.75" customHeight="1" thickBot="1" x14ac:dyDescent="0.3">
      <c r="A47" s="241" t="s">
        <v>455</v>
      </c>
      <c r="B47" s="237"/>
      <c r="C47" s="238"/>
      <c r="D47" s="239" t="s">
        <v>33</v>
      </c>
      <c r="E47" s="239" t="s">
        <v>32</v>
      </c>
      <c r="F47" s="239" t="s">
        <v>11</v>
      </c>
      <c r="G47" s="240" t="s">
        <v>54</v>
      </c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</row>
    <row r="48" spans="1:20" s="217" customFormat="1" ht="27.75" customHeight="1" x14ac:dyDescent="0.25">
      <c r="A48" s="246" t="s">
        <v>645</v>
      </c>
      <c r="B48" s="138"/>
      <c r="C48" s="138"/>
      <c r="D48" s="138" t="s">
        <v>487</v>
      </c>
      <c r="E48" s="138" t="s">
        <v>727</v>
      </c>
      <c r="F48" s="235">
        <v>9.7476851851851848E-4</v>
      </c>
      <c r="G48" s="776">
        <v>9.7476851851851848E-4</v>
      </c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</row>
    <row r="49" spans="1:20" s="217" customFormat="1" ht="27.75" customHeight="1" x14ac:dyDescent="0.25">
      <c r="A49" s="97" t="s">
        <v>646</v>
      </c>
      <c r="B49" s="128"/>
      <c r="C49" s="128"/>
      <c r="D49" s="128" t="s">
        <v>725</v>
      </c>
      <c r="E49" s="128" t="s">
        <v>503</v>
      </c>
      <c r="F49" s="135">
        <v>1.2613425925925923E-3</v>
      </c>
      <c r="G49" s="126">
        <v>1.2613425925925923E-3</v>
      </c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</row>
    <row r="50" spans="1:20" s="217" customFormat="1" ht="27.75" customHeight="1" x14ac:dyDescent="0.25">
      <c r="A50" s="247" t="s">
        <v>647</v>
      </c>
      <c r="B50" s="128"/>
      <c r="C50" s="128"/>
      <c r="D50" s="128" t="s">
        <v>728</v>
      </c>
      <c r="E50" s="128" t="s">
        <v>729</v>
      </c>
      <c r="F50" s="135">
        <v>9.540509259259259E-4</v>
      </c>
      <c r="G50" s="126">
        <v>9.540509259259259E-4</v>
      </c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</row>
    <row r="51" spans="1:20" s="217" customFormat="1" ht="27.75" customHeight="1" x14ac:dyDescent="0.25">
      <c r="A51" s="105" t="s">
        <v>648</v>
      </c>
      <c r="B51" s="128"/>
      <c r="C51" s="128"/>
      <c r="D51" s="128" t="s">
        <v>730</v>
      </c>
      <c r="E51" s="128" t="s">
        <v>731</v>
      </c>
      <c r="F51" s="135">
        <v>9.8321759259259261E-4</v>
      </c>
      <c r="G51" s="126">
        <v>9.8321759259259261E-4</v>
      </c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</row>
    <row r="52" spans="1:20" s="217" customFormat="1" ht="27.75" customHeight="1" x14ac:dyDescent="0.25">
      <c r="A52" s="105" t="s">
        <v>649</v>
      </c>
      <c r="B52" s="128"/>
      <c r="C52" s="128"/>
      <c r="D52" s="128" t="s">
        <v>724</v>
      </c>
      <c r="E52" s="128" t="s">
        <v>726</v>
      </c>
      <c r="F52" s="135">
        <v>1.0005787037037038E-3</v>
      </c>
      <c r="G52" s="126">
        <v>1.0005787037037038E-3</v>
      </c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</row>
    <row r="53" spans="1:20" s="217" customFormat="1" ht="27.75" customHeight="1" thickBot="1" x14ac:dyDescent="0.3">
      <c r="A53" s="245" t="s">
        <v>650</v>
      </c>
      <c r="B53" s="140"/>
      <c r="C53" s="140"/>
      <c r="D53" s="140" t="s">
        <v>533</v>
      </c>
      <c r="E53" s="140" t="s">
        <v>732</v>
      </c>
      <c r="F53" s="310">
        <v>8.3553240740740734E-4</v>
      </c>
      <c r="G53" s="141">
        <v>8.3553240740740734E-4</v>
      </c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</row>
    <row r="54" spans="1:20" s="217" customFormat="1" ht="27.75" customHeight="1" thickBot="1" x14ac:dyDescent="0.3">
      <c r="A54" s="111" t="s">
        <v>644</v>
      </c>
      <c r="B54" s="143"/>
      <c r="C54" s="143"/>
      <c r="D54" s="143" t="s">
        <v>33</v>
      </c>
      <c r="E54" s="143" t="s">
        <v>32</v>
      </c>
      <c r="F54" s="143" t="s">
        <v>11</v>
      </c>
      <c r="G54" s="144" t="s">
        <v>54</v>
      </c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</row>
    <row r="55" spans="1:20" s="217" customFormat="1" ht="27.75" customHeight="1" x14ac:dyDescent="0.25">
      <c r="A55" s="246" t="s">
        <v>652</v>
      </c>
      <c r="B55" s="138"/>
      <c r="C55" s="138"/>
      <c r="D55" s="138" t="s">
        <v>764</v>
      </c>
      <c r="E55" s="138" t="s">
        <v>766</v>
      </c>
      <c r="F55" s="235">
        <v>1.1936342592592593E-3</v>
      </c>
      <c r="G55" s="776">
        <v>1.1936342592592593E-3</v>
      </c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</row>
    <row r="56" spans="1:20" s="217" customFormat="1" ht="27.75" customHeight="1" x14ac:dyDescent="0.25">
      <c r="A56" s="247" t="s">
        <v>653</v>
      </c>
      <c r="B56" s="128"/>
      <c r="C56" s="128"/>
      <c r="D56" s="128">
        <v>7.9780092592592587E-4</v>
      </c>
      <c r="E56" s="128">
        <v>8.1238425925925922E-4</v>
      </c>
      <c r="F56" s="135">
        <v>1.6101851851851852E-3</v>
      </c>
      <c r="G56" s="126">
        <v>1.6101851851851852E-3</v>
      </c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</row>
    <row r="57" spans="1:20" s="217" customFormat="1" ht="27.75" customHeight="1" x14ac:dyDescent="0.25">
      <c r="A57" s="105" t="s">
        <v>655</v>
      </c>
      <c r="B57" s="129"/>
      <c r="C57" s="129"/>
      <c r="D57" s="537" t="s">
        <v>765</v>
      </c>
      <c r="E57" s="129" t="s">
        <v>767</v>
      </c>
      <c r="F57" s="309">
        <v>1.2043981481481482E-3</v>
      </c>
      <c r="G57" s="130">
        <v>1.2043981481481482E-3</v>
      </c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</row>
    <row r="58" spans="1:20" s="217" customFormat="1" ht="27.75" customHeight="1" thickBot="1" x14ac:dyDescent="0.3">
      <c r="A58" s="245" t="s">
        <v>656</v>
      </c>
      <c r="B58" s="140"/>
      <c r="C58" s="140"/>
      <c r="D58" s="140" t="s">
        <v>762</v>
      </c>
      <c r="E58" s="140" t="s">
        <v>763</v>
      </c>
      <c r="F58" s="310">
        <v>1.2339120370370371E-3</v>
      </c>
      <c r="G58" s="141">
        <v>1.2339120370370371E-3</v>
      </c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</row>
  </sheetData>
  <mergeCells count="9">
    <mergeCell ref="A43:G43"/>
    <mergeCell ref="A44:G44"/>
    <mergeCell ref="A45:G45"/>
    <mergeCell ref="A46:G46"/>
    <mergeCell ref="A38:G38"/>
    <mergeCell ref="A39:G39"/>
    <mergeCell ref="A40:G40"/>
    <mergeCell ref="A41:G41"/>
    <mergeCell ref="A42:G42"/>
  </mergeCells>
  <pageMargins left="0.25" right="0.25" top="0.25" bottom="0.25" header="0.25" footer="0.25"/>
  <pageSetup scale="47" orientation="landscape" horizontalDpi="4294967293" verticalDpi="4294967293" copies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3AC0-7549-4A04-AED4-D62AE800FC36}">
  <sheetPr>
    <pageSetUpPr fitToPage="1"/>
  </sheetPr>
  <dimension ref="A1:T61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5546875" style="217" customWidth="1"/>
    <col min="2" max="5" width="11.5546875" style="207" customWidth="1"/>
    <col min="6" max="7" width="17.5546875" style="207" customWidth="1"/>
    <col min="8" max="8" width="55.5546875" style="217" customWidth="1"/>
    <col min="9" max="13" width="11.5546875" style="207" customWidth="1"/>
    <col min="14" max="15" width="17.5546875" style="207" customWidth="1"/>
    <col min="16" max="16" width="11.44140625" style="207"/>
    <col min="17" max="17" width="12" style="207" bestFit="1" customWidth="1"/>
    <col min="18" max="18" width="11.5546875" style="207" bestFit="1" customWidth="1"/>
    <col min="19" max="19" width="9.109375" style="207" bestFit="1" customWidth="1"/>
    <col min="20" max="20" width="12.5546875" style="207" bestFit="1" customWidth="1"/>
    <col min="21" max="16384" width="11.44140625" style="207"/>
  </cols>
  <sheetData>
    <row r="1" spans="1:20" s="205" customFormat="1" ht="34.5" customHeight="1" thickBot="1" x14ac:dyDescent="0.3">
      <c r="A1" s="204" t="s">
        <v>2163</v>
      </c>
      <c r="B1" s="132" t="s">
        <v>19</v>
      </c>
      <c r="C1" s="132" t="s">
        <v>20</v>
      </c>
      <c r="D1" s="132" t="s">
        <v>21</v>
      </c>
      <c r="E1" s="132" t="s">
        <v>22</v>
      </c>
      <c r="F1" s="132" t="s">
        <v>11</v>
      </c>
      <c r="G1" s="133" t="s">
        <v>54</v>
      </c>
      <c r="H1" s="204" t="s">
        <v>2171</v>
      </c>
      <c r="I1" s="132" t="s">
        <v>37</v>
      </c>
      <c r="J1" s="132" t="s">
        <v>36</v>
      </c>
      <c r="K1" s="132" t="s">
        <v>35</v>
      </c>
      <c r="L1" s="132" t="s">
        <v>34</v>
      </c>
      <c r="M1" s="132" t="s">
        <v>43</v>
      </c>
      <c r="N1" s="132" t="s">
        <v>11</v>
      </c>
      <c r="O1" s="133" t="s">
        <v>54</v>
      </c>
    </row>
    <row r="2" spans="1:20" ht="34.5" customHeight="1" x14ac:dyDescent="0.25">
      <c r="A2" s="206" t="s">
        <v>793</v>
      </c>
      <c r="B2" s="134" t="s">
        <v>873</v>
      </c>
      <c r="C2" s="122" t="s">
        <v>874</v>
      </c>
      <c r="D2" s="122" t="s">
        <v>507</v>
      </c>
      <c r="E2" s="122" t="s">
        <v>875</v>
      </c>
      <c r="F2" s="145">
        <v>1.4755787037037036E-3</v>
      </c>
      <c r="G2" s="868">
        <v>1.476041666666667E-3</v>
      </c>
      <c r="H2" s="206" t="s">
        <v>820</v>
      </c>
      <c r="I2" s="134" t="s">
        <v>926</v>
      </c>
      <c r="J2" s="134" t="s">
        <v>927</v>
      </c>
      <c r="K2" s="134" t="s">
        <v>928</v>
      </c>
      <c r="L2" s="134" t="s">
        <v>929</v>
      </c>
      <c r="M2" s="134" t="s">
        <v>930</v>
      </c>
      <c r="N2" s="123">
        <v>4.0952546296296301E-3</v>
      </c>
      <c r="O2" s="867">
        <v>4.0934027777777774E-3</v>
      </c>
    </row>
    <row r="3" spans="1:20" ht="34.5" customHeight="1" x14ac:dyDescent="0.25">
      <c r="A3" s="208" t="s">
        <v>794</v>
      </c>
      <c r="B3" s="128" t="s">
        <v>876</v>
      </c>
      <c r="C3" s="128" t="s">
        <v>877</v>
      </c>
      <c r="D3" s="125" t="s">
        <v>768</v>
      </c>
      <c r="E3" s="125" t="s">
        <v>878</v>
      </c>
      <c r="F3" s="126">
        <v>1.7180555555555558E-3</v>
      </c>
      <c r="G3" s="127">
        <v>1.7177083333333332E-3</v>
      </c>
      <c r="H3" s="208"/>
      <c r="I3" s="128" t="s">
        <v>931</v>
      </c>
      <c r="J3" s="128" t="s">
        <v>932</v>
      </c>
      <c r="K3" s="128" t="s">
        <v>513</v>
      </c>
      <c r="L3" s="128" t="s">
        <v>933</v>
      </c>
      <c r="M3" s="128" t="s">
        <v>934</v>
      </c>
      <c r="N3" s="126"/>
      <c r="O3" s="127"/>
    </row>
    <row r="4" spans="1:20" ht="34.5" customHeight="1" x14ac:dyDescent="0.25">
      <c r="A4" s="208" t="s">
        <v>868</v>
      </c>
      <c r="B4" s="125" t="s">
        <v>879</v>
      </c>
      <c r="C4" s="128" t="s">
        <v>880</v>
      </c>
      <c r="D4" s="125" t="s">
        <v>881</v>
      </c>
      <c r="E4" s="125" t="s">
        <v>882</v>
      </c>
      <c r="F4" s="135">
        <v>2.0012731481481483E-3</v>
      </c>
      <c r="G4" s="127">
        <v>2.0012731481481483E-3</v>
      </c>
      <c r="H4" s="208" t="s">
        <v>821</v>
      </c>
      <c r="I4" s="128"/>
      <c r="J4" s="128"/>
      <c r="K4" s="128"/>
      <c r="L4" s="128"/>
      <c r="M4" s="128"/>
      <c r="N4" s="126"/>
      <c r="O4" s="127"/>
    </row>
    <row r="5" spans="1:20" ht="34.5" customHeight="1" x14ac:dyDescent="0.25">
      <c r="A5" s="208"/>
      <c r="B5" s="128"/>
      <c r="C5" s="128"/>
      <c r="D5" s="128"/>
      <c r="E5" s="128"/>
      <c r="F5" s="126"/>
      <c r="G5" s="127"/>
      <c r="H5" s="208"/>
      <c r="I5" s="128"/>
      <c r="J5" s="128"/>
      <c r="K5" s="128"/>
      <c r="L5" s="128"/>
      <c r="M5" s="128"/>
      <c r="N5" s="126"/>
      <c r="O5" s="127"/>
    </row>
    <row r="6" spans="1:20" ht="34.5" customHeight="1" thickBot="1" x14ac:dyDescent="0.3">
      <c r="A6" s="209"/>
      <c r="B6" s="129"/>
      <c r="C6" s="129"/>
      <c r="D6" s="129"/>
      <c r="E6" s="129"/>
      <c r="F6" s="130"/>
      <c r="G6" s="131"/>
      <c r="H6" s="208" t="s">
        <v>822</v>
      </c>
      <c r="I6" s="128" t="s">
        <v>935</v>
      </c>
      <c r="J6" s="128" t="s">
        <v>936</v>
      </c>
      <c r="K6" s="128" t="s">
        <v>937</v>
      </c>
      <c r="L6" s="128" t="s">
        <v>938</v>
      </c>
      <c r="M6" s="128" t="s">
        <v>939</v>
      </c>
      <c r="N6" s="135">
        <v>5.992824074074074E-3</v>
      </c>
      <c r="O6" s="308">
        <v>5.992824074074074E-3</v>
      </c>
    </row>
    <row r="7" spans="1:20" ht="34.5" customHeight="1" thickBot="1" x14ac:dyDescent="0.3">
      <c r="A7" s="204" t="s">
        <v>2164</v>
      </c>
      <c r="B7" s="132" t="s">
        <v>33</v>
      </c>
      <c r="C7" s="132" t="s">
        <v>32</v>
      </c>
      <c r="D7" s="132" t="s">
        <v>40</v>
      </c>
      <c r="E7" s="132" t="s">
        <v>39</v>
      </c>
      <c r="F7" s="132" t="s">
        <v>11</v>
      </c>
      <c r="G7" s="133" t="s">
        <v>54</v>
      </c>
      <c r="H7" s="208"/>
      <c r="I7" s="128" t="s">
        <v>940</v>
      </c>
      <c r="J7" s="128" t="s">
        <v>941</v>
      </c>
      <c r="K7" s="128" t="s">
        <v>942</v>
      </c>
      <c r="L7" s="128" t="s">
        <v>943</v>
      </c>
      <c r="M7" s="128" t="s">
        <v>944</v>
      </c>
      <c r="N7" s="126"/>
      <c r="O7" s="127"/>
    </row>
    <row r="8" spans="1:20" ht="34.5" customHeight="1" x14ac:dyDescent="0.25">
      <c r="A8" s="206" t="s">
        <v>802</v>
      </c>
      <c r="B8" s="134" t="s">
        <v>883</v>
      </c>
      <c r="C8" s="134" t="s">
        <v>884</v>
      </c>
      <c r="D8" s="134" t="s">
        <v>885</v>
      </c>
      <c r="E8" s="134" t="s">
        <v>704</v>
      </c>
      <c r="F8" s="123">
        <v>1.5837962962962965E-3</v>
      </c>
      <c r="G8" s="867">
        <v>1.5791666666666669E-3</v>
      </c>
      <c r="H8" s="208" t="s">
        <v>823</v>
      </c>
      <c r="I8" s="128" t="s">
        <v>945</v>
      </c>
      <c r="J8" s="128" t="s">
        <v>946</v>
      </c>
      <c r="K8" s="128" t="s">
        <v>947</v>
      </c>
      <c r="L8" s="128" t="s">
        <v>948</v>
      </c>
      <c r="M8" s="128" t="s">
        <v>949</v>
      </c>
      <c r="N8" s="135">
        <v>6.2420138888888898E-3</v>
      </c>
      <c r="O8" s="127">
        <v>6.2423611111111117E-3</v>
      </c>
    </row>
    <row r="9" spans="1:20" ht="34.5" customHeight="1" x14ac:dyDescent="0.25">
      <c r="A9" s="208" t="s">
        <v>641</v>
      </c>
      <c r="B9" s="128" t="s">
        <v>886</v>
      </c>
      <c r="C9" s="128" t="s">
        <v>887</v>
      </c>
      <c r="D9" s="128" t="s">
        <v>888</v>
      </c>
      <c r="E9" s="128" t="s">
        <v>889</v>
      </c>
      <c r="F9" s="126">
        <v>1.8971064814814814E-3</v>
      </c>
      <c r="G9" s="234">
        <v>1.8953703703703704E-3</v>
      </c>
      <c r="H9" s="208"/>
      <c r="I9" s="128" t="s">
        <v>950</v>
      </c>
      <c r="J9" s="128" t="s">
        <v>951</v>
      </c>
      <c r="K9" s="128" t="s">
        <v>952</v>
      </c>
      <c r="L9" s="128" t="s">
        <v>953</v>
      </c>
      <c r="M9" s="128" t="s">
        <v>954</v>
      </c>
      <c r="N9" s="126"/>
      <c r="O9" s="127"/>
    </row>
    <row r="10" spans="1:20" ht="34.5" customHeight="1" thickBot="1" x14ac:dyDescent="0.3">
      <c r="A10" s="208" t="s">
        <v>803</v>
      </c>
      <c r="B10" s="128" t="s">
        <v>579</v>
      </c>
      <c r="C10" s="128" t="s">
        <v>890</v>
      </c>
      <c r="D10" s="128" t="s">
        <v>891</v>
      </c>
      <c r="E10" s="128" t="s">
        <v>892</v>
      </c>
      <c r="F10" s="126">
        <v>1.9511574074074075E-3</v>
      </c>
      <c r="G10" s="234">
        <v>1.9502314814814816E-3</v>
      </c>
      <c r="H10" s="209"/>
      <c r="I10" s="129"/>
      <c r="J10" s="129"/>
      <c r="K10" s="129"/>
      <c r="L10" s="129"/>
      <c r="M10" s="129"/>
      <c r="N10" s="130"/>
      <c r="O10" s="131"/>
    </row>
    <row r="11" spans="1:20" ht="34.5" customHeight="1" thickBot="1" x14ac:dyDescent="0.3">
      <c r="A11" s="208" t="s">
        <v>804</v>
      </c>
      <c r="B11" s="128" t="s">
        <v>893</v>
      </c>
      <c r="C11" s="128" t="s">
        <v>894</v>
      </c>
      <c r="D11" s="128" t="s">
        <v>895</v>
      </c>
      <c r="E11" s="128" t="s">
        <v>896</v>
      </c>
      <c r="F11" s="126">
        <v>2.0312499999999996E-3</v>
      </c>
      <c r="G11" s="234">
        <v>2.0254629629629629E-3</v>
      </c>
      <c r="H11" s="204" t="s">
        <v>2172</v>
      </c>
      <c r="I11" s="132"/>
      <c r="J11" s="132" t="s">
        <v>33</v>
      </c>
      <c r="K11" s="132" t="s">
        <v>32</v>
      </c>
      <c r="L11" s="132" t="s">
        <v>40</v>
      </c>
      <c r="M11" s="132" t="s">
        <v>39</v>
      </c>
      <c r="N11" s="132" t="s">
        <v>11</v>
      </c>
      <c r="O11" s="133" t="s">
        <v>54</v>
      </c>
      <c r="Q11" s="210"/>
      <c r="R11" s="211"/>
      <c r="S11" s="211"/>
      <c r="T11" s="211"/>
    </row>
    <row r="12" spans="1:20" ht="34.5" customHeight="1" thickBot="1" x14ac:dyDescent="0.3">
      <c r="A12" s="209"/>
      <c r="B12" s="129"/>
      <c r="C12" s="129"/>
      <c r="D12" s="129"/>
      <c r="E12" s="129"/>
      <c r="F12" s="130"/>
      <c r="G12" s="131"/>
      <c r="H12" s="206" t="s">
        <v>796</v>
      </c>
      <c r="I12" s="134"/>
      <c r="J12" s="122" t="s">
        <v>955</v>
      </c>
      <c r="K12" s="134" t="s">
        <v>956</v>
      </c>
      <c r="L12" s="122" t="s">
        <v>957</v>
      </c>
      <c r="M12" s="122" t="s">
        <v>958</v>
      </c>
      <c r="N12" s="145">
        <v>1.374537037037037E-3</v>
      </c>
      <c r="O12" s="868">
        <v>1.375115740740741E-3</v>
      </c>
      <c r="Q12" s="210"/>
    </row>
    <row r="13" spans="1:20" ht="34.5" customHeight="1" thickBot="1" x14ac:dyDescent="0.3">
      <c r="A13" s="204" t="s">
        <v>2165</v>
      </c>
      <c r="B13" s="132" t="s">
        <v>21</v>
      </c>
      <c r="C13" s="132" t="s">
        <v>19</v>
      </c>
      <c r="D13" s="132" t="s">
        <v>20</v>
      </c>
      <c r="E13" s="132" t="s">
        <v>22</v>
      </c>
      <c r="F13" s="132" t="s">
        <v>11</v>
      </c>
      <c r="G13" s="133" t="s">
        <v>54</v>
      </c>
      <c r="H13" s="208" t="s">
        <v>797</v>
      </c>
      <c r="I13" s="128"/>
      <c r="J13" s="125" t="s">
        <v>959</v>
      </c>
      <c r="K13" s="128" t="s">
        <v>886</v>
      </c>
      <c r="L13" s="128" t="s">
        <v>960</v>
      </c>
      <c r="M13" s="128" t="s">
        <v>728</v>
      </c>
      <c r="N13" s="126">
        <v>1.6681712962962963E-3</v>
      </c>
      <c r="O13" s="234">
        <v>1.6675925925925927E-3</v>
      </c>
      <c r="Q13" s="210"/>
    </row>
    <row r="14" spans="1:20" ht="34.5" customHeight="1" x14ac:dyDescent="0.25">
      <c r="A14" s="206" t="s">
        <v>805</v>
      </c>
      <c r="B14" s="134" t="s">
        <v>897</v>
      </c>
      <c r="C14" s="134" t="s">
        <v>898</v>
      </c>
      <c r="D14" s="134" t="s">
        <v>899</v>
      </c>
      <c r="E14" s="134" t="s">
        <v>900</v>
      </c>
      <c r="F14" s="145">
        <v>2.0835648148148146E-3</v>
      </c>
      <c r="G14" s="124">
        <v>2.0843749999999999E-3</v>
      </c>
      <c r="H14" s="208" t="s">
        <v>871</v>
      </c>
      <c r="I14" s="128"/>
      <c r="J14" s="125" t="s">
        <v>914</v>
      </c>
      <c r="K14" s="125" t="s">
        <v>961</v>
      </c>
      <c r="L14" s="125" t="s">
        <v>962</v>
      </c>
      <c r="M14" s="128" t="s">
        <v>963</v>
      </c>
      <c r="N14" s="126">
        <v>1.7283564814814815E-3</v>
      </c>
      <c r="O14" s="234">
        <v>1.7244212962962962E-3</v>
      </c>
      <c r="Q14" s="210"/>
    </row>
    <row r="15" spans="1:20" ht="34.5" customHeight="1" x14ac:dyDescent="0.25">
      <c r="A15" s="208" t="s">
        <v>806</v>
      </c>
      <c r="B15" s="125" t="s">
        <v>901</v>
      </c>
      <c r="C15" s="128" t="s">
        <v>902</v>
      </c>
      <c r="D15" s="128" t="s">
        <v>903</v>
      </c>
      <c r="E15" s="128" t="s">
        <v>904</v>
      </c>
      <c r="F15" s="126">
        <v>2.1624999999999999E-3</v>
      </c>
      <c r="G15" s="234">
        <v>2.1572916666666667E-3</v>
      </c>
      <c r="H15" s="208"/>
      <c r="I15" s="128"/>
      <c r="J15" s="128"/>
      <c r="K15" s="128"/>
      <c r="L15" s="128"/>
      <c r="M15" s="128"/>
      <c r="N15" s="126"/>
      <c r="O15" s="127"/>
      <c r="Q15" s="210"/>
    </row>
    <row r="16" spans="1:20" ht="34.5" customHeight="1" thickBot="1" x14ac:dyDescent="0.3">
      <c r="A16" s="208" t="s">
        <v>807</v>
      </c>
      <c r="B16" s="128" t="s">
        <v>905</v>
      </c>
      <c r="C16" s="128" t="s">
        <v>906</v>
      </c>
      <c r="D16" s="128">
        <v>7.4976851851851854E-4</v>
      </c>
      <c r="E16" s="128" t="s">
        <v>907</v>
      </c>
      <c r="F16" s="126">
        <v>2.568402777777778E-3</v>
      </c>
      <c r="G16" s="234">
        <v>2.5665509259259257E-3</v>
      </c>
      <c r="H16" s="209"/>
      <c r="I16" s="129"/>
      <c r="J16" s="129"/>
      <c r="K16" s="129"/>
      <c r="L16" s="129"/>
      <c r="M16" s="129"/>
      <c r="N16" s="130"/>
      <c r="O16" s="131"/>
      <c r="Q16" s="210"/>
      <c r="R16" s="211"/>
      <c r="S16" s="211"/>
      <c r="T16" s="211"/>
    </row>
    <row r="17" spans="1:20" ht="34.5" customHeight="1" thickBot="1" x14ac:dyDescent="0.3">
      <c r="A17" s="208"/>
      <c r="B17" s="128"/>
      <c r="C17" s="128"/>
      <c r="D17" s="126"/>
      <c r="E17" s="126"/>
      <c r="F17" s="126"/>
      <c r="G17" s="127"/>
      <c r="H17" s="204" t="s">
        <v>2173</v>
      </c>
      <c r="I17" s="132"/>
      <c r="J17" s="132"/>
      <c r="K17" s="136"/>
      <c r="L17" s="132" t="s">
        <v>33</v>
      </c>
      <c r="M17" s="132" t="s">
        <v>32</v>
      </c>
      <c r="N17" s="132" t="s">
        <v>11</v>
      </c>
      <c r="O17" s="133" t="s">
        <v>54</v>
      </c>
      <c r="Q17" s="210"/>
      <c r="S17" s="212"/>
      <c r="T17" s="212"/>
    </row>
    <row r="18" spans="1:20" ht="34.5" customHeight="1" thickBot="1" x14ac:dyDescent="0.3">
      <c r="A18" s="213"/>
      <c r="B18" s="129"/>
      <c r="C18" s="129"/>
      <c r="D18" s="129"/>
      <c r="E18" s="129"/>
      <c r="F18" s="130"/>
      <c r="G18" s="131"/>
      <c r="H18" s="206" t="s">
        <v>824</v>
      </c>
      <c r="I18" s="134"/>
      <c r="J18" s="134"/>
      <c r="K18" s="134"/>
      <c r="L18" s="134" t="s">
        <v>964</v>
      </c>
      <c r="M18" s="134" t="s">
        <v>965</v>
      </c>
      <c r="N18" s="123">
        <v>8.6215277777777777E-4</v>
      </c>
      <c r="O18" s="326">
        <v>8.6099537037037036E-4</v>
      </c>
      <c r="Q18" s="212"/>
      <c r="S18" s="212"/>
      <c r="T18" s="212"/>
    </row>
    <row r="19" spans="1:20" ht="34.5" customHeight="1" thickBot="1" x14ac:dyDescent="0.3">
      <c r="A19" s="204" t="s">
        <v>2166</v>
      </c>
      <c r="B19" s="136"/>
      <c r="C19" s="137"/>
      <c r="D19" s="137"/>
      <c r="E19" s="132"/>
      <c r="F19" s="132" t="s">
        <v>11</v>
      </c>
      <c r="G19" s="133" t="s">
        <v>54</v>
      </c>
      <c r="H19" s="208" t="s">
        <v>825</v>
      </c>
      <c r="I19" s="128"/>
      <c r="J19" s="128"/>
      <c r="K19" s="128"/>
      <c r="L19" s="128" t="s">
        <v>966</v>
      </c>
      <c r="M19" s="128" t="s">
        <v>967</v>
      </c>
      <c r="N19" s="135">
        <v>9.6446759259259261E-4</v>
      </c>
      <c r="O19" s="127">
        <v>9.7060185185185183E-4</v>
      </c>
      <c r="Q19" s="212"/>
      <c r="S19" s="212"/>
      <c r="T19" s="212"/>
    </row>
    <row r="20" spans="1:20" ht="34.5" customHeight="1" x14ac:dyDescent="0.25">
      <c r="A20" s="206" t="s">
        <v>808</v>
      </c>
      <c r="B20" s="134"/>
      <c r="C20" s="134"/>
      <c r="D20" s="134"/>
      <c r="E20" s="123"/>
      <c r="F20" s="145" t="s">
        <v>908</v>
      </c>
      <c r="G20" s="868" t="s">
        <v>909</v>
      </c>
      <c r="H20" s="208" t="s">
        <v>826</v>
      </c>
      <c r="I20" s="128"/>
      <c r="J20" s="128"/>
      <c r="K20" s="128"/>
      <c r="L20" s="128" t="s">
        <v>968</v>
      </c>
      <c r="M20" s="128" t="s">
        <v>969</v>
      </c>
      <c r="N20" s="126">
        <v>1.0277777777777778E-3</v>
      </c>
      <c r="O20" s="234">
        <v>1.0229166666666665E-3</v>
      </c>
      <c r="Q20" s="212"/>
      <c r="S20" s="212"/>
      <c r="T20" s="212"/>
    </row>
    <row r="21" spans="1:20" ht="34.5" customHeight="1" x14ac:dyDescent="0.25">
      <c r="A21" s="208" t="s">
        <v>809</v>
      </c>
      <c r="B21" s="128"/>
      <c r="C21" s="128"/>
      <c r="D21" s="128"/>
      <c r="E21" s="126"/>
      <c r="F21" s="126" t="s">
        <v>910</v>
      </c>
      <c r="G21" s="127" t="s">
        <v>911</v>
      </c>
      <c r="H21" s="208" t="s">
        <v>654</v>
      </c>
      <c r="I21" s="128"/>
      <c r="J21" s="128"/>
      <c r="K21" s="128"/>
      <c r="L21" s="128" t="s">
        <v>970</v>
      </c>
      <c r="M21" s="128" t="s">
        <v>519</v>
      </c>
      <c r="N21" s="135">
        <v>1.1922453703703702E-3</v>
      </c>
      <c r="O21" s="127">
        <v>1.1922453703703702E-3</v>
      </c>
      <c r="Q21" s="211"/>
      <c r="R21" s="211"/>
      <c r="S21" s="211"/>
      <c r="T21" s="211"/>
    </row>
    <row r="22" spans="1:20" ht="34.5" customHeight="1" thickBot="1" x14ac:dyDescent="0.3">
      <c r="A22" s="208" t="s">
        <v>810</v>
      </c>
      <c r="B22" s="128"/>
      <c r="C22" s="128"/>
      <c r="D22" s="128"/>
      <c r="E22" s="126"/>
      <c r="F22" s="126" t="s">
        <v>912</v>
      </c>
      <c r="G22" s="127" t="s">
        <v>287</v>
      </c>
      <c r="H22" s="209"/>
      <c r="I22" s="129"/>
      <c r="J22" s="129"/>
      <c r="K22" s="129"/>
      <c r="L22" s="129"/>
      <c r="M22" s="129"/>
      <c r="N22" s="130"/>
      <c r="O22" s="131"/>
      <c r="Q22" s="212"/>
      <c r="S22" s="212"/>
    </row>
    <row r="23" spans="1:20" ht="34.5" customHeight="1" thickBot="1" x14ac:dyDescent="0.3">
      <c r="A23" s="208" t="s">
        <v>811</v>
      </c>
      <c r="B23" s="128"/>
      <c r="C23" s="128"/>
      <c r="D23" s="128"/>
      <c r="E23" s="126"/>
      <c r="F23" s="126" t="s">
        <v>913</v>
      </c>
      <c r="G23" s="234" t="s">
        <v>914</v>
      </c>
      <c r="H23" s="204" t="s">
        <v>2169</v>
      </c>
      <c r="I23" s="132"/>
      <c r="J23" s="132"/>
      <c r="K23" s="136"/>
      <c r="L23" s="132" t="s">
        <v>33</v>
      </c>
      <c r="M23" s="132" t="s">
        <v>32</v>
      </c>
      <c r="N23" s="132" t="s">
        <v>11</v>
      </c>
      <c r="O23" s="133" t="s">
        <v>54</v>
      </c>
      <c r="Q23" s="212"/>
      <c r="S23" s="212"/>
    </row>
    <row r="24" spans="1:20" ht="34.5" customHeight="1" thickBot="1" x14ac:dyDescent="0.3">
      <c r="A24" s="213"/>
      <c r="B24" s="129"/>
      <c r="C24" s="129"/>
      <c r="D24" s="129"/>
      <c r="E24" s="130"/>
      <c r="F24" s="130"/>
      <c r="G24" s="131"/>
      <c r="H24" s="206" t="s">
        <v>827</v>
      </c>
      <c r="I24" s="134"/>
      <c r="J24" s="134"/>
      <c r="K24" s="134"/>
      <c r="L24" s="134" t="s">
        <v>971</v>
      </c>
      <c r="M24" s="134" t="s">
        <v>972</v>
      </c>
      <c r="N24" s="123">
        <v>8.6331018518518527E-4</v>
      </c>
      <c r="O24" s="867">
        <v>8.6261574074074073E-4</v>
      </c>
      <c r="Q24" s="212"/>
      <c r="S24" s="212"/>
    </row>
    <row r="25" spans="1:20" ht="34.5" customHeight="1" thickBot="1" x14ac:dyDescent="0.3">
      <c r="A25" s="204" t="s">
        <v>2167</v>
      </c>
      <c r="B25" s="132"/>
      <c r="C25" s="132"/>
      <c r="D25" s="132" t="s">
        <v>33</v>
      </c>
      <c r="E25" s="132" t="s">
        <v>32</v>
      </c>
      <c r="F25" s="132" t="s">
        <v>11</v>
      </c>
      <c r="G25" s="133" t="s">
        <v>54</v>
      </c>
      <c r="H25" s="208" t="s">
        <v>828</v>
      </c>
      <c r="I25" s="128"/>
      <c r="J25" s="128"/>
      <c r="K25" s="128"/>
      <c r="L25" s="128" t="s">
        <v>723</v>
      </c>
      <c r="M25" s="128" t="s">
        <v>723</v>
      </c>
      <c r="N25" s="126" t="s">
        <v>723</v>
      </c>
      <c r="O25" s="127" t="s">
        <v>723</v>
      </c>
      <c r="Q25" s="212"/>
      <c r="S25" s="212"/>
    </row>
    <row r="26" spans="1:20" ht="34.5" customHeight="1" x14ac:dyDescent="0.25">
      <c r="A26" s="206" t="s">
        <v>812</v>
      </c>
      <c r="B26" s="134"/>
      <c r="C26" s="134"/>
      <c r="D26" s="134" t="s">
        <v>723</v>
      </c>
      <c r="E26" s="134" t="s">
        <v>872</v>
      </c>
      <c r="F26" s="123" t="s">
        <v>723</v>
      </c>
      <c r="G26" s="124" t="s">
        <v>723</v>
      </c>
      <c r="H26" s="208" t="s">
        <v>829</v>
      </c>
      <c r="I26" s="128"/>
      <c r="J26" s="128"/>
      <c r="K26" s="128"/>
      <c r="L26" s="128" t="s">
        <v>973</v>
      </c>
      <c r="M26" s="128" t="s">
        <v>974</v>
      </c>
      <c r="N26" s="126">
        <v>1.1168981481481483E-3</v>
      </c>
      <c r="O26" s="127">
        <v>1.1121527777777779E-3</v>
      </c>
      <c r="Q26" s="211"/>
      <c r="R26" s="211"/>
      <c r="S26" s="211"/>
      <c r="T26" s="211"/>
    </row>
    <row r="27" spans="1:20" ht="34.5" customHeight="1" x14ac:dyDescent="0.25">
      <c r="A27" s="208" t="s">
        <v>813</v>
      </c>
      <c r="B27" s="128"/>
      <c r="C27" s="128"/>
      <c r="D27" s="128" t="s">
        <v>915</v>
      </c>
      <c r="E27" s="128" t="s">
        <v>590</v>
      </c>
      <c r="F27" s="126">
        <v>1.0849537037037036E-3</v>
      </c>
      <c r="G27" s="127">
        <v>1.0822916666666667E-3</v>
      </c>
      <c r="H27" s="208" t="s">
        <v>830</v>
      </c>
      <c r="I27" s="128"/>
      <c r="J27" s="128"/>
      <c r="K27" s="128"/>
      <c r="L27" s="125" t="s">
        <v>975</v>
      </c>
      <c r="M27" s="128">
        <v>7.3518518518518518E-4</v>
      </c>
      <c r="N27" s="126">
        <v>1.3586805555555557E-3</v>
      </c>
      <c r="O27" s="234">
        <v>1.3545138888888888E-3</v>
      </c>
    </row>
    <row r="28" spans="1:20" ht="34.5" customHeight="1" thickBot="1" x14ac:dyDescent="0.3">
      <c r="A28" s="208" t="s">
        <v>814</v>
      </c>
      <c r="B28" s="128"/>
      <c r="C28" s="128"/>
      <c r="D28" s="128" t="s">
        <v>916</v>
      </c>
      <c r="E28" s="128" t="s">
        <v>917</v>
      </c>
      <c r="F28" s="126">
        <v>1.1002314814814815E-3</v>
      </c>
      <c r="G28" s="127">
        <v>1.0986111111111112E-3</v>
      </c>
      <c r="H28" s="209"/>
      <c r="I28" s="129"/>
      <c r="J28" s="129"/>
      <c r="K28" s="129"/>
      <c r="L28" s="129"/>
      <c r="M28" s="129"/>
      <c r="N28" s="130"/>
      <c r="O28" s="131"/>
    </row>
    <row r="29" spans="1:20" ht="34.5" customHeight="1" thickBot="1" x14ac:dyDescent="0.3">
      <c r="A29" s="208" t="s">
        <v>815</v>
      </c>
      <c r="B29" s="128"/>
      <c r="C29" s="128"/>
      <c r="D29" s="128" t="s">
        <v>918</v>
      </c>
      <c r="E29" s="128">
        <v>8.8865740740740745E-4</v>
      </c>
      <c r="F29" s="126">
        <v>1.4574074074074073E-3</v>
      </c>
      <c r="G29" s="234">
        <v>1.4471064814814815E-3</v>
      </c>
      <c r="H29" s="204" t="s">
        <v>2170</v>
      </c>
      <c r="I29" s="132"/>
      <c r="J29" s="132" t="s">
        <v>37</v>
      </c>
      <c r="K29" s="132" t="s">
        <v>36</v>
      </c>
      <c r="L29" s="132" t="s">
        <v>35</v>
      </c>
      <c r="M29" s="132" t="s">
        <v>34</v>
      </c>
      <c r="N29" s="132" t="s">
        <v>11</v>
      </c>
      <c r="O29" s="133" t="s">
        <v>54</v>
      </c>
    </row>
    <row r="30" spans="1:20" ht="34.5" customHeight="1" thickBot="1" x14ac:dyDescent="0.3">
      <c r="A30" s="213"/>
      <c r="B30" s="129"/>
      <c r="C30" s="129"/>
      <c r="D30" s="129"/>
      <c r="E30" s="129"/>
      <c r="F30" s="130"/>
      <c r="G30" s="131"/>
      <c r="H30" s="328" t="s">
        <v>799</v>
      </c>
      <c r="I30" s="123"/>
      <c r="J30" s="123">
        <v>8.1006944444444453E-4</v>
      </c>
      <c r="K30" s="145">
        <v>7.3171296296296309E-4</v>
      </c>
      <c r="L30" s="145">
        <v>7.2025462962962961E-4</v>
      </c>
      <c r="M30" s="145">
        <v>6.9814814814814826E-4</v>
      </c>
      <c r="N30" s="145">
        <v>2.9601851851851855E-3</v>
      </c>
      <c r="O30" s="868">
        <v>2.961689814814815E-3</v>
      </c>
    </row>
    <row r="31" spans="1:20" ht="34.5" customHeight="1" thickBot="1" x14ac:dyDescent="0.3">
      <c r="A31" s="204" t="s">
        <v>2168</v>
      </c>
      <c r="B31" s="132"/>
      <c r="C31" s="132"/>
      <c r="D31" s="132" t="s">
        <v>33</v>
      </c>
      <c r="E31" s="132" t="s">
        <v>32</v>
      </c>
      <c r="F31" s="132" t="s">
        <v>11</v>
      </c>
      <c r="G31" s="133" t="s">
        <v>54</v>
      </c>
      <c r="H31" s="329" t="s">
        <v>800</v>
      </c>
      <c r="I31" s="126"/>
      <c r="J31" s="135">
        <v>8.3958333333333335E-4</v>
      </c>
      <c r="K31" s="327">
        <v>9.6550925925925927E-4</v>
      </c>
      <c r="L31" s="135">
        <v>8.9131944444444447E-4</v>
      </c>
      <c r="M31" s="327">
        <v>8.5208333333333327E-4</v>
      </c>
      <c r="N31" s="327">
        <v>3.5484953703703703E-3</v>
      </c>
      <c r="O31" s="330">
        <v>3.5487268518518515E-3</v>
      </c>
    </row>
    <row r="32" spans="1:20" ht="34.5" customHeight="1" x14ac:dyDescent="0.25">
      <c r="A32" s="206" t="s">
        <v>816</v>
      </c>
      <c r="B32" s="134"/>
      <c r="C32" s="134"/>
      <c r="D32" s="134" t="s">
        <v>919</v>
      </c>
      <c r="E32" s="134" t="s">
        <v>920</v>
      </c>
      <c r="F32" s="123">
        <v>7.144675925925925E-4</v>
      </c>
      <c r="G32" s="867">
        <v>7.1400462962962965E-4</v>
      </c>
      <c r="H32" s="329" t="s">
        <v>801</v>
      </c>
      <c r="I32" s="126"/>
      <c r="J32" s="135">
        <v>9.6770833333333333E-4</v>
      </c>
      <c r="K32" s="135">
        <v>1.0134259259259261E-3</v>
      </c>
      <c r="L32" s="135">
        <v>1.0365740740740741E-3</v>
      </c>
      <c r="M32" s="135">
        <v>9.0486111111111106E-4</v>
      </c>
      <c r="N32" s="327">
        <v>3.9859953703703706E-3</v>
      </c>
      <c r="O32" s="234">
        <v>3.9834490740740741E-3</v>
      </c>
    </row>
    <row r="33" spans="1:15" ht="34.5" customHeight="1" x14ac:dyDescent="0.25">
      <c r="A33" s="208" t="s">
        <v>817</v>
      </c>
      <c r="B33" s="128"/>
      <c r="C33" s="128"/>
      <c r="D33" s="128" t="s">
        <v>733</v>
      </c>
      <c r="E33" s="128" t="s">
        <v>921</v>
      </c>
      <c r="F33" s="126">
        <v>8.0416666666666657E-4</v>
      </c>
      <c r="G33" s="127">
        <v>7.9108796296296295E-4</v>
      </c>
      <c r="H33" s="208"/>
      <c r="I33" s="126"/>
      <c r="J33" s="126"/>
      <c r="K33" s="126"/>
      <c r="L33" s="126"/>
      <c r="M33" s="126"/>
      <c r="N33" s="126"/>
      <c r="O33" s="127"/>
    </row>
    <row r="34" spans="1:15" ht="34.5" customHeight="1" x14ac:dyDescent="0.25">
      <c r="A34" s="208" t="s">
        <v>818</v>
      </c>
      <c r="B34" s="128"/>
      <c r="C34" s="128"/>
      <c r="D34" s="128" t="s">
        <v>922</v>
      </c>
      <c r="E34" s="128" t="s">
        <v>923</v>
      </c>
      <c r="F34" s="126">
        <v>8.5324074074074078E-4</v>
      </c>
      <c r="G34" s="234">
        <v>8.5092592592592598E-4</v>
      </c>
      <c r="H34" s="209"/>
      <c r="I34" s="130"/>
      <c r="J34" s="130"/>
      <c r="K34" s="130"/>
      <c r="L34" s="130"/>
      <c r="M34" s="130"/>
      <c r="N34" s="130"/>
      <c r="O34" s="131"/>
    </row>
    <row r="35" spans="1:15" ht="34.5" customHeight="1" thickBot="1" x14ac:dyDescent="0.3">
      <c r="A35" s="208" t="s">
        <v>819</v>
      </c>
      <c r="B35" s="128"/>
      <c r="C35" s="128"/>
      <c r="D35" s="128" t="s">
        <v>924</v>
      </c>
      <c r="E35" s="128" t="s">
        <v>925</v>
      </c>
      <c r="F35" s="126">
        <v>9.9479166666666661E-4</v>
      </c>
      <c r="G35" s="127">
        <v>9.9317129629629625E-4</v>
      </c>
      <c r="H35" s="209"/>
      <c r="I35" s="130"/>
      <c r="J35" s="130"/>
      <c r="K35" s="130"/>
      <c r="L35" s="130"/>
      <c r="M35" s="130"/>
      <c r="N35" s="130"/>
      <c r="O35" s="131"/>
    </row>
    <row r="36" spans="1:15" ht="34.5" customHeight="1" thickBot="1" x14ac:dyDescent="0.3">
      <c r="A36" s="215"/>
      <c r="B36" s="140"/>
      <c r="C36" s="140"/>
      <c r="D36" s="140"/>
      <c r="E36" s="140"/>
      <c r="F36" s="141"/>
      <c r="G36" s="142"/>
      <c r="H36" s="243" t="s">
        <v>999</v>
      </c>
      <c r="I36" s="220"/>
      <c r="J36" s="221"/>
      <c r="K36" s="222"/>
      <c r="L36" s="220" t="s">
        <v>51</v>
      </c>
      <c r="M36" s="221" t="s">
        <v>52</v>
      </c>
      <c r="N36" s="222" t="s">
        <v>53</v>
      </c>
      <c r="O36" s="223"/>
    </row>
    <row r="37" spans="1:15" ht="27.75" customHeight="1" thickBot="1" x14ac:dyDescent="0.3"/>
    <row r="38" spans="1:15" ht="27.75" customHeight="1" thickBot="1" x14ac:dyDescent="0.3">
      <c r="A38" s="915" t="s">
        <v>44</v>
      </c>
      <c r="B38" s="916"/>
      <c r="C38" s="916"/>
      <c r="D38" s="916"/>
      <c r="E38" s="916"/>
      <c r="F38" s="916"/>
      <c r="G38" s="917"/>
    </row>
    <row r="39" spans="1:15" ht="27.75" customHeight="1" x14ac:dyDescent="0.25">
      <c r="A39" s="918" t="s">
        <v>831</v>
      </c>
      <c r="B39" s="919" t="s">
        <v>793</v>
      </c>
      <c r="C39" s="919" t="s">
        <v>793</v>
      </c>
      <c r="D39" s="919" t="s">
        <v>793</v>
      </c>
      <c r="E39" s="919" t="s">
        <v>793</v>
      </c>
      <c r="F39" s="919" t="s">
        <v>793</v>
      </c>
      <c r="G39" s="920" t="s">
        <v>793</v>
      </c>
    </row>
    <row r="40" spans="1:15" ht="27.75" customHeight="1" x14ac:dyDescent="0.25">
      <c r="A40" s="921" t="s">
        <v>832</v>
      </c>
      <c r="B40" s="922" t="s">
        <v>794</v>
      </c>
      <c r="C40" s="922" t="s">
        <v>794</v>
      </c>
      <c r="D40" s="922" t="s">
        <v>794</v>
      </c>
      <c r="E40" s="922" t="s">
        <v>794</v>
      </c>
      <c r="F40" s="922" t="s">
        <v>794</v>
      </c>
      <c r="G40" s="923" t="s">
        <v>794</v>
      </c>
    </row>
    <row r="41" spans="1:15" ht="27.75" customHeight="1" thickBot="1" x14ac:dyDescent="0.3">
      <c r="A41" s="912" t="s">
        <v>869</v>
      </c>
      <c r="B41" s="913" t="s">
        <v>795</v>
      </c>
      <c r="C41" s="913" t="s">
        <v>795</v>
      </c>
      <c r="D41" s="913" t="s">
        <v>795</v>
      </c>
      <c r="E41" s="913" t="s">
        <v>795</v>
      </c>
      <c r="F41" s="913" t="s">
        <v>795</v>
      </c>
      <c r="G41" s="914" t="s">
        <v>795</v>
      </c>
    </row>
    <row r="42" spans="1:15" ht="27.75" customHeight="1" thickBot="1" x14ac:dyDescent="0.3">
      <c r="A42" s="924" t="s">
        <v>41</v>
      </c>
      <c r="B42" s="925"/>
      <c r="C42" s="925"/>
      <c r="D42" s="925"/>
      <c r="E42" s="925"/>
      <c r="F42" s="925"/>
      <c r="G42" s="926"/>
    </row>
    <row r="43" spans="1:15" ht="27.75" customHeight="1" x14ac:dyDescent="0.25">
      <c r="A43" s="918" t="s">
        <v>833</v>
      </c>
      <c r="B43" s="919" t="s">
        <v>796</v>
      </c>
      <c r="C43" s="919" t="s">
        <v>796</v>
      </c>
      <c r="D43" s="919" t="s">
        <v>796</v>
      </c>
      <c r="E43" s="919" t="s">
        <v>796</v>
      </c>
      <c r="F43" s="919" t="s">
        <v>796</v>
      </c>
      <c r="G43" s="920" t="s">
        <v>796</v>
      </c>
    </row>
    <row r="44" spans="1:15" ht="27.75" customHeight="1" x14ac:dyDescent="0.25">
      <c r="A44" s="921" t="s">
        <v>834</v>
      </c>
      <c r="B44" s="922" t="s">
        <v>797</v>
      </c>
      <c r="C44" s="922" t="s">
        <v>797</v>
      </c>
      <c r="D44" s="922" t="s">
        <v>797</v>
      </c>
      <c r="E44" s="922" t="s">
        <v>797</v>
      </c>
      <c r="F44" s="922" t="s">
        <v>797</v>
      </c>
      <c r="G44" s="923" t="s">
        <v>797</v>
      </c>
    </row>
    <row r="45" spans="1:15" ht="27.75" customHeight="1" thickBot="1" x14ac:dyDescent="0.3">
      <c r="A45" s="912" t="s">
        <v>870</v>
      </c>
      <c r="B45" s="913" t="s">
        <v>798</v>
      </c>
      <c r="C45" s="913" t="s">
        <v>798</v>
      </c>
      <c r="D45" s="913" t="s">
        <v>798</v>
      </c>
      <c r="E45" s="913" t="s">
        <v>798</v>
      </c>
      <c r="F45" s="913" t="s">
        <v>798</v>
      </c>
      <c r="G45" s="914" t="s">
        <v>798</v>
      </c>
    </row>
    <row r="46" spans="1:15" ht="27.75" customHeight="1" thickBot="1" x14ac:dyDescent="0.3">
      <c r="A46" s="924" t="s">
        <v>38</v>
      </c>
      <c r="B46" s="925"/>
      <c r="C46" s="925"/>
      <c r="D46" s="925"/>
      <c r="E46" s="925"/>
      <c r="F46" s="925"/>
      <c r="G46" s="926"/>
    </row>
    <row r="47" spans="1:15" ht="27.75" customHeight="1" x14ac:dyDescent="0.25">
      <c r="A47" s="918" t="s">
        <v>835</v>
      </c>
      <c r="B47" s="919" t="s">
        <v>799</v>
      </c>
      <c r="C47" s="919" t="s">
        <v>799</v>
      </c>
      <c r="D47" s="919" t="s">
        <v>799</v>
      </c>
      <c r="E47" s="919" t="s">
        <v>799</v>
      </c>
      <c r="F47" s="919" t="s">
        <v>799</v>
      </c>
      <c r="G47" s="920" t="s">
        <v>799</v>
      </c>
    </row>
    <row r="48" spans="1:15" ht="27.75" customHeight="1" x14ac:dyDescent="0.25">
      <c r="A48" s="921" t="s">
        <v>836</v>
      </c>
      <c r="B48" s="922" t="s">
        <v>800</v>
      </c>
      <c r="C48" s="922" t="s">
        <v>800</v>
      </c>
      <c r="D48" s="922" t="s">
        <v>800</v>
      </c>
      <c r="E48" s="922" t="s">
        <v>800</v>
      </c>
      <c r="F48" s="922" t="s">
        <v>800</v>
      </c>
      <c r="G48" s="923" t="s">
        <v>800</v>
      </c>
    </row>
    <row r="49" spans="1:7" ht="27.75" customHeight="1" thickBot="1" x14ac:dyDescent="0.3">
      <c r="A49" s="912" t="s">
        <v>837</v>
      </c>
      <c r="B49" s="913" t="s">
        <v>801</v>
      </c>
      <c r="C49" s="913" t="s">
        <v>801</v>
      </c>
      <c r="D49" s="913" t="s">
        <v>801</v>
      </c>
      <c r="E49" s="913" t="s">
        <v>801</v>
      </c>
      <c r="F49" s="913" t="s">
        <v>801</v>
      </c>
      <c r="G49" s="914" t="s">
        <v>801</v>
      </c>
    </row>
    <row r="50" spans="1:7" ht="27.75" customHeight="1" thickBot="1" x14ac:dyDescent="0.3">
      <c r="A50" s="111" t="s">
        <v>454</v>
      </c>
      <c r="B50" s="120"/>
      <c r="C50" s="121"/>
      <c r="D50" s="121"/>
      <c r="E50" s="112"/>
      <c r="F50" s="112" t="s">
        <v>11</v>
      </c>
      <c r="G50" s="113" t="s">
        <v>54</v>
      </c>
    </row>
    <row r="51" spans="1:7" ht="27.75" customHeight="1" x14ac:dyDescent="0.25">
      <c r="A51" s="97"/>
      <c r="B51" s="134"/>
      <c r="C51" s="134"/>
      <c r="D51" s="134"/>
      <c r="E51" s="123"/>
      <c r="F51" s="123"/>
      <c r="G51" s="124"/>
    </row>
    <row r="52" spans="1:7" ht="27.75" customHeight="1" x14ac:dyDescent="0.25">
      <c r="A52" s="97"/>
      <c r="B52" s="128"/>
      <c r="C52" s="128"/>
      <c r="D52" s="128"/>
      <c r="E52" s="126"/>
      <c r="F52" s="126"/>
      <c r="G52" s="127"/>
    </row>
    <row r="53" spans="1:7" ht="27.75" customHeight="1" x14ac:dyDescent="0.25">
      <c r="A53" s="247"/>
      <c r="B53" s="128"/>
      <c r="C53" s="128"/>
      <c r="D53" s="128"/>
      <c r="E53" s="126"/>
      <c r="F53" s="126"/>
      <c r="G53" s="127"/>
    </row>
    <row r="54" spans="1:7" ht="27.75" customHeight="1" x14ac:dyDescent="0.25">
      <c r="A54" s="247"/>
      <c r="B54" s="128"/>
      <c r="C54" s="128"/>
      <c r="D54" s="128"/>
      <c r="E54" s="126"/>
      <c r="F54" s="126"/>
      <c r="G54" s="127"/>
    </row>
    <row r="55" spans="1:7" ht="27.75" customHeight="1" thickBot="1" x14ac:dyDescent="0.3">
      <c r="A55" s="245"/>
      <c r="B55" s="140"/>
      <c r="C55" s="140"/>
      <c r="D55" s="140"/>
      <c r="E55" s="141"/>
      <c r="F55" s="141"/>
      <c r="G55" s="142"/>
    </row>
    <row r="56" spans="1:7" ht="27.75" customHeight="1" thickBot="1" x14ac:dyDescent="0.3">
      <c r="A56" s="111" t="s">
        <v>455</v>
      </c>
      <c r="B56" s="143"/>
      <c r="C56" s="143"/>
      <c r="D56" s="143" t="s">
        <v>33</v>
      </c>
      <c r="E56" s="143" t="s">
        <v>32</v>
      </c>
      <c r="F56" s="143" t="s">
        <v>11</v>
      </c>
      <c r="G56" s="144" t="s">
        <v>54</v>
      </c>
    </row>
    <row r="57" spans="1:7" ht="27.75" customHeight="1" x14ac:dyDescent="0.25">
      <c r="A57" s="247" t="s">
        <v>838</v>
      </c>
      <c r="B57" s="134"/>
      <c r="C57" s="134"/>
      <c r="D57" s="134" t="s">
        <v>976</v>
      </c>
      <c r="E57" s="134" t="s">
        <v>977</v>
      </c>
      <c r="F57" s="123">
        <v>9.5798611111111117E-4</v>
      </c>
      <c r="G57" s="326">
        <v>9.5555555555555541E-4</v>
      </c>
    </row>
    <row r="58" spans="1:7" ht="27.75" customHeight="1" x14ac:dyDescent="0.25">
      <c r="A58" s="247" t="s">
        <v>651</v>
      </c>
      <c r="B58" s="128"/>
      <c r="C58" s="128"/>
      <c r="D58" s="128" t="s">
        <v>978</v>
      </c>
      <c r="E58" s="128" t="s">
        <v>979</v>
      </c>
      <c r="F58" s="126">
        <v>1.0562499999999999E-3</v>
      </c>
      <c r="G58" s="234">
        <v>1.0525462962962964E-3</v>
      </c>
    </row>
    <row r="59" spans="1:7" ht="27.75" customHeight="1" x14ac:dyDescent="0.25">
      <c r="A59" s="247"/>
      <c r="B59" s="128"/>
      <c r="C59" s="128"/>
      <c r="D59" s="128"/>
      <c r="E59" s="128"/>
      <c r="F59" s="126"/>
      <c r="G59" s="127"/>
    </row>
    <row r="60" spans="1:7" ht="27.75" customHeight="1" x14ac:dyDescent="0.25">
      <c r="A60" s="247"/>
      <c r="B60" s="128"/>
      <c r="C60" s="128"/>
      <c r="D60" s="128"/>
      <c r="E60" s="128"/>
      <c r="F60" s="126"/>
      <c r="G60" s="127"/>
    </row>
    <row r="61" spans="1:7" ht="27.75" customHeight="1" thickBot="1" x14ac:dyDescent="0.3">
      <c r="A61" s="245"/>
      <c r="B61" s="140"/>
      <c r="C61" s="140"/>
      <c r="D61" s="140"/>
      <c r="E61" s="140"/>
      <c r="F61" s="141"/>
      <c r="G61" s="142"/>
    </row>
  </sheetData>
  <mergeCells count="12">
    <mergeCell ref="A49:G49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</mergeCells>
  <pageMargins left="0.25" right="0.25" top="0.25" bottom="0.25" header="0.25" footer="0.25"/>
  <pageSetup scale="47" orientation="landscape" horizontalDpi="4294967292" verticalDpi="4294967292" copies="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AB91-F555-4C84-940B-5B6E1388E5C5}">
  <sheetPr>
    <pageSetUpPr fitToPage="1"/>
  </sheetPr>
  <dimension ref="A1:U59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217" customWidth="1"/>
    <col min="2" max="2" width="12.6640625" style="335" customWidth="1"/>
    <col min="3" max="6" width="12.6640625" style="207" customWidth="1"/>
    <col min="7" max="8" width="17.6640625" style="207" customWidth="1"/>
    <col min="9" max="9" width="55.6640625" style="217" customWidth="1"/>
    <col min="10" max="14" width="12.5546875" style="207" customWidth="1"/>
    <col min="15" max="16" width="17.6640625" style="207" customWidth="1"/>
    <col min="17" max="17" width="11.44140625" style="207"/>
    <col min="18" max="18" width="12" style="207" bestFit="1" customWidth="1"/>
    <col min="19" max="19" width="11.5546875" style="207" bestFit="1" customWidth="1"/>
    <col min="20" max="20" width="9.109375" style="207" bestFit="1" customWidth="1"/>
    <col min="21" max="21" width="12.5546875" style="207" bestFit="1" customWidth="1"/>
    <col min="22" max="16384" width="11.44140625" style="207"/>
  </cols>
  <sheetData>
    <row r="1" spans="1:21" s="205" customFormat="1" ht="37.5" customHeight="1" thickBot="1" x14ac:dyDescent="0.3">
      <c r="A1" s="204" t="s">
        <v>2163</v>
      </c>
      <c r="B1" s="486" t="s">
        <v>1071</v>
      </c>
      <c r="C1" s="400" t="s">
        <v>19</v>
      </c>
      <c r="D1" s="358" t="s">
        <v>20</v>
      </c>
      <c r="E1" s="358" t="s">
        <v>21</v>
      </c>
      <c r="F1" s="401" t="s">
        <v>22</v>
      </c>
      <c r="G1" s="490" t="s">
        <v>11</v>
      </c>
      <c r="H1" s="359" t="s">
        <v>54</v>
      </c>
      <c r="I1" s="204" t="s">
        <v>2171</v>
      </c>
      <c r="J1" s="342" t="s">
        <v>37</v>
      </c>
      <c r="K1" s="132" t="s">
        <v>36</v>
      </c>
      <c r="L1" s="132" t="s">
        <v>35</v>
      </c>
      <c r="M1" s="132" t="s">
        <v>34</v>
      </c>
      <c r="N1" s="352" t="s">
        <v>43</v>
      </c>
      <c r="O1" s="399" t="s">
        <v>11</v>
      </c>
      <c r="P1" s="133" t="s">
        <v>54</v>
      </c>
    </row>
    <row r="2" spans="1:21" ht="37.5" customHeight="1" x14ac:dyDescent="0.25">
      <c r="A2" s="439" t="s">
        <v>1064</v>
      </c>
      <c r="B2" s="477">
        <v>5</v>
      </c>
      <c r="C2" s="484" t="s">
        <v>488</v>
      </c>
      <c r="D2" s="481" t="s">
        <v>1119</v>
      </c>
      <c r="E2" s="481" t="s">
        <v>1120</v>
      </c>
      <c r="F2" s="488" t="s">
        <v>1121</v>
      </c>
      <c r="G2" s="491">
        <v>1.4826388888888886E-3</v>
      </c>
      <c r="H2" s="869">
        <v>1.4837962962962964E-3</v>
      </c>
      <c r="I2" s="494" t="s">
        <v>1072</v>
      </c>
      <c r="J2" s="403" t="s">
        <v>1170</v>
      </c>
      <c r="K2" s="138" t="s">
        <v>1171</v>
      </c>
      <c r="L2" s="138" t="s">
        <v>769</v>
      </c>
      <c r="M2" s="138" t="s">
        <v>1172</v>
      </c>
      <c r="N2" s="404" t="s">
        <v>1173</v>
      </c>
      <c r="O2" s="413">
        <v>4.5042824074074074E-3</v>
      </c>
      <c r="P2" s="496">
        <v>4.5012731481481483E-3</v>
      </c>
    </row>
    <row r="3" spans="1:21" ht="37.5" customHeight="1" x14ac:dyDescent="0.25">
      <c r="A3" s="440" t="s">
        <v>1069</v>
      </c>
      <c r="B3" s="479">
        <v>3</v>
      </c>
      <c r="C3" s="391" t="s">
        <v>1122</v>
      </c>
      <c r="D3" s="125" t="s">
        <v>1123</v>
      </c>
      <c r="E3" s="125" t="s">
        <v>1124</v>
      </c>
      <c r="F3" s="412" t="s">
        <v>1125</v>
      </c>
      <c r="G3" s="413">
        <v>1.6814814814814815E-3</v>
      </c>
      <c r="H3" s="234">
        <v>1.6780092592592593E-3</v>
      </c>
      <c r="I3" s="445" t="s">
        <v>1017</v>
      </c>
      <c r="J3" s="391" t="s">
        <v>1174</v>
      </c>
      <c r="K3" s="128" t="s">
        <v>1175</v>
      </c>
      <c r="L3" s="128" t="s">
        <v>1176</v>
      </c>
      <c r="M3" s="128" t="s">
        <v>1177</v>
      </c>
      <c r="N3" s="412" t="s">
        <v>1178</v>
      </c>
      <c r="O3" s="413"/>
      <c r="P3" s="127"/>
    </row>
    <row r="4" spans="1:21" ht="37.5" customHeight="1" x14ac:dyDescent="0.25">
      <c r="A4" s="440" t="s">
        <v>1070</v>
      </c>
      <c r="B4" s="479">
        <v>1</v>
      </c>
      <c r="C4" s="485" t="s">
        <v>709</v>
      </c>
      <c r="D4" s="128" t="s">
        <v>969</v>
      </c>
      <c r="E4" s="125" t="s">
        <v>1126</v>
      </c>
      <c r="F4" s="489" t="s">
        <v>1127</v>
      </c>
      <c r="G4" s="492">
        <v>2.0285879629629629E-3</v>
      </c>
      <c r="H4" s="127">
        <v>2.0311342592592594E-3</v>
      </c>
      <c r="I4" s="445" t="s">
        <v>1073</v>
      </c>
      <c r="J4" s="391" t="s">
        <v>1179</v>
      </c>
      <c r="K4" s="128" t="s">
        <v>1180</v>
      </c>
      <c r="L4" s="128" t="s">
        <v>1181</v>
      </c>
      <c r="M4" s="128" t="s">
        <v>1182</v>
      </c>
      <c r="N4" s="412" t="s">
        <v>1183</v>
      </c>
      <c r="O4" s="413">
        <v>5.7704861111111108E-3</v>
      </c>
      <c r="P4" s="234">
        <v>5.7664351851851843E-3</v>
      </c>
    </row>
    <row r="5" spans="1:21" ht="37.5" customHeight="1" thickBot="1" x14ac:dyDescent="0.3">
      <c r="A5" s="441"/>
      <c r="B5" s="480"/>
      <c r="C5" s="397"/>
      <c r="D5" s="140"/>
      <c r="E5" s="140"/>
      <c r="F5" s="427"/>
      <c r="G5" s="417"/>
      <c r="H5" s="142"/>
      <c r="I5" s="445" t="s">
        <v>1031</v>
      </c>
      <c r="J5" s="391" t="s">
        <v>1184</v>
      </c>
      <c r="K5" s="128" t="s">
        <v>1185</v>
      </c>
      <c r="L5" s="128" t="s">
        <v>1186</v>
      </c>
      <c r="M5" s="128" t="s">
        <v>1187</v>
      </c>
      <c r="N5" s="412" t="s">
        <v>1188</v>
      </c>
      <c r="O5" s="413"/>
      <c r="P5" s="127"/>
    </row>
    <row r="6" spans="1:21" ht="37.5" customHeight="1" thickBot="1" x14ac:dyDescent="0.3">
      <c r="A6" s="379"/>
      <c r="B6" s="346"/>
      <c r="C6" s="347"/>
      <c r="D6" s="347"/>
      <c r="E6" s="347"/>
      <c r="F6" s="347"/>
      <c r="G6" s="348"/>
      <c r="H6" s="348"/>
      <c r="I6" s="445" t="s">
        <v>1075</v>
      </c>
      <c r="J6" s="391" t="s">
        <v>1189</v>
      </c>
      <c r="K6" s="128" t="s">
        <v>1190</v>
      </c>
      <c r="L6" s="128" t="s">
        <v>1191</v>
      </c>
      <c r="M6" s="128" t="s">
        <v>1192</v>
      </c>
      <c r="N6" s="412" t="s">
        <v>1193</v>
      </c>
      <c r="O6" s="492">
        <v>5.8370370370370364E-3</v>
      </c>
      <c r="P6" s="127">
        <v>5.8380787037037038E-3</v>
      </c>
    </row>
    <row r="7" spans="1:21" ht="37.5" customHeight="1" thickBot="1" x14ac:dyDescent="0.3">
      <c r="A7" s="204" t="s">
        <v>2164</v>
      </c>
      <c r="B7" s="341" t="s">
        <v>1071</v>
      </c>
      <c r="C7" s="342" t="s">
        <v>33</v>
      </c>
      <c r="D7" s="132" t="s">
        <v>32</v>
      </c>
      <c r="E7" s="132" t="s">
        <v>40</v>
      </c>
      <c r="F7" s="352" t="s">
        <v>39</v>
      </c>
      <c r="G7" s="399" t="s">
        <v>11</v>
      </c>
      <c r="H7" s="133" t="s">
        <v>54</v>
      </c>
      <c r="I7" s="445" t="s">
        <v>1018</v>
      </c>
      <c r="J7" s="391" t="s">
        <v>1196</v>
      </c>
      <c r="K7" s="128" t="s">
        <v>1190</v>
      </c>
      <c r="L7" s="128" t="s">
        <v>1191</v>
      </c>
      <c r="M7" s="128" t="s">
        <v>1192</v>
      </c>
      <c r="N7" s="412" t="s">
        <v>1193</v>
      </c>
      <c r="O7" s="413"/>
      <c r="P7" s="127"/>
    </row>
    <row r="8" spans="1:21" ht="37.5" customHeight="1" x14ac:dyDescent="0.25">
      <c r="A8" s="457" t="s">
        <v>1001</v>
      </c>
      <c r="B8" s="478">
        <v>5</v>
      </c>
      <c r="C8" s="390" t="s">
        <v>1128</v>
      </c>
      <c r="D8" s="134" t="s">
        <v>1129</v>
      </c>
      <c r="E8" s="134" t="s">
        <v>1130</v>
      </c>
      <c r="F8" s="431" t="s">
        <v>1131</v>
      </c>
      <c r="G8" s="432">
        <v>1.4944444444444447E-3</v>
      </c>
      <c r="H8" s="868">
        <v>1.4952546296296294E-3</v>
      </c>
      <c r="I8" s="445" t="s">
        <v>1074</v>
      </c>
      <c r="J8" s="391" t="s">
        <v>1194</v>
      </c>
      <c r="K8" s="128" t="s">
        <v>1195</v>
      </c>
      <c r="L8" s="128" t="s">
        <v>1197</v>
      </c>
      <c r="M8" s="128" t="s">
        <v>1198</v>
      </c>
      <c r="N8" s="412" t="s">
        <v>501</v>
      </c>
      <c r="O8" s="433">
        <v>5.8337962962962961E-3</v>
      </c>
      <c r="P8" s="234">
        <v>5.8246527777777767E-3</v>
      </c>
    </row>
    <row r="9" spans="1:21" ht="37.5" customHeight="1" thickBot="1" x14ac:dyDescent="0.3">
      <c r="A9" s="440" t="s">
        <v>1002</v>
      </c>
      <c r="B9" s="479">
        <v>3</v>
      </c>
      <c r="C9" s="391" t="s">
        <v>1132</v>
      </c>
      <c r="D9" s="128" t="s">
        <v>1133</v>
      </c>
      <c r="E9" s="128" t="s">
        <v>1134</v>
      </c>
      <c r="F9" s="412" t="s">
        <v>1135</v>
      </c>
      <c r="G9" s="413">
        <v>2.1016203703703704E-3</v>
      </c>
      <c r="H9" s="234">
        <v>2.0997685185185186E-3</v>
      </c>
      <c r="I9" s="446" t="s">
        <v>1019</v>
      </c>
      <c r="J9" s="392" t="s">
        <v>1200</v>
      </c>
      <c r="K9" s="129" t="s">
        <v>1199</v>
      </c>
      <c r="L9" s="129" t="s">
        <v>1201</v>
      </c>
      <c r="M9" s="129" t="s">
        <v>1202</v>
      </c>
      <c r="N9" s="416" t="s">
        <v>1203</v>
      </c>
      <c r="O9" s="417"/>
      <c r="P9" s="142"/>
    </row>
    <row r="10" spans="1:21" ht="37.5" customHeight="1" thickBot="1" x14ac:dyDescent="0.3">
      <c r="A10" s="440" t="s">
        <v>1030</v>
      </c>
      <c r="B10" s="479">
        <v>7</v>
      </c>
      <c r="C10" s="391" t="s">
        <v>1136</v>
      </c>
      <c r="D10" s="128" t="s">
        <v>1137</v>
      </c>
      <c r="E10" s="128" t="s">
        <v>1138</v>
      </c>
      <c r="F10" s="412" t="s">
        <v>1139</v>
      </c>
      <c r="G10" s="413">
        <v>2.3530092592592591E-3</v>
      </c>
      <c r="H10" s="127">
        <v>2.359953703703704E-3</v>
      </c>
      <c r="I10" s="354"/>
      <c r="J10" s="355"/>
      <c r="K10" s="355"/>
      <c r="L10" s="355"/>
      <c r="M10" s="355"/>
      <c r="N10" s="355"/>
      <c r="O10" s="356"/>
      <c r="P10" s="357"/>
    </row>
    <row r="11" spans="1:21" ht="37.5" customHeight="1" thickBot="1" x14ac:dyDescent="0.3">
      <c r="A11" s="487" t="s">
        <v>1003</v>
      </c>
      <c r="B11" s="480">
        <v>1</v>
      </c>
      <c r="C11" s="392" t="s">
        <v>1140</v>
      </c>
      <c r="D11" s="129" t="s">
        <v>1141</v>
      </c>
      <c r="E11" s="129" t="s">
        <v>1142</v>
      </c>
      <c r="F11" s="416" t="s">
        <v>1143</v>
      </c>
      <c r="G11" s="417">
        <v>2.3155092592592593E-3</v>
      </c>
      <c r="H11" s="483">
        <v>2.3079861111111109E-3</v>
      </c>
      <c r="I11" s="204" t="s">
        <v>2172</v>
      </c>
      <c r="J11" s="341" t="s">
        <v>1071</v>
      </c>
      <c r="K11" s="340" t="s">
        <v>33</v>
      </c>
      <c r="L11" s="143" t="s">
        <v>32</v>
      </c>
      <c r="M11" s="143" t="s">
        <v>40</v>
      </c>
      <c r="N11" s="393" t="s">
        <v>39</v>
      </c>
      <c r="O11" s="399" t="s">
        <v>11</v>
      </c>
      <c r="P11" s="133" t="s">
        <v>54</v>
      </c>
      <c r="R11" s="210"/>
      <c r="S11" s="211"/>
      <c r="T11" s="211"/>
      <c r="U11" s="211"/>
    </row>
    <row r="12" spans="1:21" ht="37.5" customHeight="1" thickBot="1" x14ac:dyDescent="0.3">
      <c r="A12" s="354"/>
      <c r="B12" s="360"/>
      <c r="C12" s="355"/>
      <c r="D12" s="355"/>
      <c r="E12" s="355"/>
      <c r="F12" s="355"/>
      <c r="G12" s="361"/>
      <c r="H12" s="362"/>
      <c r="I12" s="447" t="s">
        <v>1065</v>
      </c>
      <c r="J12" s="478">
        <v>5</v>
      </c>
      <c r="K12" s="390" t="s">
        <v>1204</v>
      </c>
      <c r="L12" s="134" t="s">
        <v>1205</v>
      </c>
      <c r="M12" s="134" t="s">
        <v>1229</v>
      </c>
      <c r="N12" s="497" t="s">
        <v>1206</v>
      </c>
      <c r="O12" s="432">
        <v>1.3239583333333332E-3</v>
      </c>
      <c r="P12" s="868">
        <v>1.3233796296296299E-3</v>
      </c>
      <c r="R12" s="210"/>
    </row>
    <row r="13" spans="1:21" ht="37.5" customHeight="1" thickBot="1" x14ac:dyDescent="0.3">
      <c r="A13" s="204" t="s">
        <v>2165</v>
      </c>
      <c r="B13" s="341" t="s">
        <v>1071</v>
      </c>
      <c r="C13" s="340" t="s">
        <v>21</v>
      </c>
      <c r="D13" s="143" t="s">
        <v>19</v>
      </c>
      <c r="E13" s="143" t="s">
        <v>20</v>
      </c>
      <c r="F13" s="393" t="s">
        <v>22</v>
      </c>
      <c r="G13" s="399" t="s">
        <v>11</v>
      </c>
      <c r="H13" s="133" t="s">
        <v>54</v>
      </c>
      <c r="I13" s="445" t="s">
        <v>1078</v>
      </c>
      <c r="J13" s="479">
        <v>3</v>
      </c>
      <c r="K13" s="391" t="s">
        <v>1207</v>
      </c>
      <c r="L13" s="128" t="s">
        <v>1208</v>
      </c>
      <c r="M13" s="125" t="s">
        <v>1209</v>
      </c>
      <c r="N13" s="489" t="s">
        <v>1210</v>
      </c>
      <c r="O13" s="413">
        <v>1.6563657407407406E-3</v>
      </c>
      <c r="P13" s="127">
        <v>1.6545138888888887E-3</v>
      </c>
      <c r="R13" s="210"/>
    </row>
    <row r="14" spans="1:21" ht="37.5" customHeight="1" x14ac:dyDescent="0.25">
      <c r="A14" s="439" t="s">
        <v>1004</v>
      </c>
      <c r="B14" s="477">
        <v>5</v>
      </c>
      <c r="C14" s="403" t="s">
        <v>1114</v>
      </c>
      <c r="D14" s="138" t="s">
        <v>1117</v>
      </c>
      <c r="E14" s="138" t="s">
        <v>1118</v>
      </c>
      <c r="F14" s="404" t="s">
        <v>1144</v>
      </c>
      <c r="G14" s="405">
        <v>1.7798611111111112E-3</v>
      </c>
      <c r="H14" s="871">
        <v>1.7798611111111112E-3</v>
      </c>
      <c r="I14" s="445"/>
      <c r="J14" s="479"/>
      <c r="K14" s="391"/>
      <c r="L14" s="128"/>
      <c r="M14" s="128"/>
      <c r="N14" s="412"/>
      <c r="O14" s="413"/>
      <c r="P14" s="127"/>
      <c r="R14" s="210"/>
    </row>
    <row r="15" spans="1:21" ht="37.5" customHeight="1" thickBot="1" x14ac:dyDescent="0.3">
      <c r="A15" s="440" t="s">
        <v>1005</v>
      </c>
      <c r="B15" s="479">
        <v>3</v>
      </c>
      <c r="C15" s="391" t="s">
        <v>933</v>
      </c>
      <c r="D15" s="128" t="s">
        <v>744</v>
      </c>
      <c r="E15" s="128" t="s">
        <v>1145</v>
      </c>
      <c r="F15" s="412" t="s">
        <v>1146</v>
      </c>
      <c r="G15" s="413">
        <v>1.9905092592592591E-3</v>
      </c>
      <c r="H15" s="234">
        <v>1.988425925925926E-3</v>
      </c>
      <c r="I15" s="446"/>
      <c r="J15" s="480"/>
      <c r="K15" s="392"/>
      <c r="L15" s="129"/>
      <c r="M15" s="129"/>
      <c r="N15" s="416"/>
      <c r="O15" s="417"/>
      <c r="P15" s="142"/>
      <c r="R15" s="210"/>
    </row>
    <row r="16" spans="1:21" ht="37.5" customHeight="1" thickBot="1" x14ac:dyDescent="0.3">
      <c r="A16" s="440" t="s">
        <v>1006</v>
      </c>
      <c r="B16" s="479">
        <v>7</v>
      </c>
      <c r="C16" s="391" t="s">
        <v>1147</v>
      </c>
      <c r="D16" s="128" t="s">
        <v>1148</v>
      </c>
      <c r="E16" s="128" t="s">
        <v>1149</v>
      </c>
      <c r="F16" s="412" t="s">
        <v>1150</v>
      </c>
      <c r="G16" s="413">
        <v>2.3157407407407406E-3</v>
      </c>
      <c r="H16" s="234">
        <v>2.3137731481481481E-3</v>
      </c>
      <c r="I16" s="371"/>
      <c r="J16" s="372"/>
      <c r="K16" s="380"/>
      <c r="L16" s="380"/>
      <c r="M16" s="380"/>
      <c r="N16" s="380"/>
      <c r="O16" s="373"/>
      <c r="P16" s="374"/>
      <c r="R16" s="210"/>
      <c r="S16" s="211"/>
      <c r="T16" s="211"/>
      <c r="U16" s="211"/>
    </row>
    <row r="17" spans="1:21" ht="37.5" customHeight="1" thickBot="1" x14ac:dyDescent="0.3">
      <c r="A17" s="441" t="s">
        <v>1007</v>
      </c>
      <c r="B17" s="480">
        <v>1</v>
      </c>
      <c r="C17" s="534" t="s">
        <v>1151</v>
      </c>
      <c r="D17" s="140">
        <v>7.7002314814814815E-4</v>
      </c>
      <c r="E17" s="535">
        <v>7.4988425925925928E-4</v>
      </c>
      <c r="F17" s="427" t="s">
        <v>1152</v>
      </c>
      <c r="G17" s="417">
        <v>2.7952546296296297E-3</v>
      </c>
      <c r="H17" s="483">
        <v>2.7917824074074073E-3</v>
      </c>
      <c r="I17" s="204" t="s">
        <v>2173</v>
      </c>
      <c r="J17" s="341" t="s">
        <v>1071</v>
      </c>
      <c r="K17" s="344"/>
      <c r="L17" s="343"/>
      <c r="M17" s="399" t="s">
        <v>33</v>
      </c>
      <c r="N17" s="133" t="s">
        <v>32</v>
      </c>
      <c r="O17" s="342" t="s">
        <v>11</v>
      </c>
      <c r="P17" s="133" t="s">
        <v>54</v>
      </c>
      <c r="R17" s="210"/>
      <c r="T17" s="212"/>
      <c r="U17" s="212"/>
    </row>
    <row r="18" spans="1:21" ht="37.5" customHeight="1" thickBot="1" x14ac:dyDescent="0.3">
      <c r="A18" s="459"/>
      <c r="B18" s="376"/>
      <c r="C18" s="347"/>
      <c r="D18" s="347"/>
      <c r="E18" s="347"/>
      <c r="F18" s="347"/>
      <c r="G18" s="377"/>
      <c r="H18" s="378"/>
      <c r="I18" s="495" t="s">
        <v>1020</v>
      </c>
      <c r="J18" s="478">
        <v>5</v>
      </c>
      <c r="K18" s="347"/>
      <c r="L18" s="347"/>
      <c r="M18" s="452" t="s">
        <v>1174</v>
      </c>
      <c r="N18" s="453" t="s">
        <v>1211</v>
      </c>
      <c r="O18" s="385">
        <v>9.1261574074074075E-4</v>
      </c>
      <c r="P18" s="124">
        <v>9.1446759259259259E-4</v>
      </c>
      <c r="R18" s="212"/>
      <c r="T18" s="212"/>
      <c r="U18" s="212"/>
    </row>
    <row r="19" spans="1:21" ht="37.5" customHeight="1" thickBot="1" x14ac:dyDescent="0.3">
      <c r="A19" s="204" t="s">
        <v>2166</v>
      </c>
      <c r="B19" s="341" t="s">
        <v>1071</v>
      </c>
      <c r="C19" s="343"/>
      <c r="D19" s="343"/>
      <c r="E19" s="343"/>
      <c r="F19" s="344"/>
      <c r="G19" s="399" t="s">
        <v>11</v>
      </c>
      <c r="H19" s="133" t="s">
        <v>54</v>
      </c>
      <c r="I19" s="440" t="s">
        <v>1021</v>
      </c>
      <c r="J19" s="479">
        <v>3</v>
      </c>
      <c r="K19" s="347"/>
      <c r="L19" s="347"/>
      <c r="M19" s="414" t="s">
        <v>1212</v>
      </c>
      <c r="N19" s="415" t="s">
        <v>1213</v>
      </c>
      <c r="O19" s="482">
        <v>9.8078703703703696E-4</v>
      </c>
      <c r="P19" s="127">
        <v>9.8715277777777777E-4</v>
      </c>
      <c r="R19" s="212"/>
      <c r="T19" s="212"/>
      <c r="U19" s="212"/>
    </row>
    <row r="20" spans="1:21" ht="37.5" customHeight="1" x14ac:dyDescent="0.25">
      <c r="A20" s="457"/>
      <c r="B20" s="477"/>
      <c r="C20" s="347"/>
      <c r="D20" s="347"/>
      <c r="E20" s="347"/>
      <c r="F20" s="348"/>
      <c r="G20" s="405"/>
      <c r="H20" s="242"/>
      <c r="I20" s="440" t="s">
        <v>1022</v>
      </c>
      <c r="J20" s="479">
        <v>7</v>
      </c>
      <c r="K20" s="347"/>
      <c r="L20" s="347"/>
      <c r="M20" s="414" t="s">
        <v>1214</v>
      </c>
      <c r="N20" s="415" t="s">
        <v>1215</v>
      </c>
      <c r="O20" s="386">
        <v>1.0778935185185186E-3</v>
      </c>
      <c r="P20" s="234">
        <v>1.0598379629629629E-3</v>
      </c>
      <c r="R20" s="212"/>
      <c r="T20" s="212"/>
      <c r="U20" s="212"/>
    </row>
    <row r="21" spans="1:21" ht="37.5" customHeight="1" thickBot="1" x14ac:dyDescent="0.3">
      <c r="A21" s="440" t="s">
        <v>1008</v>
      </c>
      <c r="B21" s="479">
        <v>5</v>
      </c>
      <c r="C21" s="347"/>
      <c r="D21" s="347"/>
      <c r="E21" s="347"/>
      <c r="F21" s="348"/>
      <c r="G21" s="492" t="s">
        <v>1115</v>
      </c>
      <c r="H21" s="127" t="s">
        <v>1225</v>
      </c>
      <c r="I21" s="487" t="s">
        <v>1023</v>
      </c>
      <c r="J21" s="480">
        <v>1</v>
      </c>
      <c r="K21" s="347"/>
      <c r="L21" s="347"/>
      <c r="M21" s="532" t="s">
        <v>1216</v>
      </c>
      <c r="N21" s="423" t="s">
        <v>1217</v>
      </c>
      <c r="O21" s="387">
        <v>1.2061342592592592E-3</v>
      </c>
      <c r="P21" s="131">
        <v>1.2173611111111111E-3</v>
      </c>
      <c r="R21" s="211"/>
      <c r="S21" s="211"/>
      <c r="T21" s="211"/>
      <c r="U21" s="211"/>
    </row>
    <row r="22" spans="1:21" ht="37.5" customHeight="1" thickBot="1" x14ac:dyDescent="0.3">
      <c r="A22" s="440" t="s">
        <v>1009</v>
      </c>
      <c r="B22" s="479">
        <v>3</v>
      </c>
      <c r="C22" s="347"/>
      <c r="D22" s="347"/>
      <c r="E22" s="347"/>
      <c r="F22" s="348"/>
      <c r="G22" s="413" t="s">
        <v>1224</v>
      </c>
      <c r="H22" s="234" t="s">
        <v>1226</v>
      </c>
      <c r="I22" s="371"/>
      <c r="J22" s="372"/>
      <c r="K22" s="347"/>
      <c r="L22" s="347"/>
      <c r="M22" s="380"/>
      <c r="N22" s="380"/>
      <c r="O22" s="373"/>
      <c r="P22" s="374"/>
      <c r="R22" s="212"/>
      <c r="T22" s="212"/>
    </row>
    <row r="23" spans="1:21" ht="37.5" customHeight="1" thickBot="1" x14ac:dyDescent="0.3">
      <c r="A23" s="487" t="s">
        <v>1010</v>
      </c>
      <c r="B23" s="480">
        <v>7</v>
      </c>
      <c r="C23" s="347"/>
      <c r="D23" s="347"/>
      <c r="E23" s="347"/>
      <c r="F23" s="348"/>
      <c r="G23" s="417" t="s">
        <v>1116</v>
      </c>
      <c r="H23" s="142" t="s">
        <v>1227</v>
      </c>
      <c r="I23" s="204" t="s">
        <v>2169</v>
      </c>
      <c r="J23" s="341" t="s">
        <v>1071</v>
      </c>
      <c r="K23" s="344"/>
      <c r="L23" s="343"/>
      <c r="M23" s="399" t="s">
        <v>33</v>
      </c>
      <c r="N23" s="133" t="s">
        <v>32</v>
      </c>
      <c r="O23" s="342" t="s">
        <v>11</v>
      </c>
      <c r="P23" s="133" t="s">
        <v>54</v>
      </c>
      <c r="R23" s="212"/>
      <c r="T23" s="212"/>
    </row>
    <row r="24" spans="1:21" ht="37.5" customHeight="1" thickBot="1" x14ac:dyDescent="0.3">
      <c r="A24" s="364"/>
      <c r="B24" s="365"/>
      <c r="C24" s="347"/>
      <c r="D24" s="347"/>
      <c r="E24" s="388"/>
      <c r="F24" s="377"/>
      <c r="G24" s="361"/>
      <c r="H24" s="362"/>
      <c r="I24" s="495" t="s">
        <v>1024</v>
      </c>
      <c r="J24" s="478">
        <v>5</v>
      </c>
      <c r="K24" s="347"/>
      <c r="L24" s="347"/>
      <c r="M24" s="452" t="s">
        <v>708</v>
      </c>
      <c r="N24" s="453" t="s">
        <v>1218</v>
      </c>
      <c r="O24" s="498">
        <v>9.6828703703703703E-4</v>
      </c>
      <c r="P24" s="124">
        <v>9.6967592592592602E-4</v>
      </c>
      <c r="R24" s="212"/>
      <c r="T24" s="212"/>
    </row>
    <row r="25" spans="1:21" ht="37.5" customHeight="1" thickBot="1" x14ac:dyDescent="0.3">
      <c r="A25" s="204" t="s">
        <v>2167</v>
      </c>
      <c r="B25" s="341" t="s">
        <v>1071</v>
      </c>
      <c r="C25" s="344"/>
      <c r="D25" s="344"/>
      <c r="E25" s="399" t="s">
        <v>33</v>
      </c>
      <c r="F25" s="352" t="s">
        <v>32</v>
      </c>
      <c r="G25" s="399" t="s">
        <v>11</v>
      </c>
      <c r="H25" s="133" t="s">
        <v>54</v>
      </c>
      <c r="I25" s="440" t="s">
        <v>1025</v>
      </c>
      <c r="J25" s="479">
        <v>3</v>
      </c>
      <c r="K25" s="347"/>
      <c r="L25" s="347"/>
      <c r="M25" s="414" t="s">
        <v>1219</v>
      </c>
      <c r="N25" s="415" t="s">
        <v>1220</v>
      </c>
      <c r="O25" s="482">
        <v>1.1320601851851854E-3</v>
      </c>
      <c r="P25" s="127">
        <v>1.1385416666666666E-3</v>
      </c>
      <c r="R25" s="212"/>
      <c r="T25" s="212"/>
    </row>
    <row r="26" spans="1:21" ht="37.5" customHeight="1" x14ac:dyDescent="0.25">
      <c r="A26" s="457" t="s">
        <v>1083</v>
      </c>
      <c r="B26" s="478">
        <v>7</v>
      </c>
      <c r="C26" s="347"/>
      <c r="D26" s="347"/>
      <c r="E26" s="536" t="s">
        <v>1153</v>
      </c>
      <c r="F26" s="431" t="s">
        <v>1154</v>
      </c>
      <c r="G26" s="432">
        <v>1.2189814814814813E-3</v>
      </c>
      <c r="H26" s="326">
        <v>1.2185185185185185E-3</v>
      </c>
      <c r="I26" s="440" t="s">
        <v>1026</v>
      </c>
      <c r="J26" s="479">
        <v>7</v>
      </c>
      <c r="K26" s="347"/>
      <c r="L26" s="347"/>
      <c r="M26" s="538" t="s">
        <v>1221</v>
      </c>
      <c r="N26" s="415" t="s">
        <v>1222</v>
      </c>
      <c r="O26" s="482">
        <v>1.1041666666666667E-3</v>
      </c>
      <c r="P26" s="127">
        <v>1.1065972222222224E-3</v>
      </c>
      <c r="R26" s="211"/>
      <c r="S26" s="211"/>
      <c r="T26" s="211"/>
      <c r="U26" s="211"/>
    </row>
    <row r="27" spans="1:21" ht="37.5" customHeight="1" thickBot="1" x14ac:dyDescent="0.3">
      <c r="A27" s="440" t="s">
        <v>1011</v>
      </c>
      <c r="B27" s="479">
        <v>5</v>
      </c>
      <c r="C27" s="347"/>
      <c r="D27" s="347"/>
      <c r="E27" s="414" t="s">
        <v>1155</v>
      </c>
      <c r="F27" s="412" t="s">
        <v>1156</v>
      </c>
      <c r="G27" s="492">
        <v>9.1342592592592593E-4</v>
      </c>
      <c r="H27" s="127">
        <v>9.1400462962962963E-4</v>
      </c>
      <c r="I27" s="487" t="s">
        <v>1027</v>
      </c>
      <c r="J27" s="480">
        <v>1</v>
      </c>
      <c r="K27" s="347"/>
      <c r="L27" s="347"/>
      <c r="M27" s="532" t="s">
        <v>1223</v>
      </c>
      <c r="N27" s="423">
        <v>7.1238425925925929E-4</v>
      </c>
      <c r="O27" s="499">
        <v>1.3062500000000001E-3</v>
      </c>
      <c r="P27" s="131">
        <v>1.3158564814814812E-3</v>
      </c>
    </row>
    <row r="28" spans="1:21" ht="37.5" customHeight="1" thickBot="1" x14ac:dyDescent="0.3">
      <c r="A28" s="440" t="s">
        <v>1012</v>
      </c>
      <c r="B28" s="479">
        <v>3</v>
      </c>
      <c r="C28" s="347"/>
      <c r="D28" s="347"/>
      <c r="E28" s="414" t="s">
        <v>1157</v>
      </c>
      <c r="F28" s="412">
        <v>7.2222222222222219E-4</v>
      </c>
      <c r="G28" s="413">
        <v>1.2906249999999999E-3</v>
      </c>
      <c r="H28" s="127">
        <v>1.2850694444444444E-3</v>
      </c>
      <c r="I28" s="354"/>
      <c r="J28" s="365"/>
      <c r="K28" s="388"/>
      <c r="L28" s="388"/>
      <c r="M28" s="355"/>
      <c r="N28" s="355"/>
      <c r="O28" s="361"/>
      <c r="P28" s="362"/>
    </row>
    <row r="29" spans="1:21" ht="37.5" customHeight="1" thickBot="1" x14ac:dyDescent="0.3">
      <c r="A29" s="487" t="s">
        <v>1013</v>
      </c>
      <c r="B29" s="480">
        <v>1</v>
      </c>
      <c r="C29" s="347"/>
      <c r="D29" s="347"/>
      <c r="E29" s="422" t="s">
        <v>1158</v>
      </c>
      <c r="F29" s="427">
        <v>7.7106481481481481E-4</v>
      </c>
      <c r="G29" s="417">
        <v>1.3673611111111111E-3</v>
      </c>
      <c r="H29" s="483">
        <v>1.3574074074074077E-3</v>
      </c>
      <c r="I29" s="204" t="s">
        <v>2170</v>
      </c>
      <c r="J29" s="336" t="s">
        <v>1071</v>
      </c>
      <c r="K29" s="143" t="s">
        <v>37</v>
      </c>
      <c r="L29" s="143" t="s">
        <v>36</v>
      </c>
      <c r="M29" s="143" t="s">
        <v>35</v>
      </c>
      <c r="N29" s="143" t="s">
        <v>34</v>
      </c>
      <c r="O29" s="143" t="s">
        <v>11</v>
      </c>
      <c r="P29" s="144" t="s">
        <v>54</v>
      </c>
    </row>
    <row r="30" spans="1:21" ht="37.5" customHeight="1" thickBot="1" x14ac:dyDescent="0.3">
      <c r="A30" s="381"/>
      <c r="B30" s="372"/>
      <c r="C30" s="347"/>
      <c r="D30" s="347"/>
      <c r="E30" s="380"/>
      <c r="F30" s="380"/>
      <c r="G30" s="373"/>
      <c r="H30" s="374"/>
      <c r="I30" s="334" t="s">
        <v>1081</v>
      </c>
      <c r="J30" s="337">
        <v>5</v>
      </c>
      <c r="K30" s="123">
        <v>8.449074074074075E-4</v>
      </c>
      <c r="L30" s="145">
        <v>8.166666666666666E-4</v>
      </c>
      <c r="M30" s="145">
        <v>8.3692129629629644E-4</v>
      </c>
      <c r="N30" s="123">
        <v>7.8692129629629631E-4</v>
      </c>
      <c r="O30" s="145">
        <v>3.285416666666667E-3</v>
      </c>
      <c r="P30" s="124">
        <v>3.2930555555555556E-3</v>
      </c>
    </row>
    <row r="31" spans="1:21" ht="37.5" customHeight="1" thickBot="1" x14ac:dyDescent="0.3">
      <c r="A31" s="204" t="s">
        <v>2168</v>
      </c>
      <c r="B31" s="341" t="s">
        <v>1071</v>
      </c>
      <c r="C31" s="344"/>
      <c r="D31" s="344"/>
      <c r="E31" s="399" t="s">
        <v>33</v>
      </c>
      <c r="F31" s="352" t="s">
        <v>32</v>
      </c>
      <c r="G31" s="399" t="s">
        <v>11</v>
      </c>
      <c r="H31" s="133" t="s">
        <v>54</v>
      </c>
      <c r="I31" s="208" t="s">
        <v>1082</v>
      </c>
      <c r="J31" s="338">
        <v>3</v>
      </c>
      <c r="K31" s="126">
        <v>9.7673611111111116E-4</v>
      </c>
      <c r="L31" s="126">
        <v>9.7638888888888873E-4</v>
      </c>
      <c r="M31" s="126">
        <v>1.0785879629629628E-3</v>
      </c>
      <c r="N31" s="126">
        <v>9.5046296296296296E-4</v>
      </c>
      <c r="O31" s="126">
        <v>3.9821759259259263E-3</v>
      </c>
      <c r="P31" s="127">
        <v>3.9841435185185188E-3</v>
      </c>
    </row>
    <row r="32" spans="1:21" ht="37.5" customHeight="1" x14ac:dyDescent="0.25">
      <c r="A32" s="457" t="s">
        <v>1014</v>
      </c>
      <c r="B32" s="478">
        <v>5</v>
      </c>
      <c r="C32" s="347"/>
      <c r="D32" s="347"/>
      <c r="E32" s="452" t="s">
        <v>1159</v>
      </c>
      <c r="F32" s="431" t="s">
        <v>1160</v>
      </c>
      <c r="G32" s="493" t="s">
        <v>1161</v>
      </c>
      <c r="H32" s="868" t="s">
        <v>1228</v>
      </c>
      <c r="I32" s="208"/>
      <c r="J32" s="338"/>
      <c r="K32" s="126"/>
      <c r="L32" s="126"/>
      <c r="M32" s="126"/>
      <c r="N32" s="126"/>
      <c r="O32" s="126"/>
      <c r="P32" s="127"/>
    </row>
    <row r="33" spans="1:16" ht="37.5" customHeight="1" thickBot="1" x14ac:dyDescent="0.3">
      <c r="A33" s="440" t="s">
        <v>1015</v>
      </c>
      <c r="B33" s="479">
        <v>3</v>
      </c>
      <c r="C33" s="347"/>
      <c r="D33" s="347"/>
      <c r="E33" s="414" t="s">
        <v>1162</v>
      </c>
      <c r="F33" s="412" t="s">
        <v>1163</v>
      </c>
      <c r="G33" s="413">
        <v>7.8449074074074066E-4</v>
      </c>
      <c r="H33" s="234">
        <v>7.7870370370370365E-4</v>
      </c>
      <c r="I33" s="213"/>
      <c r="J33" s="339"/>
      <c r="K33" s="130"/>
      <c r="L33" s="130"/>
      <c r="M33" s="130"/>
      <c r="N33" s="130"/>
      <c r="O33" s="130"/>
      <c r="P33" s="131"/>
    </row>
    <row r="34" spans="1:16" ht="37.5" customHeight="1" x14ac:dyDescent="0.25">
      <c r="A34" s="440" t="s">
        <v>428</v>
      </c>
      <c r="B34" s="479">
        <v>7</v>
      </c>
      <c r="C34" s="347"/>
      <c r="D34" s="347"/>
      <c r="E34" s="414" t="s">
        <v>1164</v>
      </c>
      <c r="F34" s="412" t="s">
        <v>1165</v>
      </c>
      <c r="G34" s="413">
        <v>8.3287037037037043E-4</v>
      </c>
      <c r="H34" s="234">
        <v>8.2326388888888889E-4</v>
      </c>
      <c r="I34" s="371"/>
      <c r="J34" s="372"/>
      <c r="K34" s="373"/>
      <c r="L34" s="373"/>
      <c r="M34" s="373"/>
      <c r="N34" s="373"/>
      <c r="O34" s="373"/>
      <c r="P34" s="374"/>
    </row>
    <row r="35" spans="1:16" ht="37.5" customHeight="1" thickBot="1" x14ac:dyDescent="0.3">
      <c r="A35" s="487" t="s">
        <v>1016</v>
      </c>
      <c r="B35" s="480">
        <v>1</v>
      </c>
      <c r="C35" s="347"/>
      <c r="D35" s="347"/>
      <c r="E35" s="422" t="s">
        <v>1166</v>
      </c>
      <c r="F35" s="427" t="s">
        <v>1167</v>
      </c>
      <c r="G35" s="417">
        <v>8.7129629629629623E-4</v>
      </c>
      <c r="H35" s="483">
        <v>8.6759259259259266E-4</v>
      </c>
      <c r="I35" s="375"/>
      <c r="J35" s="376"/>
      <c r="K35" s="377"/>
      <c r="L35" s="377"/>
      <c r="M35" s="377"/>
      <c r="N35" s="377"/>
      <c r="O35" s="377"/>
      <c r="P35" s="378"/>
    </row>
    <row r="36" spans="1:16" ht="37.5" customHeight="1" thickBot="1" x14ac:dyDescent="0.3">
      <c r="A36" s="364"/>
      <c r="B36" s="365"/>
      <c r="C36" s="388"/>
      <c r="D36" s="388"/>
      <c r="E36" s="355"/>
      <c r="F36" s="355"/>
      <c r="G36" s="361"/>
      <c r="H36" s="362"/>
      <c r="I36" s="366" t="s">
        <v>1028</v>
      </c>
      <c r="J36" s="367"/>
      <c r="K36" s="368"/>
      <c r="L36" s="369"/>
      <c r="M36" s="367" t="s">
        <v>51</v>
      </c>
      <c r="N36" s="368" t="s">
        <v>52</v>
      </c>
      <c r="O36" s="369" t="s">
        <v>53</v>
      </c>
      <c r="P36" s="370"/>
    </row>
    <row r="37" spans="1:16" ht="37.5" customHeight="1" thickBot="1" x14ac:dyDescent="0.3"/>
    <row r="38" spans="1:16" ht="37.5" customHeight="1" thickBot="1" x14ac:dyDescent="0.3">
      <c r="A38" s="915" t="s">
        <v>44</v>
      </c>
      <c r="B38" s="916"/>
      <c r="C38" s="916"/>
      <c r="D38" s="916"/>
      <c r="E38" s="916"/>
      <c r="F38" s="916"/>
      <c r="G38" s="916"/>
      <c r="H38" s="917"/>
    </row>
    <row r="39" spans="1:16" ht="37.5" customHeight="1" x14ac:dyDescent="0.25">
      <c r="A39" s="918" t="s">
        <v>1066</v>
      </c>
      <c r="B39" s="933"/>
      <c r="C39" s="919" t="s">
        <v>1064</v>
      </c>
      <c r="D39" s="919" t="s">
        <v>1064</v>
      </c>
      <c r="E39" s="919" t="s">
        <v>1064</v>
      </c>
      <c r="F39" s="919" t="s">
        <v>1064</v>
      </c>
      <c r="G39" s="919" t="s">
        <v>1064</v>
      </c>
      <c r="H39" s="920" t="s">
        <v>1064</v>
      </c>
    </row>
    <row r="40" spans="1:16" ht="37.5" customHeight="1" x14ac:dyDescent="0.25">
      <c r="A40" s="921" t="s">
        <v>1067</v>
      </c>
      <c r="B40" s="939"/>
      <c r="C40" s="922" t="s">
        <v>1060</v>
      </c>
      <c r="D40" s="922" t="s">
        <v>1060</v>
      </c>
      <c r="E40" s="922" t="s">
        <v>1060</v>
      </c>
      <c r="F40" s="922" t="s">
        <v>1060</v>
      </c>
      <c r="G40" s="922" t="s">
        <v>1060</v>
      </c>
      <c r="H40" s="923" t="s">
        <v>1060</v>
      </c>
    </row>
    <row r="41" spans="1:16" ht="37.5" customHeight="1" thickBot="1" x14ac:dyDescent="0.3">
      <c r="A41" s="912" t="s">
        <v>1068</v>
      </c>
      <c r="B41" s="934"/>
      <c r="C41" s="913" t="s">
        <v>1063</v>
      </c>
      <c r="D41" s="913" t="s">
        <v>1063</v>
      </c>
      <c r="E41" s="913" t="s">
        <v>1063</v>
      </c>
      <c r="F41" s="913" t="s">
        <v>1063</v>
      </c>
      <c r="G41" s="913" t="s">
        <v>1063</v>
      </c>
      <c r="H41" s="914" t="s">
        <v>1063</v>
      </c>
    </row>
    <row r="42" spans="1:16" ht="37.5" customHeight="1" thickBot="1" x14ac:dyDescent="0.3">
      <c r="A42" s="924" t="s">
        <v>41</v>
      </c>
      <c r="B42" s="925"/>
      <c r="C42" s="925"/>
      <c r="D42" s="925"/>
      <c r="E42" s="925"/>
      <c r="F42" s="925"/>
      <c r="G42" s="925"/>
      <c r="H42" s="926"/>
    </row>
    <row r="43" spans="1:16" ht="37.5" customHeight="1" x14ac:dyDescent="0.25">
      <c r="A43" s="918" t="s">
        <v>1076</v>
      </c>
      <c r="B43" s="933"/>
      <c r="C43" s="919" t="s">
        <v>1065</v>
      </c>
      <c r="D43" s="919" t="s">
        <v>1065</v>
      </c>
      <c r="E43" s="919" t="s">
        <v>1065</v>
      </c>
      <c r="F43" s="919" t="s">
        <v>1065</v>
      </c>
      <c r="G43" s="919" t="s">
        <v>1065</v>
      </c>
      <c r="H43" s="920" t="s">
        <v>1065</v>
      </c>
    </row>
    <row r="44" spans="1:16" ht="37.5" customHeight="1" thickBot="1" x14ac:dyDescent="0.3">
      <c r="A44" s="912" t="s">
        <v>1077</v>
      </c>
      <c r="B44" s="934"/>
      <c r="C44" s="913" t="s">
        <v>1061</v>
      </c>
      <c r="D44" s="913" t="s">
        <v>1061</v>
      </c>
      <c r="E44" s="913" t="s">
        <v>1061</v>
      </c>
      <c r="F44" s="913" t="s">
        <v>1061</v>
      </c>
      <c r="G44" s="913" t="s">
        <v>1061</v>
      </c>
      <c r="H44" s="914" t="s">
        <v>1061</v>
      </c>
    </row>
    <row r="45" spans="1:16" ht="37.5" customHeight="1" thickBot="1" x14ac:dyDescent="0.3">
      <c r="A45" s="924" t="s">
        <v>38</v>
      </c>
      <c r="B45" s="925"/>
      <c r="C45" s="925"/>
      <c r="D45" s="925"/>
      <c r="E45" s="925"/>
      <c r="F45" s="925"/>
      <c r="G45" s="925"/>
      <c r="H45" s="926"/>
    </row>
    <row r="46" spans="1:16" ht="37.5" customHeight="1" x14ac:dyDescent="0.25">
      <c r="A46" s="918" t="s">
        <v>1079</v>
      </c>
      <c r="B46" s="933"/>
      <c r="C46" s="919" t="s">
        <v>1059</v>
      </c>
      <c r="D46" s="919" t="s">
        <v>1059</v>
      </c>
      <c r="E46" s="919" t="s">
        <v>1059</v>
      </c>
      <c r="F46" s="919" t="s">
        <v>1059</v>
      </c>
      <c r="G46" s="919" t="s">
        <v>1059</v>
      </c>
      <c r="H46" s="920" t="s">
        <v>1059</v>
      </c>
    </row>
    <row r="47" spans="1:16" ht="37.5" customHeight="1" thickBot="1" x14ac:dyDescent="0.3">
      <c r="A47" s="935" t="s">
        <v>1080</v>
      </c>
      <c r="B47" s="936"/>
      <c r="C47" s="937" t="s">
        <v>1062</v>
      </c>
      <c r="D47" s="937" t="s">
        <v>1062</v>
      </c>
      <c r="E47" s="937" t="s">
        <v>1062</v>
      </c>
      <c r="F47" s="937" t="s">
        <v>1062</v>
      </c>
      <c r="G47" s="937" t="s">
        <v>1062</v>
      </c>
      <c r="H47" s="938" t="s">
        <v>1062</v>
      </c>
    </row>
    <row r="48" spans="1:16" s="217" customFormat="1" ht="37.5" customHeight="1" thickBot="1" x14ac:dyDescent="0.3">
      <c r="A48" s="332" t="s">
        <v>454</v>
      </c>
      <c r="B48" s="382" t="s">
        <v>1071</v>
      </c>
      <c r="C48" s="394"/>
      <c r="D48" s="395"/>
      <c r="E48" s="395"/>
      <c r="F48" s="396"/>
      <c r="G48" s="383" t="s">
        <v>11</v>
      </c>
      <c r="H48" s="333" t="s">
        <v>54</v>
      </c>
    </row>
    <row r="49" spans="1:8" s="217" customFormat="1" ht="37.5" customHeight="1" x14ac:dyDescent="0.25">
      <c r="A49" s="474"/>
      <c r="B49" s="477"/>
      <c r="C49" s="347"/>
      <c r="D49" s="347"/>
      <c r="E49" s="347"/>
      <c r="F49" s="389"/>
      <c r="G49" s="385"/>
      <c r="H49" s="124"/>
    </row>
    <row r="50" spans="1:8" s="217" customFormat="1" ht="37.5" customHeight="1" x14ac:dyDescent="0.25">
      <c r="A50" s="474"/>
      <c r="B50" s="478"/>
      <c r="C50" s="347"/>
      <c r="D50" s="347"/>
      <c r="E50" s="347"/>
      <c r="F50" s="389"/>
      <c r="G50" s="386"/>
      <c r="H50" s="127"/>
    </row>
    <row r="51" spans="1:8" s="217" customFormat="1" ht="37.5" customHeight="1" x14ac:dyDescent="0.25">
      <c r="A51" s="475"/>
      <c r="B51" s="479"/>
      <c r="C51" s="347"/>
      <c r="D51" s="347"/>
      <c r="E51" s="347"/>
      <c r="F51" s="389"/>
      <c r="G51" s="386"/>
      <c r="H51" s="127"/>
    </row>
    <row r="52" spans="1:8" s="217" customFormat="1" ht="37.5" customHeight="1" x14ac:dyDescent="0.25">
      <c r="A52" s="475"/>
      <c r="B52" s="479"/>
      <c r="C52" s="347"/>
      <c r="D52" s="347"/>
      <c r="E52" s="347"/>
      <c r="F52" s="389"/>
      <c r="G52" s="386"/>
      <c r="H52" s="127"/>
    </row>
    <row r="53" spans="1:8" s="217" customFormat="1" ht="37.5" customHeight="1" thickBot="1" x14ac:dyDescent="0.3">
      <c r="A53" s="476"/>
      <c r="B53" s="480"/>
      <c r="C53" s="347"/>
      <c r="D53" s="347"/>
      <c r="E53" s="388"/>
      <c r="F53" s="378"/>
      <c r="G53" s="387"/>
      <c r="H53" s="131"/>
    </row>
    <row r="54" spans="1:8" s="217" customFormat="1" ht="37.5" customHeight="1" thickBot="1" x14ac:dyDescent="0.3">
      <c r="A54" s="114" t="s">
        <v>455</v>
      </c>
      <c r="B54" s="341" t="s">
        <v>1071</v>
      </c>
      <c r="C54" s="344"/>
      <c r="D54" s="344"/>
      <c r="E54" s="399" t="s">
        <v>33</v>
      </c>
      <c r="F54" s="132" t="s">
        <v>32</v>
      </c>
      <c r="G54" s="132" t="s">
        <v>11</v>
      </c>
      <c r="H54" s="133" t="s">
        <v>54</v>
      </c>
    </row>
    <row r="55" spans="1:8" s="217" customFormat="1" ht="37.5" customHeight="1" x14ac:dyDescent="0.25">
      <c r="A55" s="474" t="s">
        <v>1029</v>
      </c>
      <c r="B55" s="478">
        <v>3</v>
      </c>
      <c r="C55" s="347"/>
      <c r="D55" s="347"/>
      <c r="E55" s="452" t="s">
        <v>1168</v>
      </c>
      <c r="F55" s="134" t="s">
        <v>1169</v>
      </c>
      <c r="G55" s="123">
        <v>1.0024305555555557E-3</v>
      </c>
      <c r="H55" s="326">
        <v>9.8912037037037024E-4</v>
      </c>
    </row>
    <row r="56" spans="1:8" s="217" customFormat="1" ht="37.5" customHeight="1" x14ac:dyDescent="0.25">
      <c r="A56" s="475"/>
      <c r="B56" s="479"/>
      <c r="C56" s="347"/>
      <c r="D56" s="347"/>
      <c r="E56" s="414"/>
      <c r="F56" s="128"/>
      <c r="G56" s="126"/>
      <c r="H56" s="127"/>
    </row>
    <row r="57" spans="1:8" s="217" customFormat="1" ht="37.5" customHeight="1" x14ac:dyDescent="0.25">
      <c r="A57" s="475"/>
      <c r="B57" s="479"/>
      <c r="C57" s="347"/>
      <c r="D57" s="347"/>
      <c r="E57" s="414"/>
      <c r="F57" s="128"/>
      <c r="G57" s="126"/>
      <c r="H57" s="127"/>
    </row>
    <row r="58" spans="1:8" s="217" customFormat="1" ht="37.5" customHeight="1" x14ac:dyDescent="0.25">
      <c r="A58" s="475"/>
      <c r="B58" s="479"/>
      <c r="C58" s="347"/>
      <c r="D58" s="347"/>
      <c r="E58" s="414"/>
      <c r="F58" s="128"/>
      <c r="G58" s="126"/>
      <c r="H58" s="127"/>
    </row>
    <row r="59" spans="1:8" s="217" customFormat="1" ht="37.5" customHeight="1" thickBot="1" x14ac:dyDescent="0.3">
      <c r="A59" s="331"/>
      <c r="B59" s="480"/>
      <c r="C59" s="388"/>
      <c r="D59" s="388"/>
      <c r="E59" s="422"/>
      <c r="F59" s="140"/>
      <c r="G59" s="141"/>
      <c r="H59" s="142"/>
    </row>
  </sheetData>
  <mergeCells count="10"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</mergeCells>
  <printOptions horizontalCentered="1" verticalCentered="1"/>
  <pageMargins left="0.25" right="0.25" top="0.25" bottom="0.25" header="0.25" footer="0.25"/>
  <pageSetup scale="44" orientation="landscape" horizontalDpi="4294967293" verticalDpi="4294967293" copies="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B0F6-B984-407A-96DB-2D59D29BC03F}">
  <sheetPr>
    <pageSetUpPr fitToPage="1"/>
  </sheetPr>
  <dimension ref="A1:U52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345" customWidth="1"/>
    <col min="2" max="2" width="12.6640625" style="345" customWidth="1"/>
    <col min="3" max="6" width="12.6640625" style="212" customWidth="1"/>
    <col min="7" max="8" width="17.6640625" style="212" customWidth="1"/>
    <col min="9" max="9" width="55.6640625" style="345" customWidth="1"/>
    <col min="10" max="14" width="12.5546875" style="212" customWidth="1"/>
    <col min="15" max="16" width="17.6640625" style="212" customWidth="1"/>
    <col min="17" max="17" width="11.44140625" style="212"/>
    <col min="18" max="18" width="12" style="212" bestFit="1" customWidth="1"/>
    <col min="19" max="19" width="11.5546875" style="212" bestFit="1" customWidth="1"/>
    <col min="20" max="20" width="9.109375" style="212" bestFit="1" customWidth="1"/>
    <col min="21" max="21" width="12.5546875" style="212" bestFit="1" customWidth="1"/>
    <col min="22" max="16384" width="11.44140625" style="212"/>
  </cols>
  <sheetData>
    <row r="1" spans="1:21" s="437" customFormat="1" ht="37.5" customHeight="1" thickBot="1" x14ac:dyDescent="0.3">
      <c r="A1" s="204" t="s">
        <v>2163</v>
      </c>
      <c r="B1" s="442" t="s">
        <v>1084</v>
      </c>
      <c r="C1" s="399" t="s">
        <v>19</v>
      </c>
      <c r="D1" s="132" t="s">
        <v>20</v>
      </c>
      <c r="E1" s="132" t="s">
        <v>21</v>
      </c>
      <c r="F1" s="352" t="s">
        <v>22</v>
      </c>
      <c r="G1" s="399" t="s">
        <v>11</v>
      </c>
      <c r="H1" s="352" t="s">
        <v>54</v>
      </c>
      <c r="I1" s="204" t="s">
        <v>2171</v>
      </c>
      <c r="J1" s="399" t="s">
        <v>37</v>
      </c>
      <c r="K1" s="132" t="s">
        <v>36</v>
      </c>
      <c r="L1" s="132" t="s">
        <v>35</v>
      </c>
      <c r="M1" s="132" t="s">
        <v>34</v>
      </c>
      <c r="N1" s="133" t="s">
        <v>43</v>
      </c>
      <c r="O1" s="342" t="s">
        <v>11</v>
      </c>
      <c r="P1" s="133" t="s">
        <v>54</v>
      </c>
    </row>
    <row r="2" spans="1:21" ht="37.5" customHeight="1" thickBot="1" x14ac:dyDescent="0.3">
      <c r="A2" s="364" t="s">
        <v>1244</v>
      </c>
      <c r="B2" s="504" t="s">
        <v>1086</v>
      </c>
      <c r="C2" s="515" t="s">
        <v>1252</v>
      </c>
      <c r="D2" s="516" t="s">
        <v>1253</v>
      </c>
      <c r="E2" s="516" t="s">
        <v>759</v>
      </c>
      <c r="F2" s="517" t="s">
        <v>1121</v>
      </c>
      <c r="G2" s="507">
        <v>1.4815972222222225E-3</v>
      </c>
      <c r="H2" s="518">
        <v>1.4827546296296297E-3</v>
      </c>
      <c r="I2" s="494" t="s">
        <v>1098</v>
      </c>
      <c r="J2" s="407" t="s">
        <v>1296</v>
      </c>
      <c r="K2" s="138" t="s">
        <v>1297</v>
      </c>
      <c r="L2" s="138" t="s">
        <v>1298</v>
      </c>
      <c r="M2" s="138" t="s">
        <v>504</v>
      </c>
      <c r="N2" s="408" t="s">
        <v>1299</v>
      </c>
      <c r="O2" s="467">
        <v>5.4839120370370371E-3</v>
      </c>
      <c r="P2" s="528">
        <v>5.4826388888888885E-3</v>
      </c>
    </row>
    <row r="3" spans="1:21" ht="37.5" customHeight="1" thickBot="1" x14ac:dyDescent="0.3">
      <c r="A3" s="457"/>
      <c r="B3" s="430"/>
      <c r="C3" s="390"/>
      <c r="D3" s="134"/>
      <c r="E3" s="134"/>
      <c r="F3" s="431"/>
      <c r="G3" s="432"/>
      <c r="H3" s="351"/>
      <c r="I3" s="446" t="s">
        <v>1248</v>
      </c>
      <c r="J3" s="422" t="s">
        <v>1300</v>
      </c>
      <c r="K3" s="140" t="s">
        <v>1301</v>
      </c>
      <c r="L3" s="140" t="s">
        <v>1302</v>
      </c>
      <c r="M3" s="140" t="s">
        <v>1303</v>
      </c>
      <c r="N3" s="423" t="s">
        <v>1304</v>
      </c>
      <c r="O3" s="348"/>
      <c r="P3" s="389"/>
    </row>
    <row r="4" spans="1:21" ht="37.5" customHeight="1" thickBot="1" x14ac:dyDescent="0.3">
      <c r="A4" s="440"/>
      <c r="B4" s="411"/>
      <c r="C4" s="391"/>
      <c r="D4" s="128"/>
      <c r="E4" s="128"/>
      <c r="F4" s="412"/>
      <c r="G4" s="413"/>
      <c r="H4" s="349"/>
      <c r="I4" s="494" t="s">
        <v>1092</v>
      </c>
      <c r="J4" s="407" t="s">
        <v>1309</v>
      </c>
      <c r="K4" s="138" t="s">
        <v>1306</v>
      </c>
      <c r="L4" s="138" t="s">
        <v>1307</v>
      </c>
      <c r="M4" s="138" t="s">
        <v>1308</v>
      </c>
      <c r="N4" s="408" t="s">
        <v>1307</v>
      </c>
      <c r="O4" s="507">
        <v>4.8384259259259257E-3</v>
      </c>
      <c r="P4" s="410">
        <v>4.8414351851851856E-3</v>
      </c>
    </row>
    <row r="5" spans="1:21" ht="37.5" customHeight="1" thickBot="1" x14ac:dyDescent="0.3">
      <c r="A5" s="441"/>
      <c r="B5" s="426"/>
      <c r="C5" s="397"/>
      <c r="D5" s="140"/>
      <c r="E5" s="140"/>
      <c r="F5" s="427"/>
      <c r="G5" s="417"/>
      <c r="H5" s="350"/>
      <c r="I5" s="446" t="s">
        <v>1048</v>
      </c>
      <c r="J5" s="422" t="s">
        <v>1305</v>
      </c>
      <c r="K5" s="140" t="s">
        <v>1310</v>
      </c>
      <c r="L5" s="140" t="s">
        <v>1311</v>
      </c>
      <c r="M5" s="140" t="s">
        <v>1312</v>
      </c>
      <c r="N5" s="423" t="s">
        <v>1313</v>
      </c>
      <c r="O5" s="348"/>
      <c r="P5" s="389"/>
    </row>
    <row r="6" spans="1:21" ht="37.5" customHeight="1" thickBot="1" x14ac:dyDescent="0.3">
      <c r="A6" s="379"/>
      <c r="B6" s="443"/>
      <c r="C6" s="347"/>
      <c r="D6" s="347"/>
      <c r="E6" s="347"/>
      <c r="F6" s="347"/>
      <c r="G6" s="348"/>
      <c r="H6" s="348"/>
      <c r="I6" s="494" t="s">
        <v>1105</v>
      </c>
      <c r="J6" s="407" t="s">
        <v>1314</v>
      </c>
      <c r="K6" s="138" t="s">
        <v>978</v>
      </c>
      <c r="L6" s="138" t="s">
        <v>1315</v>
      </c>
      <c r="M6" s="138" t="s">
        <v>548</v>
      </c>
      <c r="N6" s="408" t="s">
        <v>1316</v>
      </c>
      <c r="O6" s="507">
        <v>4.7173611111111114E-3</v>
      </c>
      <c r="P6" s="410">
        <v>4.718402777777778E-3</v>
      </c>
    </row>
    <row r="7" spans="1:21" ht="37.5" customHeight="1" thickBot="1" x14ac:dyDescent="0.3">
      <c r="A7" s="204" t="s">
        <v>2164</v>
      </c>
      <c r="B7" s="398" t="s">
        <v>1084</v>
      </c>
      <c r="C7" s="399" t="s">
        <v>33</v>
      </c>
      <c r="D7" s="132" t="s">
        <v>32</v>
      </c>
      <c r="E7" s="132" t="s">
        <v>40</v>
      </c>
      <c r="F7" s="133" t="s">
        <v>39</v>
      </c>
      <c r="G7" s="399" t="s">
        <v>11</v>
      </c>
      <c r="H7" s="352" t="s">
        <v>54</v>
      </c>
      <c r="I7" s="446" t="s">
        <v>1049</v>
      </c>
      <c r="J7" s="422" t="s">
        <v>1317</v>
      </c>
      <c r="K7" s="140" t="s">
        <v>1318</v>
      </c>
      <c r="L7" s="140" t="s">
        <v>1319</v>
      </c>
      <c r="M7" s="140" t="s">
        <v>1320</v>
      </c>
      <c r="N7" s="423" t="s">
        <v>1321</v>
      </c>
      <c r="O7" s="348"/>
      <c r="P7" s="389"/>
    </row>
    <row r="8" spans="1:21" ht="37.5" customHeight="1" thickBot="1" x14ac:dyDescent="0.3">
      <c r="A8" s="503" t="s">
        <v>1245</v>
      </c>
      <c r="B8" s="504" t="s">
        <v>1087</v>
      </c>
      <c r="C8" s="505" t="s">
        <v>1254</v>
      </c>
      <c r="D8" s="230" t="s">
        <v>1255</v>
      </c>
      <c r="E8" s="230" t="s">
        <v>1256</v>
      </c>
      <c r="F8" s="506" t="s">
        <v>1257</v>
      </c>
      <c r="G8" s="507">
        <v>2.0652777777777779E-3</v>
      </c>
      <c r="H8" s="508">
        <v>2.0652777777777779E-3</v>
      </c>
      <c r="I8" s="447" t="s">
        <v>1086</v>
      </c>
      <c r="J8" s="452" t="s">
        <v>1322</v>
      </c>
      <c r="K8" s="134" t="s">
        <v>488</v>
      </c>
      <c r="L8" s="134" t="s">
        <v>1323</v>
      </c>
      <c r="M8" s="134" t="s">
        <v>526</v>
      </c>
      <c r="N8" s="453" t="s">
        <v>927</v>
      </c>
      <c r="O8" s="420">
        <v>3.9049768518518518E-3</v>
      </c>
      <c r="P8" s="523">
        <v>3.9048611111111111E-3</v>
      </c>
    </row>
    <row r="9" spans="1:21" ht="37.5" customHeight="1" thickBot="1" x14ac:dyDescent="0.3">
      <c r="A9" s="503" t="s">
        <v>1032</v>
      </c>
      <c r="B9" s="504" t="s">
        <v>1088</v>
      </c>
      <c r="C9" s="505" t="s">
        <v>1258</v>
      </c>
      <c r="D9" s="230" t="s">
        <v>1259</v>
      </c>
      <c r="E9" s="230" t="s">
        <v>1260</v>
      </c>
      <c r="F9" s="506" t="s">
        <v>1261</v>
      </c>
      <c r="G9" s="420">
        <v>1.9887731481481484E-3</v>
      </c>
      <c r="H9" s="410">
        <v>1.9877314814814814E-3</v>
      </c>
      <c r="I9" s="446" t="s">
        <v>1050</v>
      </c>
      <c r="J9" s="422" t="s">
        <v>1131</v>
      </c>
      <c r="K9" s="140" t="s">
        <v>1324</v>
      </c>
      <c r="L9" s="140" t="s">
        <v>1325</v>
      </c>
      <c r="M9" s="140" t="s">
        <v>477</v>
      </c>
      <c r="N9" s="423" t="s">
        <v>1326</v>
      </c>
      <c r="O9" s="348"/>
      <c r="P9" s="389"/>
    </row>
    <row r="10" spans="1:21" ht="37.5" customHeight="1" thickBot="1" x14ac:dyDescent="0.3">
      <c r="A10" s="503" t="s">
        <v>1033</v>
      </c>
      <c r="B10" s="504" t="s">
        <v>1089</v>
      </c>
      <c r="C10" s="505" t="s">
        <v>1262</v>
      </c>
      <c r="D10" s="230" t="s">
        <v>1263</v>
      </c>
      <c r="E10" s="230" t="s">
        <v>1264</v>
      </c>
      <c r="F10" s="506" t="s">
        <v>1265</v>
      </c>
      <c r="G10" s="507">
        <v>1.8021990740740741E-3</v>
      </c>
      <c r="H10" s="410">
        <v>1.802314814814815E-3</v>
      </c>
      <c r="I10" s="379"/>
      <c r="J10" s="347"/>
      <c r="K10" s="347"/>
      <c r="L10" s="347"/>
      <c r="M10" s="347"/>
      <c r="N10" s="347"/>
      <c r="O10" s="353"/>
      <c r="P10" s="460"/>
    </row>
    <row r="11" spans="1:21" ht="37.5" customHeight="1" thickBot="1" x14ac:dyDescent="0.3">
      <c r="A11" s="509" t="s">
        <v>1034</v>
      </c>
      <c r="B11" s="466" t="s">
        <v>1090</v>
      </c>
      <c r="C11" s="510" t="s">
        <v>1266</v>
      </c>
      <c r="D11" s="511" t="s">
        <v>1116</v>
      </c>
      <c r="E11" s="511" t="s">
        <v>1267</v>
      </c>
      <c r="F11" s="512" t="s">
        <v>1268</v>
      </c>
      <c r="G11" s="513">
        <v>1.720486111111111E-3</v>
      </c>
      <c r="H11" s="514">
        <v>1.7221064814814816E-3</v>
      </c>
      <c r="I11" s="204" t="s">
        <v>2172</v>
      </c>
      <c r="J11" s="449" t="s">
        <v>1084</v>
      </c>
      <c r="K11" s="399" t="s">
        <v>33</v>
      </c>
      <c r="L11" s="132" t="s">
        <v>32</v>
      </c>
      <c r="M11" s="132" t="s">
        <v>40</v>
      </c>
      <c r="N11" s="133" t="s">
        <v>39</v>
      </c>
      <c r="O11" s="342" t="s">
        <v>11</v>
      </c>
      <c r="P11" s="133" t="s">
        <v>54</v>
      </c>
      <c r="R11" s="210"/>
      <c r="S11" s="210"/>
      <c r="T11" s="210"/>
      <c r="U11" s="210"/>
    </row>
    <row r="12" spans="1:21" ht="37.5" customHeight="1" thickBot="1" x14ac:dyDescent="0.3">
      <c r="A12" s="379"/>
      <c r="B12" s="454"/>
      <c r="C12" s="347"/>
      <c r="D12" s="347"/>
      <c r="E12" s="347"/>
      <c r="F12" s="347"/>
      <c r="G12" s="348"/>
      <c r="H12" s="348"/>
      <c r="I12" s="503" t="s">
        <v>1106</v>
      </c>
      <c r="J12" s="419" t="s">
        <v>1107</v>
      </c>
      <c r="K12" s="505" t="s">
        <v>1331</v>
      </c>
      <c r="L12" s="230" t="s">
        <v>1327</v>
      </c>
      <c r="M12" s="230" t="s">
        <v>1328</v>
      </c>
      <c r="N12" s="530" t="s">
        <v>1329</v>
      </c>
      <c r="O12" s="409">
        <v>1.3414351851851851E-3</v>
      </c>
      <c r="P12" s="518">
        <v>1.3406249999999998E-3</v>
      </c>
      <c r="R12" s="210"/>
    </row>
    <row r="13" spans="1:21" ht="37.5" customHeight="1" thickBot="1" x14ac:dyDescent="0.3">
      <c r="A13" s="204" t="s">
        <v>2165</v>
      </c>
      <c r="B13" s="449" t="s">
        <v>1084</v>
      </c>
      <c r="C13" s="399" t="s">
        <v>21</v>
      </c>
      <c r="D13" s="132" t="s">
        <v>19</v>
      </c>
      <c r="E13" s="132" t="s">
        <v>20</v>
      </c>
      <c r="F13" s="133" t="s">
        <v>22</v>
      </c>
      <c r="G13" s="342" t="s">
        <v>11</v>
      </c>
      <c r="H13" s="352" t="s">
        <v>54</v>
      </c>
      <c r="I13" s="447"/>
      <c r="J13" s="450"/>
      <c r="K13" s="529" t="s">
        <v>1330</v>
      </c>
      <c r="L13" s="134"/>
      <c r="M13" s="134"/>
      <c r="N13" s="453"/>
      <c r="O13" s="385"/>
      <c r="P13" s="124"/>
      <c r="R13" s="210"/>
    </row>
    <row r="14" spans="1:21" ht="37.5" customHeight="1" thickBot="1" x14ac:dyDescent="0.3">
      <c r="A14" s="503" t="s">
        <v>422</v>
      </c>
      <c r="B14" s="419" t="s">
        <v>1087</v>
      </c>
      <c r="C14" s="533" t="s">
        <v>1261</v>
      </c>
      <c r="D14" s="230">
        <v>7.8703703703703705E-4</v>
      </c>
      <c r="E14" s="230" t="s">
        <v>1269</v>
      </c>
      <c r="F14" s="506" t="s">
        <v>1270</v>
      </c>
      <c r="G14" s="519">
        <v>2.4839120370370366E-3</v>
      </c>
      <c r="H14" s="508">
        <v>2.4839120370370366E-3</v>
      </c>
      <c r="I14" s="445"/>
      <c r="J14" s="451"/>
      <c r="K14" s="414"/>
      <c r="L14" s="128"/>
      <c r="M14" s="128"/>
      <c r="N14" s="415"/>
      <c r="O14" s="386"/>
      <c r="P14" s="127"/>
      <c r="R14" s="210"/>
    </row>
    <row r="15" spans="1:21" ht="37.5" customHeight="1" thickBot="1" x14ac:dyDescent="0.3">
      <c r="A15" s="503" t="s">
        <v>1035</v>
      </c>
      <c r="B15" s="419" t="s">
        <v>1091</v>
      </c>
      <c r="C15" s="505" t="s">
        <v>1271</v>
      </c>
      <c r="D15" s="230" t="s">
        <v>1271</v>
      </c>
      <c r="E15" s="230" t="s">
        <v>1271</v>
      </c>
      <c r="F15" s="506" t="s">
        <v>1271</v>
      </c>
      <c r="G15" s="409" t="s">
        <v>1271</v>
      </c>
      <c r="H15" s="410" t="s">
        <v>1271</v>
      </c>
      <c r="I15" s="446"/>
      <c r="J15" s="455"/>
      <c r="K15" s="422"/>
      <c r="L15" s="140"/>
      <c r="M15" s="140"/>
      <c r="N15" s="423"/>
      <c r="O15" s="456"/>
      <c r="P15" s="142"/>
      <c r="R15" s="210"/>
    </row>
    <row r="16" spans="1:21" ht="37.5" customHeight="1" thickBot="1" x14ac:dyDescent="0.3">
      <c r="A16" s="503" t="s">
        <v>1036</v>
      </c>
      <c r="B16" s="419" t="s">
        <v>1092</v>
      </c>
      <c r="C16" s="533" t="s">
        <v>1272</v>
      </c>
      <c r="D16" s="230" t="s">
        <v>1273</v>
      </c>
      <c r="E16" s="230">
        <v>7.571759259259259E-4</v>
      </c>
      <c r="F16" s="506" t="s">
        <v>896</v>
      </c>
      <c r="G16" s="519">
        <v>2.4481481481481481E-3</v>
      </c>
      <c r="H16" s="410">
        <v>2.449537037037037E-3</v>
      </c>
      <c r="I16" s="379"/>
      <c r="J16" s="443"/>
      <c r="K16" s="347"/>
      <c r="L16" s="347"/>
      <c r="M16" s="347"/>
      <c r="N16" s="347"/>
      <c r="O16" s="348"/>
      <c r="P16" s="389"/>
      <c r="R16" s="210"/>
      <c r="S16" s="210"/>
      <c r="T16" s="210"/>
      <c r="U16" s="210"/>
    </row>
    <row r="17" spans="1:21" ht="37.5" customHeight="1" thickBot="1" x14ac:dyDescent="0.3">
      <c r="A17" s="509" t="s">
        <v>1246</v>
      </c>
      <c r="B17" s="435" t="s">
        <v>1093</v>
      </c>
      <c r="C17" s="510" t="s">
        <v>1274</v>
      </c>
      <c r="D17" s="511" t="s">
        <v>1275</v>
      </c>
      <c r="E17" s="511" t="s">
        <v>1276</v>
      </c>
      <c r="F17" s="512" t="s">
        <v>1277</v>
      </c>
      <c r="G17" s="520">
        <v>2.0188657407407408E-3</v>
      </c>
      <c r="H17" s="468">
        <v>2.0187500000000001E-3</v>
      </c>
      <c r="I17" s="204" t="s">
        <v>2173</v>
      </c>
      <c r="J17" s="398" t="s">
        <v>1084</v>
      </c>
      <c r="K17" s="344"/>
      <c r="L17" s="343"/>
      <c r="M17" s="399" t="s">
        <v>33</v>
      </c>
      <c r="N17" s="133" t="s">
        <v>32</v>
      </c>
      <c r="O17" s="342" t="s">
        <v>11</v>
      </c>
      <c r="P17" s="133" t="s">
        <v>54</v>
      </c>
      <c r="R17" s="210"/>
    </row>
    <row r="18" spans="1:21" ht="37.5" customHeight="1" thickBot="1" x14ac:dyDescent="0.3">
      <c r="A18" s="458"/>
      <c r="B18" s="454"/>
      <c r="C18" s="347"/>
      <c r="D18" s="347"/>
      <c r="E18" s="347"/>
      <c r="F18" s="347"/>
      <c r="G18" s="348"/>
      <c r="H18" s="348"/>
      <c r="I18" s="364" t="s">
        <v>1051</v>
      </c>
      <c r="J18" s="504" t="s">
        <v>1108</v>
      </c>
      <c r="K18" s="347"/>
      <c r="L18" s="347"/>
      <c r="M18" s="533" t="s">
        <v>1332</v>
      </c>
      <c r="N18" s="506" t="s">
        <v>1333</v>
      </c>
      <c r="O18" s="409">
        <v>1.2273148148148148E-3</v>
      </c>
      <c r="P18" s="521">
        <v>1.2206018518518518E-3</v>
      </c>
    </row>
    <row r="19" spans="1:21" ht="37.5" customHeight="1" thickBot="1" x14ac:dyDescent="0.3">
      <c r="A19" s="204" t="s">
        <v>2166</v>
      </c>
      <c r="B19" s="398" t="s">
        <v>1084</v>
      </c>
      <c r="C19" s="343"/>
      <c r="D19" s="343"/>
      <c r="E19" s="343"/>
      <c r="F19" s="344"/>
      <c r="G19" s="399" t="s">
        <v>11</v>
      </c>
      <c r="H19" s="352" t="s">
        <v>54</v>
      </c>
      <c r="I19" s="364" t="s">
        <v>1052</v>
      </c>
      <c r="J19" s="504" t="s">
        <v>1094</v>
      </c>
      <c r="K19" s="347"/>
      <c r="L19" s="347"/>
      <c r="M19" s="505" t="s">
        <v>1334</v>
      </c>
      <c r="N19" s="506" t="s">
        <v>1335</v>
      </c>
      <c r="O19" s="409">
        <v>1.1587962962962964E-3</v>
      </c>
      <c r="P19" s="521">
        <v>1.1534722222222222E-3</v>
      </c>
    </row>
    <row r="20" spans="1:21" ht="37.5" customHeight="1" thickBot="1" x14ac:dyDescent="0.3">
      <c r="A20" s="364" t="s">
        <v>1037</v>
      </c>
      <c r="B20" s="504" t="s">
        <v>1094</v>
      </c>
      <c r="C20" s="347"/>
      <c r="D20" s="347"/>
      <c r="E20" s="347"/>
      <c r="F20" s="348"/>
      <c r="G20" s="507" t="s">
        <v>977</v>
      </c>
      <c r="H20" s="410" t="s">
        <v>1278</v>
      </c>
      <c r="I20" s="364" t="s">
        <v>1020</v>
      </c>
      <c r="J20" s="504" t="s">
        <v>1109</v>
      </c>
      <c r="K20" s="347"/>
      <c r="L20" s="347"/>
      <c r="M20" s="505" t="s">
        <v>1336</v>
      </c>
      <c r="N20" s="506" t="s">
        <v>1337</v>
      </c>
      <c r="O20" s="409">
        <v>8.9305555555555568E-4</v>
      </c>
      <c r="P20" s="521">
        <v>8.9085648148148151E-4</v>
      </c>
    </row>
    <row r="21" spans="1:21" ht="37.5" customHeight="1" thickBot="1" x14ac:dyDescent="0.3">
      <c r="A21" s="364" t="s">
        <v>809</v>
      </c>
      <c r="B21" s="504" t="s">
        <v>1090</v>
      </c>
      <c r="C21" s="347"/>
      <c r="D21" s="347"/>
      <c r="E21" s="347"/>
      <c r="F21" s="348"/>
      <c r="G21" s="420" t="s">
        <v>1279</v>
      </c>
      <c r="H21" s="521" t="s">
        <v>1262</v>
      </c>
      <c r="I21" s="459" t="s">
        <v>1053</v>
      </c>
      <c r="J21" s="466" t="s">
        <v>1110</v>
      </c>
      <c r="K21" s="347"/>
      <c r="L21" s="347"/>
      <c r="M21" s="510" t="s">
        <v>1338</v>
      </c>
      <c r="N21" s="512" t="s">
        <v>1339</v>
      </c>
      <c r="O21" s="520">
        <v>8.1238425925925922E-4</v>
      </c>
      <c r="P21" s="531">
        <v>8.1238425925925922E-4</v>
      </c>
      <c r="R21" s="210"/>
      <c r="S21" s="210"/>
      <c r="T21" s="210"/>
      <c r="U21" s="210"/>
    </row>
    <row r="22" spans="1:21" ht="37.5" customHeight="1" thickBot="1" x14ac:dyDescent="0.3">
      <c r="A22" s="364" t="s">
        <v>1010</v>
      </c>
      <c r="B22" s="504" t="s">
        <v>1095</v>
      </c>
      <c r="C22" s="347"/>
      <c r="D22" s="347"/>
      <c r="E22" s="347"/>
      <c r="F22" s="348"/>
      <c r="G22" s="420" t="s">
        <v>1280</v>
      </c>
      <c r="H22" s="410" t="s">
        <v>497</v>
      </c>
      <c r="I22" s="379"/>
      <c r="J22" s="443"/>
      <c r="K22" s="347"/>
      <c r="L22" s="347"/>
      <c r="M22" s="347"/>
      <c r="N22" s="347"/>
      <c r="O22" s="348"/>
      <c r="P22" s="389"/>
    </row>
    <row r="23" spans="1:21" ht="37.5" customHeight="1" thickBot="1" x14ac:dyDescent="0.3">
      <c r="A23" s="459" t="s">
        <v>1038</v>
      </c>
      <c r="B23" s="466" t="s">
        <v>1096</v>
      </c>
      <c r="C23" s="347"/>
      <c r="D23" s="347"/>
      <c r="E23" s="347"/>
      <c r="F23" s="348"/>
      <c r="G23" s="467" t="s">
        <v>1281</v>
      </c>
      <c r="H23" s="522" t="s">
        <v>1282</v>
      </c>
      <c r="I23" s="204" t="s">
        <v>2169</v>
      </c>
      <c r="J23" s="461" t="s">
        <v>1084</v>
      </c>
      <c r="K23" s="344"/>
      <c r="L23" s="343"/>
      <c r="M23" s="399" t="s">
        <v>33</v>
      </c>
      <c r="N23" s="133" t="s">
        <v>32</v>
      </c>
      <c r="O23" s="342" t="s">
        <v>11</v>
      </c>
      <c r="P23" s="133" t="s">
        <v>54</v>
      </c>
    </row>
    <row r="24" spans="1:21" ht="37.5" customHeight="1" thickBot="1" x14ac:dyDescent="0.3">
      <c r="A24" s="458"/>
      <c r="B24" s="443"/>
      <c r="C24" s="347"/>
      <c r="D24" s="347"/>
      <c r="E24" s="347"/>
      <c r="F24" s="348"/>
      <c r="G24" s="348"/>
      <c r="H24" s="348"/>
      <c r="I24" s="503" t="s">
        <v>1249</v>
      </c>
      <c r="J24" s="524" t="s">
        <v>1111</v>
      </c>
      <c r="K24" s="347"/>
      <c r="L24" s="347"/>
      <c r="M24" s="505" t="s">
        <v>1213</v>
      </c>
      <c r="N24" s="506" t="s">
        <v>1340</v>
      </c>
      <c r="O24" s="519">
        <v>1.0806712962962962E-3</v>
      </c>
      <c r="P24" s="410">
        <v>1.0814814814814814E-3</v>
      </c>
    </row>
    <row r="25" spans="1:21" ht="37.5" customHeight="1" thickBot="1" x14ac:dyDescent="0.3">
      <c r="A25" s="204" t="s">
        <v>2167</v>
      </c>
      <c r="B25" s="398" t="s">
        <v>1084</v>
      </c>
      <c r="C25" s="344"/>
      <c r="D25" s="344"/>
      <c r="E25" s="399" t="s">
        <v>33</v>
      </c>
      <c r="F25" s="133" t="s">
        <v>32</v>
      </c>
      <c r="G25" s="342" t="s">
        <v>11</v>
      </c>
      <c r="H25" s="352" t="s">
        <v>54</v>
      </c>
      <c r="I25" s="503" t="s">
        <v>1054</v>
      </c>
      <c r="J25" s="524" t="s">
        <v>1089</v>
      </c>
      <c r="K25" s="347"/>
      <c r="L25" s="347"/>
      <c r="M25" s="505" t="s">
        <v>891</v>
      </c>
      <c r="N25" s="506" t="s">
        <v>1341</v>
      </c>
      <c r="O25" s="409">
        <v>1.1277777777777779E-3</v>
      </c>
      <c r="P25" s="410">
        <v>1.1287037037037036E-3</v>
      </c>
    </row>
    <row r="26" spans="1:21" ht="37.5" customHeight="1" thickBot="1" x14ac:dyDescent="0.3">
      <c r="A26" s="364" t="s">
        <v>1040</v>
      </c>
      <c r="B26" s="504" t="s">
        <v>1098</v>
      </c>
      <c r="C26" s="347"/>
      <c r="D26" s="347"/>
      <c r="E26" s="505" t="s">
        <v>1283</v>
      </c>
      <c r="F26" s="506">
        <v>7.052083333333334E-4</v>
      </c>
      <c r="G26" s="409">
        <v>1.18125E-3</v>
      </c>
      <c r="H26" s="508">
        <v>1.18125E-3</v>
      </c>
      <c r="I26" s="503" t="s">
        <v>1250</v>
      </c>
      <c r="J26" s="524" t="s">
        <v>1112</v>
      </c>
      <c r="K26" s="347"/>
      <c r="L26" s="347"/>
      <c r="M26" s="505" t="s">
        <v>1342</v>
      </c>
      <c r="N26" s="506" t="s">
        <v>1300</v>
      </c>
      <c r="O26" s="409">
        <v>9.6076388888888893E-4</v>
      </c>
      <c r="P26" s="523">
        <v>9.6064814814814808E-4</v>
      </c>
      <c r="R26" s="210"/>
      <c r="S26" s="210"/>
      <c r="T26" s="210"/>
      <c r="U26" s="210"/>
    </row>
    <row r="27" spans="1:21" ht="37.5" customHeight="1" thickBot="1" x14ac:dyDescent="0.3">
      <c r="A27" s="364" t="s">
        <v>1041</v>
      </c>
      <c r="B27" s="504" t="s">
        <v>1089</v>
      </c>
      <c r="C27" s="347"/>
      <c r="D27" s="347"/>
      <c r="E27" s="505" t="s">
        <v>1284</v>
      </c>
      <c r="F27" s="506" t="s">
        <v>964</v>
      </c>
      <c r="G27" s="409">
        <v>7.7222222222222232E-4</v>
      </c>
      <c r="H27" s="523">
        <v>7.7210648148148136E-4</v>
      </c>
      <c r="I27" s="509" t="s">
        <v>1055</v>
      </c>
      <c r="J27" s="525" t="s">
        <v>1113</v>
      </c>
      <c r="K27" s="347"/>
      <c r="L27" s="347"/>
      <c r="M27" s="510" t="s">
        <v>1271</v>
      </c>
      <c r="N27" s="512" t="s">
        <v>1271</v>
      </c>
      <c r="O27" s="520" t="s">
        <v>1271</v>
      </c>
      <c r="P27" s="468" t="s">
        <v>1271</v>
      </c>
    </row>
    <row r="28" spans="1:21" ht="37.5" customHeight="1" thickBot="1" x14ac:dyDescent="0.3">
      <c r="A28" s="364" t="s">
        <v>1042</v>
      </c>
      <c r="B28" s="504" t="s">
        <v>1090</v>
      </c>
      <c r="C28" s="347"/>
      <c r="D28" s="347"/>
      <c r="E28" s="505" t="s">
        <v>1285</v>
      </c>
      <c r="F28" s="506" t="s">
        <v>1286</v>
      </c>
      <c r="G28" s="409">
        <v>7.4930555555555558E-4</v>
      </c>
      <c r="H28" s="523">
        <v>7.4618055555555559E-4</v>
      </c>
      <c r="I28" s="379"/>
      <c r="J28" s="443"/>
      <c r="K28" s="347"/>
      <c r="L28" s="347"/>
      <c r="M28" s="347"/>
      <c r="N28" s="347"/>
      <c r="O28" s="348"/>
      <c r="P28" s="389"/>
    </row>
    <row r="29" spans="1:21" ht="37.5" customHeight="1" thickBot="1" x14ac:dyDescent="0.3">
      <c r="A29" s="459"/>
      <c r="B29" s="466"/>
      <c r="C29" s="347"/>
      <c r="D29" s="347"/>
      <c r="E29" s="510"/>
      <c r="F29" s="512"/>
      <c r="G29" s="520"/>
      <c r="H29" s="514"/>
      <c r="I29" s="204" t="s">
        <v>2170</v>
      </c>
      <c r="J29" s="449" t="s">
        <v>1084</v>
      </c>
      <c r="K29" s="399" t="s">
        <v>37</v>
      </c>
      <c r="L29" s="132" t="s">
        <v>36</v>
      </c>
      <c r="M29" s="132" t="s">
        <v>35</v>
      </c>
      <c r="N29" s="352" t="s">
        <v>34</v>
      </c>
      <c r="O29" s="399" t="s">
        <v>11</v>
      </c>
      <c r="P29" s="133" t="s">
        <v>54</v>
      </c>
    </row>
    <row r="30" spans="1:21" ht="37.5" customHeight="1" thickBot="1" x14ac:dyDescent="0.3">
      <c r="A30" s="458"/>
      <c r="B30" s="443"/>
      <c r="C30" s="347"/>
      <c r="D30" s="347"/>
      <c r="E30" s="347"/>
      <c r="F30" s="347"/>
      <c r="G30" s="348"/>
      <c r="H30" s="348"/>
      <c r="I30" s="503" t="s">
        <v>1251</v>
      </c>
      <c r="J30" s="419" t="s">
        <v>1105</v>
      </c>
      <c r="K30" s="507">
        <v>7.9351851851851849E-4</v>
      </c>
      <c r="L30" s="526">
        <v>8.3842592592592595E-4</v>
      </c>
      <c r="M30" s="526">
        <v>8.6620370370370378E-4</v>
      </c>
      <c r="N30" s="527">
        <v>8.0277777777777769E-4</v>
      </c>
      <c r="O30" s="420">
        <v>3.2986111111111111E-3</v>
      </c>
      <c r="P30" s="410">
        <v>3.2994212962962964E-3</v>
      </c>
    </row>
    <row r="31" spans="1:21" ht="37.5" customHeight="1" thickBot="1" x14ac:dyDescent="0.3">
      <c r="A31" s="204" t="s">
        <v>2168</v>
      </c>
      <c r="B31" s="398" t="s">
        <v>1084</v>
      </c>
      <c r="C31" s="344"/>
      <c r="D31" s="344"/>
      <c r="E31" s="399" t="s">
        <v>33</v>
      </c>
      <c r="F31" s="133" t="s">
        <v>32</v>
      </c>
      <c r="G31" s="342" t="s">
        <v>11</v>
      </c>
      <c r="H31" s="352" t="s">
        <v>54</v>
      </c>
      <c r="I31" s="447"/>
      <c r="J31" s="450"/>
      <c r="K31" s="432"/>
      <c r="L31" s="123"/>
      <c r="M31" s="123"/>
      <c r="N31" s="351"/>
      <c r="O31" s="432"/>
      <c r="P31" s="124"/>
    </row>
    <row r="32" spans="1:21" ht="37.5" customHeight="1" thickBot="1" x14ac:dyDescent="0.3">
      <c r="A32" s="364" t="s">
        <v>1043</v>
      </c>
      <c r="B32" s="504" t="s">
        <v>1099</v>
      </c>
      <c r="C32" s="347"/>
      <c r="D32" s="347"/>
      <c r="E32" s="505" t="s">
        <v>1287</v>
      </c>
      <c r="F32" s="506" t="s">
        <v>943</v>
      </c>
      <c r="G32" s="519">
        <v>1.1729166666666667E-3</v>
      </c>
      <c r="H32" s="410">
        <v>1.1741898148148148E-3</v>
      </c>
      <c r="I32" s="445"/>
      <c r="J32" s="451"/>
      <c r="K32" s="413"/>
      <c r="L32" s="126"/>
      <c r="M32" s="126"/>
      <c r="N32" s="349"/>
      <c r="O32" s="413"/>
      <c r="P32" s="127"/>
    </row>
    <row r="33" spans="1:16" ht="37.5" customHeight="1" thickBot="1" x14ac:dyDescent="0.3">
      <c r="A33" s="364" t="s">
        <v>1044</v>
      </c>
      <c r="B33" s="504" t="s">
        <v>1100</v>
      </c>
      <c r="C33" s="347"/>
      <c r="D33" s="347"/>
      <c r="E33" s="505" t="s">
        <v>1288</v>
      </c>
      <c r="F33" s="506" t="s">
        <v>877</v>
      </c>
      <c r="G33" s="409">
        <v>9.0925925925925929E-4</v>
      </c>
      <c r="H33" s="521">
        <v>9.0879629629629633E-4</v>
      </c>
      <c r="I33" s="446"/>
      <c r="J33" s="455"/>
      <c r="K33" s="417"/>
      <c r="L33" s="141"/>
      <c r="M33" s="141"/>
      <c r="N33" s="350"/>
      <c r="O33" s="417"/>
      <c r="P33" s="142"/>
    </row>
    <row r="34" spans="1:16" ht="37.5" customHeight="1" thickBot="1" x14ac:dyDescent="0.3">
      <c r="A34" s="364" t="s">
        <v>1045</v>
      </c>
      <c r="B34" s="504" t="s">
        <v>1101</v>
      </c>
      <c r="C34" s="347"/>
      <c r="D34" s="347"/>
      <c r="E34" s="505" t="s">
        <v>1289</v>
      </c>
      <c r="F34" s="506" t="s">
        <v>1290</v>
      </c>
      <c r="G34" s="409">
        <v>8.59375E-4</v>
      </c>
      <c r="H34" s="410">
        <v>8.5856481481481472E-4</v>
      </c>
      <c r="I34" s="379"/>
      <c r="J34" s="443"/>
      <c r="K34" s="348"/>
      <c r="L34" s="348"/>
      <c r="M34" s="348"/>
      <c r="N34" s="348"/>
      <c r="O34" s="348"/>
      <c r="P34" s="389"/>
    </row>
    <row r="35" spans="1:16" ht="37.5" customHeight="1" thickBot="1" x14ac:dyDescent="0.3">
      <c r="A35" s="459" t="s">
        <v>1247</v>
      </c>
      <c r="B35" s="466" t="s">
        <v>1102</v>
      </c>
      <c r="C35" s="347"/>
      <c r="D35" s="347"/>
      <c r="E35" s="510" t="s">
        <v>1291</v>
      </c>
      <c r="F35" s="512" t="s">
        <v>1116</v>
      </c>
      <c r="G35" s="520">
        <v>8.0578703703703715E-4</v>
      </c>
      <c r="H35" s="468">
        <v>8.0590277777777778E-4</v>
      </c>
      <c r="I35" s="379"/>
      <c r="J35" s="443"/>
      <c r="K35" s="348"/>
      <c r="L35" s="348"/>
      <c r="M35" s="348"/>
      <c r="N35" s="348"/>
      <c r="O35" s="348"/>
      <c r="P35" s="389"/>
    </row>
    <row r="36" spans="1:16" ht="37.5" customHeight="1" thickBot="1" x14ac:dyDescent="0.3">
      <c r="A36" s="459"/>
      <c r="B36" s="444"/>
      <c r="C36" s="388"/>
      <c r="D36" s="388"/>
      <c r="E36" s="388"/>
      <c r="F36" s="388"/>
      <c r="G36" s="377"/>
      <c r="H36" s="378"/>
      <c r="I36" s="216" t="s">
        <v>1701</v>
      </c>
      <c r="J36" s="464"/>
      <c r="K36" s="221"/>
      <c r="L36" s="500" t="s">
        <v>51</v>
      </c>
      <c r="M36" s="501" t="s">
        <v>52</v>
      </c>
      <c r="N36" s="502" t="s">
        <v>53</v>
      </c>
      <c r="O36" s="361"/>
      <c r="P36" s="223"/>
    </row>
    <row r="37" spans="1:16" ht="37.5" customHeight="1" thickBot="1" x14ac:dyDescent="0.3"/>
    <row r="38" spans="1:16" ht="37.5" customHeight="1" thickBot="1" x14ac:dyDescent="0.3">
      <c r="A38" s="944" t="s">
        <v>44</v>
      </c>
      <c r="B38" s="945"/>
      <c r="C38" s="945"/>
      <c r="D38" s="945"/>
      <c r="E38" s="945"/>
      <c r="F38" s="945"/>
      <c r="G38" s="945"/>
      <c r="H38" s="946"/>
    </row>
    <row r="39" spans="1:16" ht="37.5" customHeight="1" thickBot="1" x14ac:dyDescent="0.3">
      <c r="A39" s="940" t="s">
        <v>1066</v>
      </c>
      <c r="B39" s="941"/>
      <c r="C39" s="941" t="s">
        <v>1064</v>
      </c>
      <c r="D39" s="941" t="s">
        <v>1064</v>
      </c>
      <c r="E39" s="941" t="s">
        <v>1064</v>
      </c>
      <c r="F39" s="941" t="s">
        <v>1064</v>
      </c>
      <c r="G39" s="941" t="s">
        <v>1064</v>
      </c>
      <c r="H39" s="947" t="s">
        <v>1064</v>
      </c>
    </row>
    <row r="40" spans="1:16" ht="37.5" customHeight="1" thickBot="1" x14ac:dyDescent="0.3">
      <c r="A40" s="944" t="s">
        <v>41</v>
      </c>
      <c r="B40" s="945"/>
      <c r="C40" s="945"/>
      <c r="D40" s="945"/>
      <c r="E40" s="945"/>
      <c r="F40" s="945"/>
      <c r="G40" s="945"/>
      <c r="H40" s="946"/>
    </row>
    <row r="41" spans="1:16" ht="37.5" customHeight="1" thickBot="1" x14ac:dyDescent="0.3">
      <c r="A41" s="948" t="s">
        <v>1085</v>
      </c>
      <c r="B41" s="949"/>
      <c r="C41" s="949" t="s">
        <v>1000</v>
      </c>
      <c r="D41" s="949" t="s">
        <v>1000</v>
      </c>
      <c r="E41" s="949" t="s">
        <v>1000</v>
      </c>
      <c r="F41" s="949" t="s">
        <v>1000</v>
      </c>
      <c r="G41" s="949" t="s">
        <v>1000</v>
      </c>
      <c r="H41" s="950" t="s">
        <v>1000</v>
      </c>
    </row>
    <row r="42" spans="1:16" ht="37.5" customHeight="1" thickBot="1" x14ac:dyDescent="0.3">
      <c r="A42" s="944" t="s">
        <v>38</v>
      </c>
      <c r="B42" s="945"/>
      <c r="C42" s="945"/>
      <c r="D42" s="945"/>
      <c r="E42" s="945"/>
      <c r="F42" s="945"/>
      <c r="G42" s="945"/>
      <c r="H42" s="946"/>
    </row>
    <row r="43" spans="1:16" ht="37.5" customHeight="1" thickBot="1" x14ac:dyDescent="0.3">
      <c r="A43" s="940" t="s">
        <v>1079</v>
      </c>
      <c r="B43" s="941"/>
      <c r="C43" s="941" t="s">
        <v>1059</v>
      </c>
      <c r="D43" s="941" t="s">
        <v>1059</v>
      </c>
      <c r="E43" s="941" t="s">
        <v>1059</v>
      </c>
      <c r="F43" s="941" t="s">
        <v>1059</v>
      </c>
      <c r="G43" s="942" t="s">
        <v>1059</v>
      </c>
      <c r="H43" s="943" t="s">
        <v>1059</v>
      </c>
    </row>
    <row r="44" spans="1:16" ht="37.5" customHeight="1" thickBot="1" x14ac:dyDescent="0.3">
      <c r="A44" s="114" t="s">
        <v>1057</v>
      </c>
      <c r="B44" s="398" t="s">
        <v>1084</v>
      </c>
      <c r="C44" s="237"/>
      <c r="D44" s="237"/>
      <c r="E44" s="237"/>
      <c r="F44" s="384"/>
      <c r="G44" s="469" t="s">
        <v>11</v>
      </c>
      <c r="H44" s="333" t="s">
        <v>54</v>
      </c>
    </row>
    <row r="45" spans="1:16" ht="37.5" customHeight="1" thickBot="1" x14ac:dyDescent="0.3">
      <c r="A45" s="465" t="s">
        <v>1039</v>
      </c>
      <c r="B45" s="466" t="s">
        <v>1097</v>
      </c>
      <c r="C45" s="347"/>
      <c r="D45" s="347"/>
      <c r="E45" s="347"/>
      <c r="F45" s="348"/>
      <c r="G45" s="467" t="s">
        <v>1292</v>
      </c>
      <c r="H45" s="468" t="s">
        <v>1293</v>
      </c>
    </row>
    <row r="46" spans="1:16" ht="37.5" customHeight="1" thickBot="1" x14ac:dyDescent="0.3">
      <c r="A46" s="473"/>
      <c r="B46" s="443"/>
      <c r="C46" s="347"/>
      <c r="D46" s="347"/>
      <c r="E46" s="347"/>
      <c r="F46" s="348"/>
      <c r="G46" s="348"/>
      <c r="H46" s="389"/>
    </row>
    <row r="47" spans="1:16" ht="37.5" customHeight="1" thickBot="1" x14ac:dyDescent="0.3">
      <c r="A47" s="472" t="s">
        <v>1056</v>
      </c>
      <c r="B47" s="461" t="s">
        <v>1084</v>
      </c>
      <c r="C47" s="344"/>
      <c r="D47" s="344"/>
      <c r="E47" s="399" t="s">
        <v>33</v>
      </c>
      <c r="F47" s="133" t="s">
        <v>32</v>
      </c>
      <c r="G47" s="399" t="s">
        <v>11</v>
      </c>
      <c r="H47" s="133" t="s">
        <v>54</v>
      </c>
    </row>
    <row r="48" spans="1:16" ht="37.5" customHeight="1" x14ac:dyDescent="0.25">
      <c r="A48" s="471" t="s">
        <v>1046</v>
      </c>
      <c r="B48" s="462" t="s">
        <v>1103</v>
      </c>
      <c r="C48" s="347"/>
      <c r="D48" s="347"/>
      <c r="E48" s="452" t="s">
        <v>1294</v>
      </c>
      <c r="F48" s="453" t="s">
        <v>1295</v>
      </c>
      <c r="G48" s="432">
        <v>7.5000000000000012E-4</v>
      </c>
      <c r="H48" s="326">
        <v>7.4907407407407399E-4</v>
      </c>
    </row>
    <row r="49" spans="1:8" ht="37.5" customHeight="1" thickBot="1" x14ac:dyDescent="0.3">
      <c r="A49" s="470" t="s">
        <v>1047</v>
      </c>
      <c r="B49" s="463" t="s">
        <v>1104</v>
      </c>
      <c r="C49" s="347"/>
      <c r="D49" s="347"/>
      <c r="E49" s="422" t="s">
        <v>1271</v>
      </c>
      <c r="F49" s="423" t="s">
        <v>1271</v>
      </c>
      <c r="G49" s="417" t="s">
        <v>1271</v>
      </c>
      <c r="H49" s="142" t="s">
        <v>1271</v>
      </c>
    </row>
    <row r="50" spans="1:8" ht="37.5" customHeight="1" thickBot="1" x14ac:dyDescent="0.3">
      <c r="A50" s="465"/>
      <c r="B50" s="435"/>
      <c r="C50" s="388"/>
      <c r="D50" s="388"/>
      <c r="E50" s="388"/>
      <c r="F50" s="388"/>
      <c r="G50" s="377"/>
      <c r="H50" s="378"/>
    </row>
    <row r="51" spans="1:8" ht="37.5" customHeight="1" x14ac:dyDescent="0.25">
      <c r="A51" s="101"/>
      <c r="B51" s="443"/>
      <c r="C51" s="347"/>
      <c r="D51" s="347"/>
      <c r="E51" s="347"/>
      <c r="F51" s="347"/>
      <c r="G51" s="348"/>
      <c r="H51" s="348"/>
    </row>
    <row r="52" spans="1:8" ht="37.5" customHeight="1" x14ac:dyDescent="0.25">
      <c r="A52" s="101"/>
      <c r="B52" s="101"/>
      <c r="C52" s="347"/>
      <c r="D52" s="347"/>
      <c r="E52" s="347"/>
      <c r="F52" s="347"/>
      <c r="G52" s="348"/>
      <c r="H52" s="348"/>
    </row>
  </sheetData>
  <mergeCells count="6">
    <mergeCell ref="A43:H43"/>
    <mergeCell ref="A38:H38"/>
    <mergeCell ref="A39:H39"/>
    <mergeCell ref="A40:H40"/>
    <mergeCell ref="A41:H41"/>
    <mergeCell ref="A42:H42"/>
  </mergeCells>
  <pageMargins left="0.25" right="0.25" top="0.25" bottom="0.25" header="0.25" footer="0.25"/>
  <pageSetup scale="44" orientation="landscape" horizontalDpi="4294967293" verticalDpi="4294967293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Att</vt:lpstr>
      <vt:lpstr>BT</vt:lpstr>
      <vt:lpstr>Evn</vt:lpstr>
      <vt:lpstr>Rel</vt:lpstr>
      <vt:lpstr>MES</vt:lpstr>
      <vt:lpstr>PCD</vt:lpstr>
      <vt:lpstr>AJ</vt:lpstr>
      <vt:lpstr>HIG</vt:lpstr>
      <vt:lpstr>KI</vt:lpstr>
      <vt:lpstr>GCS</vt:lpstr>
      <vt:lpstr>CWF</vt:lpstr>
      <vt:lpstr>EI</vt:lpstr>
      <vt:lpstr>ALA</vt:lpstr>
      <vt:lpstr>SSI</vt:lpstr>
      <vt:lpstr>LCQ</vt:lpstr>
      <vt:lpstr>AZ1</vt:lpstr>
      <vt:lpstr>AZ2</vt:lpstr>
      <vt:lpstr>Bal</vt:lpstr>
      <vt:lpstr>Bru</vt:lpstr>
      <vt:lpstr>Con</vt:lpstr>
      <vt:lpstr>Elo</vt:lpstr>
      <vt:lpstr>Gar</vt:lpstr>
      <vt:lpstr>Jeh</vt:lpstr>
      <vt:lpstr>May</vt:lpstr>
      <vt:lpstr>McL</vt:lpstr>
      <vt:lpstr>CRap</vt:lpstr>
      <vt:lpstr>MRap</vt:lpstr>
      <vt:lpstr>Ras</vt:lpstr>
      <vt:lpstr>Sal</vt:lpstr>
      <vt:lpstr>Sam</vt:lpstr>
      <vt:lpstr>Sin</vt:lpstr>
      <vt:lpstr>Smi</vt:lpstr>
      <vt:lpstr>Sto</vt:lpstr>
      <vt:lpstr>Tuc</vt:lpstr>
      <vt:lpstr>Blank Splits</vt:lpstr>
      <vt:lpstr>Card</vt:lpstr>
      <vt:lpstr>AJ!Print_Area</vt:lpstr>
      <vt:lpstr>ALA!Print_Area</vt:lpstr>
      <vt:lpstr>'AZ1'!Print_Area</vt:lpstr>
      <vt:lpstr>'AZ2'!Print_Area</vt:lpstr>
      <vt:lpstr>Bal!Print_Area</vt:lpstr>
      <vt:lpstr>'Blank Splits'!Print_Area</vt:lpstr>
      <vt:lpstr>Bru!Print_Area</vt:lpstr>
      <vt:lpstr>BT!Print_Area</vt:lpstr>
      <vt:lpstr>Card!Print_Area</vt:lpstr>
      <vt:lpstr>Con!Print_Area</vt:lpstr>
      <vt:lpstr>CRap!Print_Area</vt:lpstr>
      <vt:lpstr>CWF!Print_Area</vt:lpstr>
      <vt:lpstr>EI!Print_Area</vt:lpstr>
      <vt:lpstr>Elo!Print_Area</vt:lpstr>
      <vt:lpstr>Evn!Print_Area</vt:lpstr>
      <vt:lpstr>Gar!Print_Area</vt:lpstr>
      <vt:lpstr>GCS!Print_Area</vt:lpstr>
      <vt:lpstr>HIG!Print_Area</vt:lpstr>
      <vt:lpstr>Jeh!Print_Area</vt:lpstr>
      <vt:lpstr>KI!Print_Area</vt:lpstr>
      <vt:lpstr>LCQ!Print_Area</vt:lpstr>
      <vt:lpstr>May!Print_Area</vt:lpstr>
      <vt:lpstr>McL!Print_Area</vt:lpstr>
      <vt:lpstr>MES!Print_Area</vt:lpstr>
      <vt:lpstr>MRap!Print_Area</vt:lpstr>
      <vt:lpstr>PCD!Print_Area</vt:lpstr>
      <vt:lpstr>Ras!Print_Area</vt:lpstr>
      <vt:lpstr>Rel!Print_Area</vt:lpstr>
      <vt:lpstr>Sal!Print_Area</vt:lpstr>
      <vt:lpstr>Sam!Print_Area</vt:lpstr>
      <vt:lpstr>Sin!Print_Area</vt:lpstr>
      <vt:lpstr>Smi!Print_Area</vt:lpstr>
      <vt:lpstr>SSI!Print_Area</vt:lpstr>
      <vt:lpstr>Sto!Print_Area</vt:lpstr>
      <vt:lpstr>Tuc!Print_Area</vt:lpstr>
    </vt:vector>
  </TitlesOfParts>
  <Company>CGCC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jbrou</cp:lastModifiedBy>
  <cp:lastPrinted>2018-11-05T00:32:55Z</cp:lastPrinted>
  <dcterms:created xsi:type="dcterms:W3CDTF">2004-09-15T16:57:12Z</dcterms:created>
  <dcterms:modified xsi:type="dcterms:W3CDTF">2018-11-07T05:11:38Z</dcterms:modified>
</cp:coreProperties>
</file>