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jomax.paholdings.com\data\azc3home\jbrough\Desktop\Swim\"/>
    </mc:Choice>
  </mc:AlternateContent>
  <xr:revisionPtr revIDLastSave="0" documentId="8_{452CA866-111C-4A83-8A21-AB40DE275C72}" xr6:coauthVersionLast="36" xr6:coauthVersionMax="36" xr10:uidLastSave="{00000000-0000-0000-0000-000000000000}"/>
  <bookViews>
    <workbookView xWindow="-105" yWindow="-105" windowWidth="23250" windowHeight="12570" tabRatio="946" xr2:uid="{437774F3-EA1A-4592-B4EC-E9041DB8AE85}"/>
  </bookViews>
  <sheets>
    <sheet name="BT" sheetId="1" r:id="rId1"/>
    <sheet name="Att" sheetId="171" state="hidden" r:id="rId2"/>
    <sheet name="Eve" sheetId="10" r:id="rId3"/>
    <sheet name="Rel" sheetId="23" r:id="rId4"/>
    <sheet name="SR" sheetId="179" r:id="rId5"/>
    <sheet name="JR" sheetId="167" r:id="rId6"/>
    <sheet name="SO" sheetId="168" r:id="rId7"/>
    <sheet name="FR" sheetId="169" r:id="rId8"/>
    <sheet name="MES" sheetId="172" state="hidden" r:id="rId9"/>
    <sheet name="PCD" sheetId="173" state="hidden" r:id="rId10"/>
    <sheet name="WI" sheetId="170" state="hidden" r:id="rId11"/>
    <sheet name="AJ" sheetId="174" state="hidden" r:id="rId12"/>
    <sheet name="HIG" sheetId="175" state="hidden" r:id="rId13"/>
    <sheet name="KI" sheetId="176" state="hidden" r:id="rId14"/>
    <sheet name="CWF" sheetId="177" state="hidden" r:id="rId15"/>
    <sheet name="GCS" sheetId="180" state="hidden" r:id="rId16"/>
    <sheet name="SSI" sheetId="178" state="hidden" r:id="rId17"/>
    <sheet name="ALA" sheetId="182" state="hidden" r:id="rId18"/>
    <sheet name="HI" sheetId="183" state="hidden" r:id="rId19"/>
    <sheet name="AZP" sheetId="184" state="hidden" r:id="rId20"/>
    <sheet name="AZF" sheetId="185" state="hidden" r:id="rId21"/>
    <sheet name="Ash" sheetId="151" r:id="rId22"/>
    <sheet name="Bal" sheetId="107" r:id="rId23"/>
    <sheet name="Cod" sheetId="152" r:id="rId24"/>
    <sheet name="Dan" sheetId="127" r:id="rId25"/>
    <sheet name="ElS" sheetId="153" r:id="rId26"/>
    <sheet name="Far" sheetId="128" r:id="rId27"/>
    <sheet name="Fay" sheetId="129" r:id="rId28"/>
    <sheet name="Fis" sheetId="130" r:id="rId29"/>
    <sheet name="Guy" sheetId="154" r:id="rId30"/>
    <sheet name="Ham" sheetId="155" r:id="rId31"/>
    <sheet name="Hane" sheetId="132" r:id="rId32"/>
    <sheet name="Hann" sheetId="116" r:id="rId33"/>
    <sheet name="Har" sheetId="65" r:id="rId34"/>
    <sheet name="Jac" sheetId="181" r:id="rId35"/>
    <sheet name="Kal" sheetId="133" r:id="rId36"/>
    <sheet name="Koe" sheetId="156" r:id="rId37"/>
    <sheet name="Li" sheetId="157" r:id="rId38"/>
    <sheet name="Mar" sheetId="158" r:id="rId39"/>
    <sheet name="Mik" sheetId="134" r:id="rId40"/>
    <sheet name="Mun" sheetId="122" r:id="rId41"/>
    <sheet name="Pac" sheetId="159" r:id="rId42"/>
    <sheet name="Sal" sheetId="124" r:id="rId43"/>
    <sheet name="Sca" sheetId="125" r:id="rId44"/>
    <sheet name="Smi" sheetId="160" r:id="rId45"/>
    <sheet name="Sun" sheetId="138" r:id="rId46"/>
    <sheet name="Tho" sheetId="161" r:id="rId47"/>
    <sheet name="Tri" sheetId="135" r:id="rId48"/>
    <sheet name="Tuc" sheetId="162" r:id="rId49"/>
    <sheet name="Wal" sheetId="163" r:id="rId50"/>
    <sheet name="Whi" sheetId="164" r:id="rId51"/>
    <sheet name="Xu" sheetId="165" r:id="rId52"/>
    <sheet name="Card" sheetId="111" r:id="rId53"/>
    <sheet name="Blank Splits" sheetId="150" r:id="rId54"/>
    <sheet name="Sheet3" sheetId="73" r:id="rId55"/>
  </sheets>
  <definedNames>
    <definedName name="_xlnm.Print_Area" localSheetId="21">Ash!$A$1:$I$58</definedName>
    <definedName name="_xlnm.Print_Area" localSheetId="22">Bal!$A$1:$I$58</definedName>
    <definedName name="_xlnm.Print_Area" localSheetId="53">'Blank Splits'!$A$1:$O$36</definedName>
    <definedName name="_xlnm.Print_Area" localSheetId="0">BT!$A$4:$O$58</definedName>
    <definedName name="_xlnm.Print_Area" localSheetId="52">Card!$A$1:$K$33</definedName>
    <definedName name="_xlnm.Print_Area" localSheetId="23">Cod!$A$1:$I$47</definedName>
    <definedName name="_xlnm.Print_Area" localSheetId="24">Dan!$A$1:$I$56</definedName>
    <definedName name="_xlnm.Print_Area" localSheetId="25">ElS!$A$1:$I$48</definedName>
    <definedName name="_xlnm.Print_Area" localSheetId="2">Eve!$B$1:$O$64</definedName>
    <definedName name="_xlnm.Print_Area" localSheetId="26">Far!$A$1:$I$63</definedName>
    <definedName name="_xlnm.Print_Area" localSheetId="27">Fay!$A$1:$I$60</definedName>
    <definedName name="_xlnm.Print_Area" localSheetId="28">Fis!$A$1:$I$44</definedName>
    <definedName name="_xlnm.Print_Area" localSheetId="29">Guy!$A$1:$I$49</definedName>
    <definedName name="_xlnm.Print_Area" localSheetId="30">Ham!$A$1:$I$48</definedName>
    <definedName name="_xlnm.Print_Area" localSheetId="31">Hane!$A$1:$I$55</definedName>
    <definedName name="_xlnm.Print_Area" localSheetId="32">Hann!$A$1:$I$61</definedName>
    <definedName name="_xlnm.Print_Area" localSheetId="33">Har!$A$1:$I$57</definedName>
    <definedName name="_xlnm.Print_Area" localSheetId="18">HI!$A$1:$R$33</definedName>
    <definedName name="_xlnm.Print_Area" localSheetId="34">Jac!$A$1:$I$52</definedName>
    <definedName name="_xlnm.Print_Area" localSheetId="35">Kal!$A$1:$I$63</definedName>
    <definedName name="_xlnm.Print_Area" localSheetId="13">KI!$A$1:$R$33</definedName>
    <definedName name="_xlnm.Print_Area" localSheetId="36">Koe!$A$1:$I$49</definedName>
    <definedName name="_xlnm.Print_Area" localSheetId="37">Li!$A$1:$I$56</definedName>
    <definedName name="_xlnm.Print_Area" localSheetId="38">Mar!$A$1:$I$47</definedName>
    <definedName name="_xlnm.Print_Area" localSheetId="8">MES!$A$1:$R$36</definedName>
    <definedName name="_xlnm.Print_Area" localSheetId="39">Mik!$A$1:$I$49</definedName>
    <definedName name="_xlnm.Print_Area" localSheetId="40">Mun!$A$1:$I$57</definedName>
    <definedName name="_xlnm.Print_Area" localSheetId="41">Pac!$A$1:$I$52</definedName>
    <definedName name="_xlnm.Print_Area" localSheetId="9">PCD!$A$1:$R$36</definedName>
    <definedName name="_xlnm.Print_Area" localSheetId="3">Rel!$A$1:$R$28</definedName>
    <definedName name="_xlnm.Print_Area" localSheetId="42">Sal!$A$1:$I$59</definedName>
    <definedName name="_xlnm.Print_Area" localSheetId="43">Sca!$A$1:$I$65</definedName>
    <definedName name="_xlnm.Print_Area" localSheetId="44">Smi!$A$1:$I$49</definedName>
    <definedName name="_xlnm.Print_Area" localSheetId="45">Sun!$A$1:$I$53</definedName>
    <definedName name="_xlnm.Print_Area" localSheetId="46">Tho!$A$1:$I$48</definedName>
    <definedName name="_xlnm.Print_Area" localSheetId="47">Tri!$A$1:$I$45</definedName>
    <definedName name="_xlnm.Print_Area" localSheetId="48">Tuc!$A$1:$I$48</definedName>
    <definedName name="_xlnm.Print_Area" localSheetId="49">Wal!$A$1:$I$46</definedName>
    <definedName name="_xlnm.Print_Area" localSheetId="50">Whi!$A$1:$I$55</definedName>
    <definedName name="_xlnm.Print_Area" localSheetId="10">WI!$A$1:$R$36</definedName>
    <definedName name="_xlnm.Print_Area" localSheetId="51">Xu!$A$1:$I$52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23" l="1"/>
  <c r="F38" i="23"/>
  <c r="G38" i="23"/>
  <c r="H38" i="23"/>
  <c r="I38" i="23"/>
  <c r="D38" i="23"/>
  <c r="B38" i="23"/>
  <c r="N3" i="23"/>
  <c r="O3" i="23"/>
  <c r="P3" i="23"/>
  <c r="Q3" i="23"/>
  <c r="R3" i="23"/>
  <c r="M3" i="23"/>
  <c r="K3" i="23"/>
  <c r="E11" i="23"/>
  <c r="F11" i="23"/>
  <c r="G11" i="23"/>
  <c r="H11" i="23"/>
  <c r="I11" i="23"/>
  <c r="D11" i="23"/>
  <c r="B11" i="23"/>
  <c r="E40" i="23" l="1"/>
  <c r="F40" i="23"/>
  <c r="G40" i="23"/>
  <c r="H40" i="23"/>
  <c r="I40" i="23"/>
  <c r="D40" i="23"/>
  <c r="B40" i="23"/>
  <c r="N4" i="23"/>
  <c r="O4" i="23"/>
  <c r="P4" i="23"/>
  <c r="Q4" i="23"/>
  <c r="R4" i="23"/>
  <c r="M4" i="23"/>
  <c r="K4" i="23"/>
  <c r="E9" i="23"/>
  <c r="F9" i="23"/>
  <c r="G9" i="23"/>
  <c r="H9" i="23"/>
  <c r="I9" i="23"/>
  <c r="D9" i="23"/>
  <c r="B9" i="23"/>
  <c r="F39" i="124"/>
  <c r="G39" i="124"/>
  <c r="H39" i="124"/>
  <c r="E39" i="124"/>
  <c r="A39" i="124"/>
  <c r="B38" i="125"/>
  <c r="C38" i="125"/>
  <c r="D38" i="125"/>
  <c r="E38" i="125"/>
  <c r="F38" i="125"/>
  <c r="C37" i="125"/>
  <c r="D37" i="125"/>
  <c r="E37" i="125"/>
  <c r="F37" i="125"/>
  <c r="G37" i="125"/>
  <c r="H37" i="125"/>
  <c r="B37" i="125"/>
  <c r="A37" i="125"/>
  <c r="F22" i="125"/>
  <c r="G22" i="125"/>
  <c r="H22" i="125"/>
  <c r="E22" i="125"/>
  <c r="A22" i="125"/>
  <c r="B39" i="133" l="1"/>
  <c r="C39" i="133"/>
  <c r="D39" i="133"/>
  <c r="E39" i="133"/>
  <c r="F39" i="133"/>
  <c r="C38" i="133"/>
  <c r="D38" i="133"/>
  <c r="E38" i="133"/>
  <c r="F38" i="133"/>
  <c r="G38" i="133"/>
  <c r="H38" i="133"/>
  <c r="B38" i="133"/>
  <c r="A38" i="133"/>
  <c r="F41" i="129"/>
  <c r="G41" i="129"/>
  <c r="H41" i="129"/>
  <c r="F42" i="129"/>
  <c r="G42" i="129"/>
  <c r="H42" i="129"/>
  <c r="E42" i="129"/>
  <c r="E41" i="129"/>
  <c r="F26" i="129"/>
  <c r="G26" i="129"/>
  <c r="H26" i="129"/>
  <c r="F27" i="129"/>
  <c r="G27" i="129"/>
  <c r="H27" i="129"/>
  <c r="E27" i="129"/>
  <c r="E26" i="129"/>
  <c r="A42" i="129"/>
  <c r="A41" i="129"/>
  <c r="A27" i="129"/>
  <c r="A26" i="129"/>
  <c r="B38" i="128"/>
  <c r="C38" i="128"/>
  <c r="D38" i="128"/>
  <c r="E38" i="128"/>
  <c r="F38" i="128"/>
  <c r="C37" i="128"/>
  <c r="D37" i="128"/>
  <c r="E37" i="128"/>
  <c r="F37" i="128"/>
  <c r="G37" i="128"/>
  <c r="H37" i="128"/>
  <c r="B37" i="128"/>
  <c r="A37" i="128"/>
  <c r="F26" i="151"/>
  <c r="G26" i="151"/>
  <c r="H26" i="151"/>
  <c r="E26" i="151"/>
  <c r="H14" i="151"/>
  <c r="G14" i="151"/>
  <c r="A26" i="151"/>
  <c r="A14" i="151"/>
  <c r="E39" i="23"/>
  <c r="F39" i="23"/>
  <c r="G39" i="23"/>
  <c r="H39" i="23"/>
  <c r="I39" i="23"/>
  <c r="D39" i="23"/>
  <c r="B39" i="23"/>
  <c r="N10" i="23"/>
  <c r="O10" i="23"/>
  <c r="P10" i="23"/>
  <c r="Q10" i="23"/>
  <c r="R10" i="23"/>
  <c r="M10" i="23"/>
  <c r="K10" i="23"/>
  <c r="E4" i="23"/>
  <c r="F4" i="23"/>
  <c r="G4" i="23"/>
  <c r="H4" i="23"/>
  <c r="I4" i="23"/>
  <c r="D4" i="23"/>
  <c r="B4" i="23"/>
  <c r="F36" i="165" l="1"/>
  <c r="G36" i="165"/>
  <c r="H36" i="165"/>
  <c r="E36" i="165"/>
  <c r="A36" i="165"/>
  <c r="F31" i="165"/>
  <c r="G31" i="165"/>
  <c r="H31" i="165"/>
  <c r="E31" i="165"/>
  <c r="D8" i="165"/>
  <c r="E8" i="165"/>
  <c r="F8" i="165"/>
  <c r="G8" i="165"/>
  <c r="H8" i="165"/>
  <c r="C8" i="165"/>
  <c r="A31" i="165"/>
  <c r="A8" i="165"/>
  <c r="F35" i="165"/>
  <c r="G35" i="165"/>
  <c r="H35" i="165"/>
  <c r="E35" i="165"/>
  <c r="A35" i="165"/>
  <c r="H14" i="165"/>
  <c r="G14" i="165"/>
  <c r="A14" i="165"/>
  <c r="F17" i="165"/>
  <c r="G17" i="165"/>
  <c r="H17" i="165"/>
  <c r="E17" i="165"/>
  <c r="A17" i="165"/>
  <c r="F39" i="164"/>
  <c r="G39" i="164"/>
  <c r="H39" i="164"/>
  <c r="F32" i="164"/>
  <c r="G32" i="164"/>
  <c r="H32" i="164"/>
  <c r="F33" i="164"/>
  <c r="G33" i="164"/>
  <c r="H33" i="164"/>
  <c r="F34" i="164"/>
  <c r="G34" i="164"/>
  <c r="H34" i="164"/>
  <c r="F35" i="164"/>
  <c r="G35" i="164"/>
  <c r="H35" i="164"/>
  <c r="E35" i="164"/>
  <c r="E34" i="164"/>
  <c r="E33" i="164"/>
  <c r="E32" i="164"/>
  <c r="B27" i="164"/>
  <c r="C27" i="164"/>
  <c r="D27" i="164"/>
  <c r="E27" i="164"/>
  <c r="F27" i="164"/>
  <c r="C26" i="164"/>
  <c r="D26" i="164"/>
  <c r="E26" i="164"/>
  <c r="F26" i="164"/>
  <c r="G26" i="164"/>
  <c r="H26" i="164"/>
  <c r="D10" i="164"/>
  <c r="E10" i="164"/>
  <c r="F10" i="164"/>
  <c r="G10" i="164"/>
  <c r="H10" i="164"/>
  <c r="D11" i="164"/>
  <c r="E11" i="164"/>
  <c r="F11" i="164"/>
  <c r="G11" i="164"/>
  <c r="H11" i="164"/>
  <c r="D12" i="164"/>
  <c r="E12" i="164"/>
  <c r="F12" i="164"/>
  <c r="G12" i="164"/>
  <c r="H12" i="164"/>
  <c r="C12" i="164"/>
  <c r="C11" i="164"/>
  <c r="C10" i="164"/>
  <c r="A35" i="164"/>
  <c r="A34" i="164"/>
  <c r="A33" i="164"/>
  <c r="A12" i="164"/>
  <c r="A11" i="164"/>
  <c r="E39" i="164"/>
  <c r="B26" i="164"/>
  <c r="A39" i="164"/>
  <c r="A26" i="164"/>
  <c r="A32" i="164"/>
  <c r="A10" i="164"/>
  <c r="F26" i="163"/>
  <c r="G26" i="163"/>
  <c r="H26" i="163"/>
  <c r="F27" i="163"/>
  <c r="G27" i="163"/>
  <c r="H27" i="163"/>
  <c r="E27" i="163"/>
  <c r="A27" i="163"/>
  <c r="F18" i="163"/>
  <c r="G18" i="163"/>
  <c r="H18" i="163"/>
  <c r="H12" i="163"/>
  <c r="G12" i="163"/>
  <c r="A12" i="163"/>
  <c r="H11" i="163"/>
  <c r="G11" i="163"/>
  <c r="A11" i="163"/>
  <c r="E26" i="163"/>
  <c r="E18" i="163"/>
  <c r="A26" i="163"/>
  <c r="A18" i="163"/>
  <c r="F32" i="162"/>
  <c r="G32" i="162"/>
  <c r="H32" i="162"/>
  <c r="E32" i="162"/>
  <c r="F28" i="162"/>
  <c r="G28" i="162"/>
  <c r="H28" i="162"/>
  <c r="F29" i="162"/>
  <c r="G29" i="162"/>
  <c r="H29" i="162"/>
  <c r="E29" i="162"/>
  <c r="E28" i="162"/>
  <c r="F20" i="162"/>
  <c r="G20" i="162"/>
  <c r="H20" i="162"/>
  <c r="E20" i="162"/>
  <c r="F16" i="162"/>
  <c r="G16" i="162"/>
  <c r="H16" i="162"/>
  <c r="E16" i="162"/>
  <c r="H12" i="162"/>
  <c r="G12" i="162"/>
  <c r="A29" i="162"/>
  <c r="A16" i="162"/>
  <c r="A28" i="162"/>
  <c r="A12" i="162"/>
  <c r="A32" i="162"/>
  <c r="A20" i="162"/>
  <c r="B20" i="135"/>
  <c r="C20" i="135"/>
  <c r="D20" i="135"/>
  <c r="E20" i="135"/>
  <c r="F20" i="135"/>
  <c r="C19" i="135"/>
  <c r="D19" i="135"/>
  <c r="E19" i="135"/>
  <c r="F19" i="135"/>
  <c r="G19" i="135"/>
  <c r="H19" i="135"/>
  <c r="B19" i="135"/>
  <c r="D4" i="135"/>
  <c r="E4" i="135"/>
  <c r="F4" i="135"/>
  <c r="G4" i="135"/>
  <c r="H4" i="135"/>
  <c r="C4" i="135"/>
  <c r="A19" i="135"/>
  <c r="A4" i="135"/>
  <c r="F24" i="135"/>
  <c r="G24" i="135"/>
  <c r="H24" i="135"/>
  <c r="E24" i="135"/>
  <c r="A24" i="135"/>
  <c r="F32" i="161"/>
  <c r="G32" i="161"/>
  <c r="H32" i="161"/>
  <c r="E32" i="161"/>
  <c r="F29" i="161"/>
  <c r="G29" i="161"/>
  <c r="H29" i="161"/>
  <c r="E29" i="161"/>
  <c r="F20" i="161"/>
  <c r="G20" i="161"/>
  <c r="H20" i="161"/>
  <c r="E20" i="161"/>
  <c r="F16" i="161"/>
  <c r="G16" i="161"/>
  <c r="H16" i="161"/>
  <c r="E16" i="161"/>
  <c r="H12" i="161"/>
  <c r="H13" i="161"/>
  <c r="G13" i="161"/>
  <c r="G12" i="161"/>
  <c r="A20" i="161"/>
  <c r="A13" i="161"/>
  <c r="A29" i="161"/>
  <c r="A16" i="161"/>
  <c r="A32" i="161"/>
  <c r="A12" i="161"/>
  <c r="F35" i="138"/>
  <c r="G35" i="138"/>
  <c r="H35" i="138"/>
  <c r="E35" i="138"/>
  <c r="F31" i="138"/>
  <c r="G31" i="138"/>
  <c r="H31" i="138"/>
  <c r="F32" i="138"/>
  <c r="G32" i="138"/>
  <c r="H32" i="138"/>
  <c r="E32" i="138"/>
  <c r="E31" i="138"/>
  <c r="B25" i="138"/>
  <c r="C25" i="138"/>
  <c r="D25" i="138"/>
  <c r="E25" i="138"/>
  <c r="F25" i="138"/>
  <c r="C24" i="138"/>
  <c r="D24" i="138"/>
  <c r="E24" i="138"/>
  <c r="F24" i="138"/>
  <c r="G24" i="138"/>
  <c r="H24" i="138"/>
  <c r="B24" i="138"/>
  <c r="F21" i="138"/>
  <c r="G21" i="138"/>
  <c r="H21" i="138"/>
  <c r="E21" i="138"/>
  <c r="F16" i="138"/>
  <c r="G16" i="138"/>
  <c r="H16" i="138"/>
  <c r="E16" i="138"/>
  <c r="D8" i="138"/>
  <c r="E8" i="138"/>
  <c r="F8" i="138"/>
  <c r="G8" i="138"/>
  <c r="H8" i="138"/>
  <c r="C8" i="138"/>
  <c r="A32" i="138"/>
  <c r="A24" i="138"/>
  <c r="A8" i="138"/>
  <c r="A31" i="138"/>
  <c r="A21" i="138"/>
  <c r="A35" i="138"/>
  <c r="A16" i="138"/>
  <c r="H12" i="160"/>
  <c r="H13" i="160"/>
  <c r="F20" i="160"/>
  <c r="G20" i="160"/>
  <c r="H20" i="160"/>
  <c r="F28" i="160"/>
  <c r="G28" i="160"/>
  <c r="H28" i="160"/>
  <c r="F32" i="160"/>
  <c r="G32" i="160"/>
  <c r="H32" i="160"/>
  <c r="F33" i="160"/>
  <c r="G33" i="160"/>
  <c r="H33" i="160"/>
  <c r="E33" i="160"/>
  <c r="E32" i="160"/>
  <c r="E28" i="160"/>
  <c r="E20" i="160"/>
  <c r="G13" i="160"/>
  <c r="G12" i="160"/>
  <c r="A33" i="160"/>
  <c r="A13" i="160"/>
  <c r="A32" i="160"/>
  <c r="A20" i="160"/>
  <c r="A28" i="160"/>
  <c r="A12" i="160"/>
  <c r="B36" i="125"/>
  <c r="C36" i="125"/>
  <c r="D36" i="125"/>
  <c r="E36" i="125"/>
  <c r="F36" i="125"/>
  <c r="C35" i="125"/>
  <c r="D35" i="125"/>
  <c r="E35" i="125"/>
  <c r="F35" i="125"/>
  <c r="G35" i="125"/>
  <c r="H35" i="125"/>
  <c r="B35" i="125"/>
  <c r="B34" i="125"/>
  <c r="C34" i="125"/>
  <c r="D34" i="125"/>
  <c r="E34" i="125"/>
  <c r="F34" i="125"/>
  <c r="C33" i="125"/>
  <c r="D33" i="125"/>
  <c r="E33" i="125"/>
  <c r="F33" i="125"/>
  <c r="G33" i="125"/>
  <c r="H33" i="125"/>
  <c r="B33" i="125"/>
  <c r="B32" i="125"/>
  <c r="C32" i="125"/>
  <c r="D32" i="125"/>
  <c r="E32" i="125"/>
  <c r="F32" i="125"/>
  <c r="C31" i="125"/>
  <c r="D31" i="125"/>
  <c r="E31" i="125"/>
  <c r="F31" i="125"/>
  <c r="G31" i="125"/>
  <c r="H31" i="125"/>
  <c r="B31" i="125"/>
  <c r="F26" i="125"/>
  <c r="G26" i="125"/>
  <c r="H26" i="125"/>
  <c r="E26" i="125"/>
  <c r="F19" i="125"/>
  <c r="G19" i="125"/>
  <c r="H19" i="125"/>
  <c r="F20" i="125"/>
  <c r="G20" i="125"/>
  <c r="H20" i="125"/>
  <c r="F21" i="125"/>
  <c r="G21" i="125"/>
  <c r="H21" i="125"/>
  <c r="E21" i="125"/>
  <c r="E20" i="125"/>
  <c r="E19" i="125"/>
  <c r="D11" i="125"/>
  <c r="E11" i="125"/>
  <c r="F11" i="125"/>
  <c r="G11" i="125"/>
  <c r="H11" i="125"/>
  <c r="C11" i="125"/>
  <c r="D7" i="125"/>
  <c r="E7" i="125"/>
  <c r="F7" i="125"/>
  <c r="G7" i="125"/>
  <c r="H7" i="125"/>
  <c r="C7" i="125"/>
  <c r="A35" i="125"/>
  <c r="A21" i="125"/>
  <c r="A7" i="125"/>
  <c r="A20" i="125"/>
  <c r="A33" i="125"/>
  <c r="A26" i="125"/>
  <c r="A11" i="125"/>
  <c r="A31" i="125"/>
  <c r="A19" i="125"/>
  <c r="F34" i="124"/>
  <c r="G34" i="124"/>
  <c r="H34" i="124"/>
  <c r="F35" i="124"/>
  <c r="G35" i="124"/>
  <c r="H35" i="124"/>
  <c r="F36" i="124"/>
  <c r="G36" i="124"/>
  <c r="H36" i="124"/>
  <c r="F37" i="124"/>
  <c r="G37" i="124"/>
  <c r="H37" i="124"/>
  <c r="F38" i="124"/>
  <c r="G38" i="124"/>
  <c r="H38" i="124"/>
  <c r="E38" i="124"/>
  <c r="E37" i="124"/>
  <c r="E36" i="124"/>
  <c r="E35" i="124"/>
  <c r="E34" i="124"/>
  <c r="F21" i="124"/>
  <c r="G21" i="124"/>
  <c r="H21" i="124"/>
  <c r="F22" i="124"/>
  <c r="G22" i="124"/>
  <c r="H22" i="124"/>
  <c r="E22" i="124"/>
  <c r="E21" i="124"/>
  <c r="H13" i="124"/>
  <c r="G13" i="124"/>
  <c r="D5" i="124"/>
  <c r="E5" i="124"/>
  <c r="F5" i="124"/>
  <c r="G5" i="124"/>
  <c r="H5" i="124"/>
  <c r="C5" i="124"/>
  <c r="A38" i="124"/>
  <c r="A37" i="124"/>
  <c r="A22" i="124"/>
  <c r="A36" i="124"/>
  <c r="A21" i="124"/>
  <c r="A35" i="124"/>
  <c r="A5" i="124"/>
  <c r="A34" i="124"/>
  <c r="A13" i="124"/>
  <c r="F25" i="159"/>
  <c r="G25" i="159"/>
  <c r="H25" i="159"/>
  <c r="E25" i="159"/>
  <c r="A25" i="159"/>
  <c r="F21" i="159"/>
  <c r="G21" i="159"/>
  <c r="H21" i="159"/>
  <c r="E21" i="159"/>
  <c r="A21" i="159"/>
  <c r="H13" i="159"/>
  <c r="H14" i="159"/>
  <c r="H15" i="159"/>
  <c r="G15" i="159"/>
  <c r="G14" i="159"/>
  <c r="G13" i="159"/>
  <c r="A15" i="159"/>
  <c r="A14" i="159"/>
  <c r="A13" i="159"/>
  <c r="D7" i="159"/>
  <c r="E7" i="159"/>
  <c r="F7" i="159"/>
  <c r="G7" i="159"/>
  <c r="H7" i="159"/>
  <c r="C7" i="159"/>
  <c r="F36" i="159"/>
  <c r="G36" i="159"/>
  <c r="H36" i="159"/>
  <c r="E36" i="159"/>
  <c r="A36" i="159"/>
  <c r="A7" i="159"/>
  <c r="F19" i="122"/>
  <c r="G19" i="122"/>
  <c r="H19" i="122"/>
  <c r="F20" i="122"/>
  <c r="G20" i="122"/>
  <c r="H20" i="122"/>
  <c r="F21" i="122"/>
  <c r="G21" i="122"/>
  <c r="H21" i="122"/>
  <c r="E21" i="122"/>
  <c r="E20" i="122"/>
  <c r="E19" i="122"/>
  <c r="D11" i="122"/>
  <c r="E11" i="122"/>
  <c r="F11" i="122"/>
  <c r="G11" i="122"/>
  <c r="H11" i="122"/>
  <c r="D12" i="122"/>
  <c r="E12" i="122"/>
  <c r="F12" i="122"/>
  <c r="G12" i="122"/>
  <c r="H12" i="122"/>
  <c r="C12" i="122"/>
  <c r="C11" i="122"/>
  <c r="A21" i="122"/>
  <c r="A20" i="122"/>
  <c r="A12" i="122"/>
  <c r="A19" i="122"/>
  <c r="A11" i="122"/>
  <c r="F33" i="122"/>
  <c r="G33" i="122"/>
  <c r="H33" i="122"/>
  <c r="E33" i="122"/>
  <c r="D5" i="122"/>
  <c r="E5" i="122"/>
  <c r="F5" i="122"/>
  <c r="G5" i="122"/>
  <c r="H5" i="122"/>
  <c r="C5" i="122"/>
  <c r="A33" i="122"/>
  <c r="A5" i="122"/>
  <c r="F31" i="134"/>
  <c r="G31" i="134"/>
  <c r="H31" i="134"/>
  <c r="E31" i="134"/>
  <c r="D4" i="134"/>
  <c r="E4" i="134"/>
  <c r="F4" i="134"/>
  <c r="G4" i="134"/>
  <c r="H4" i="134"/>
  <c r="C4" i="134"/>
  <c r="A31" i="134"/>
  <c r="A4" i="134"/>
  <c r="H13" i="134"/>
  <c r="G13" i="134"/>
  <c r="A13" i="134"/>
  <c r="F30" i="134"/>
  <c r="G30" i="134"/>
  <c r="H30" i="134"/>
  <c r="E30" i="134"/>
  <c r="H12" i="134"/>
  <c r="G12" i="134"/>
  <c r="A30" i="134"/>
  <c r="A12" i="134"/>
  <c r="F20" i="158"/>
  <c r="G20" i="158"/>
  <c r="H20" i="158"/>
  <c r="E20" i="158"/>
  <c r="H13" i="158"/>
  <c r="G13" i="158"/>
  <c r="A20" i="158"/>
  <c r="A13" i="158"/>
  <c r="F31" i="158"/>
  <c r="G31" i="158"/>
  <c r="H31" i="158"/>
  <c r="E31" i="158"/>
  <c r="F19" i="158"/>
  <c r="G19" i="158"/>
  <c r="H19" i="158"/>
  <c r="E19" i="158"/>
  <c r="A31" i="158"/>
  <c r="A19" i="158"/>
  <c r="F16" i="158"/>
  <c r="G16" i="158"/>
  <c r="H16" i="158"/>
  <c r="E16" i="158"/>
  <c r="H12" i="158"/>
  <c r="G12" i="158"/>
  <c r="A16" i="158"/>
  <c r="A12" i="158"/>
  <c r="F39" i="157"/>
  <c r="G39" i="157"/>
  <c r="H39" i="157"/>
  <c r="F40" i="157"/>
  <c r="G40" i="157"/>
  <c r="H40" i="157"/>
  <c r="E40" i="157"/>
  <c r="E39" i="157"/>
  <c r="D10" i="157"/>
  <c r="E10" i="157"/>
  <c r="F10" i="157"/>
  <c r="G10" i="157"/>
  <c r="H10" i="157"/>
  <c r="C10" i="157"/>
  <c r="A40" i="157"/>
  <c r="A39" i="157"/>
  <c r="A10" i="157"/>
  <c r="F38" i="157"/>
  <c r="G38" i="157"/>
  <c r="H38" i="157"/>
  <c r="E38" i="157"/>
  <c r="F20" i="157"/>
  <c r="G20" i="157"/>
  <c r="H20" i="157"/>
  <c r="E20" i="157"/>
  <c r="A38" i="157"/>
  <c r="A20" i="157"/>
  <c r="H14" i="157"/>
  <c r="G14" i="157"/>
  <c r="D5" i="157"/>
  <c r="E5" i="157"/>
  <c r="F5" i="157"/>
  <c r="G5" i="157"/>
  <c r="H5" i="157"/>
  <c r="C5" i="157"/>
  <c r="A14" i="157"/>
  <c r="A5" i="157"/>
  <c r="B29" i="157"/>
  <c r="C29" i="157"/>
  <c r="D29" i="157"/>
  <c r="E29" i="157"/>
  <c r="F29" i="157"/>
  <c r="C28" i="157"/>
  <c r="D28" i="157"/>
  <c r="E28" i="157"/>
  <c r="F28" i="157"/>
  <c r="G28" i="157"/>
  <c r="H28" i="157"/>
  <c r="B28" i="157"/>
  <c r="F19" i="157"/>
  <c r="G19" i="157"/>
  <c r="H19" i="157"/>
  <c r="E19" i="157"/>
  <c r="A28" i="157"/>
  <c r="A19" i="157"/>
  <c r="F33" i="156"/>
  <c r="G33" i="156"/>
  <c r="H33" i="156"/>
  <c r="E33" i="156"/>
  <c r="F20" i="156"/>
  <c r="G20" i="156"/>
  <c r="H20" i="156"/>
  <c r="E20" i="156"/>
  <c r="A33" i="156"/>
  <c r="A20" i="156"/>
  <c r="B37" i="133"/>
  <c r="C37" i="133"/>
  <c r="D37" i="133"/>
  <c r="E37" i="133"/>
  <c r="F37" i="133"/>
  <c r="C36" i="133"/>
  <c r="D36" i="133"/>
  <c r="E36" i="133"/>
  <c r="F36" i="133"/>
  <c r="G36" i="133"/>
  <c r="H36" i="133"/>
  <c r="B36" i="133"/>
  <c r="B35" i="133"/>
  <c r="C35" i="133"/>
  <c r="D35" i="133"/>
  <c r="E35" i="133"/>
  <c r="F35" i="133"/>
  <c r="C34" i="133"/>
  <c r="D34" i="133"/>
  <c r="E34" i="133"/>
  <c r="F34" i="133"/>
  <c r="G34" i="133"/>
  <c r="H34" i="133"/>
  <c r="B34" i="133"/>
  <c r="D9" i="133"/>
  <c r="E9" i="133"/>
  <c r="F9" i="133"/>
  <c r="G9" i="133"/>
  <c r="H9" i="133"/>
  <c r="C9" i="133"/>
  <c r="A36" i="133"/>
  <c r="A34" i="133"/>
  <c r="A9" i="133"/>
  <c r="F26" i="181"/>
  <c r="G26" i="181"/>
  <c r="H26" i="181"/>
  <c r="E26" i="181"/>
  <c r="H15" i="181"/>
  <c r="H16" i="181"/>
  <c r="G16" i="181"/>
  <c r="G15" i="181"/>
  <c r="A26" i="181"/>
  <c r="A16" i="181"/>
  <c r="A15" i="181"/>
  <c r="F22" i="65"/>
  <c r="G22" i="65"/>
  <c r="H22" i="65"/>
  <c r="F23" i="65"/>
  <c r="G23" i="65"/>
  <c r="H23" i="65"/>
  <c r="E23" i="65"/>
  <c r="E22" i="65"/>
  <c r="H15" i="65"/>
  <c r="G15" i="65"/>
  <c r="A23" i="65"/>
  <c r="A22" i="65"/>
  <c r="A15" i="65"/>
  <c r="B34" i="116"/>
  <c r="C34" i="116"/>
  <c r="D34" i="116"/>
  <c r="E34" i="116"/>
  <c r="F34" i="116"/>
  <c r="C33" i="116"/>
  <c r="D33" i="116"/>
  <c r="E33" i="116"/>
  <c r="F33" i="116"/>
  <c r="G33" i="116"/>
  <c r="H33" i="116"/>
  <c r="B33" i="116"/>
  <c r="B32" i="116"/>
  <c r="C32" i="116"/>
  <c r="D32" i="116"/>
  <c r="E32" i="116"/>
  <c r="F32" i="116"/>
  <c r="C31" i="116"/>
  <c r="D31" i="116"/>
  <c r="E31" i="116"/>
  <c r="F31" i="116"/>
  <c r="G31" i="116"/>
  <c r="H31" i="116"/>
  <c r="B31" i="116"/>
  <c r="F21" i="116"/>
  <c r="G21" i="116"/>
  <c r="H21" i="116"/>
  <c r="E21" i="116"/>
  <c r="D6" i="116"/>
  <c r="E6" i="116"/>
  <c r="F6" i="116"/>
  <c r="G6" i="116"/>
  <c r="H6" i="116"/>
  <c r="C6" i="116"/>
  <c r="A33" i="116"/>
  <c r="A31" i="116"/>
  <c r="A21" i="116"/>
  <c r="A6" i="116"/>
  <c r="F37" i="132"/>
  <c r="G37" i="132"/>
  <c r="H37" i="132"/>
  <c r="E37" i="132"/>
  <c r="F32" i="132"/>
  <c r="G32" i="132"/>
  <c r="H32" i="132"/>
  <c r="E32" i="132"/>
  <c r="F23" i="132"/>
  <c r="G23" i="132"/>
  <c r="H23" i="132"/>
  <c r="E23" i="132"/>
  <c r="D5" i="132"/>
  <c r="E5" i="132"/>
  <c r="F5" i="132"/>
  <c r="G5" i="132"/>
  <c r="H5" i="132"/>
  <c r="C5" i="132"/>
  <c r="A37" i="132"/>
  <c r="A32" i="132"/>
  <c r="A23" i="132"/>
  <c r="A5" i="132"/>
  <c r="F19" i="155"/>
  <c r="G19" i="155"/>
  <c r="H19" i="155"/>
  <c r="F29" i="155"/>
  <c r="G29" i="155"/>
  <c r="H29" i="155"/>
  <c r="E29" i="155"/>
  <c r="E19" i="155"/>
  <c r="A29" i="155"/>
  <c r="A19" i="155"/>
  <c r="F23" i="154"/>
  <c r="G23" i="154"/>
  <c r="H23" i="154"/>
  <c r="E23" i="154"/>
  <c r="F17" i="154"/>
  <c r="G17" i="154"/>
  <c r="H17" i="154"/>
  <c r="E17" i="154"/>
  <c r="H13" i="154"/>
  <c r="G13" i="154"/>
  <c r="D5" i="154"/>
  <c r="E5" i="154"/>
  <c r="F5" i="154"/>
  <c r="G5" i="154"/>
  <c r="H5" i="154"/>
  <c r="C5" i="154"/>
  <c r="A23" i="154"/>
  <c r="A17" i="154"/>
  <c r="A13" i="154"/>
  <c r="A5" i="154"/>
  <c r="F17" i="129"/>
  <c r="G17" i="129"/>
  <c r="H17" i="129"/>
  <c r="F18" i="129"/>
  <c r="G18" i="129"/>
  <c r="H18" i="129"/>
  <c r="E18" i="129"/>
  <c r="E17" i="129"/>
  <c r="H13" i="129"/>
  <c r="G13" i="129"/>
  <c r="A18" i="129"/>
  <c r="A17" i="129"/>
  <c r="A13" i="129"/>
  <c r="B36" i="128"/>
  <c r="C36" i="128"/>
  <c r="D36" i="128"/>
  <c r="E36" i="128"/>
  <c r="F36" i="128"/>
  <c r="C35" i="128"/>
  <c r="D35" i="128"/>
  <c r="E35" i="128"/>
  <c r="F35" i="128"/>
  <c r="G35" i="128"/>
  <c r="H35" i="128"/>
  <c r="B35" i="128"/>
  <c r="F21" i="128"/>
  <c r="G21" i="128"/>
  <c r="H21" i="128"/>
  <c r="E21" i="128"/>
  <c r="D12" i="128"/>
  <c r="E12" i="128"/>
  <c r="F12" i="128"/>
  <c r="G12" i="128"/>
  <c r="H12" i="128"/>
  <c r="C12" i="128"/>
  <c r="D7" i="128"/>
  <c r="E7" i="128"/>
  <c r="F7" i="128"/>
  <c r="G7" i="128"/>
  <c r="H7" i="128"/>
  <c r="C7" i="128"/>
  <c r="A35" i="128"/>
  <c r="A21" i="128"/>
  <c r="A12" i="128"/>
  <c r="A7" i="128"/>
  <c r="F29" i="153"/>
  <c r="G29" i="153"/>
  <c r="H29" i="153"/>
  <c r="F16" i="153"/>
  <c r="G16" i="153"/>
  <c r="H16" i="153"/>
  <c r="E29" i="153"/>
  <c r="E16" i="153"/>
  <c r="A29" i="153"/>
  <c r="A16" i="153"/>
  <c r="F25" i="127"/>
  <c r="G25" i="127"/>
  <c r="H25" i="127"/>
  <c r="F26" i="127"/>
  <c r="G26" i="127"/>
  <c r="H26" i="127"/>
  <c r="E26" i="127"/>
  <c r="E25" i="127"/>
  <c r="H14" i="127"/>
  <c r="G14" i="127"/>
  <c r="A26" i="127"/>
  <c r="A25" i="127"/>
  <c r="A14" i="127"/>
  <c r="F27" i="152"/>
  <c r="G27" i="152"/>
  <c r="H27" i="152"/>
  <c r="F18" i="152"/>
  <c r="G18" i="152"/>
  <c r="H18" i="152"/>
  <c r="E27" i="152"/>
  <c r="E18" i="152"/>
  <c r="A27" i="152"/>
  <c r="A18" i="152"/>
  <c r="D11" i="107"/>
  <c r="E11" i="107"/>
  <c r="F11" i="107"/>
  <c r="G11" i="107"/>
  <c r="H11" i="107"/>
  <c r="D12" i="107"/>
  <c r="E12" i="107"/>
  <c r="F12" i="107"/>
  <c r="G12" i="107"/>
  <c r="H12" i="107"/>
  <c r="C12" i="107"/>
  <c r="C11" i="107"/>
  <c r="F38" i="107"/>
  <c r="G38" i="107"/>
  <c r="H38" i="107"/>
  <c r="E38" i="107"/>
  <c r="A38" i="107"/>
  <c r="A12" i="107"/>
  <c r="A11" i="107"/>
  <c r="F38" i="151"/>
  <c r="G38" i="151"/>
  <c r="H38" i="151"/>
  <c r="F39" i="151"/>
  <c r="G39" i="151"/>
  <c r="H39" i="151"/>
  <c r="E39" i="151"/>
  <c r="E38" i="151"/>
  <c r="H13" i="151"/>
  <c r="G13" i="151"/>
  <c r="A13" i="151"/>
  <c r="A39" i="151"/>
  <c r="A38" i="151"/>
  <c r="E50" i="23"/>
  <c r="F50" i="23"/>
  <c r="G50" i="23"/>
  <c r="H50" i="23"/>
  <c r="I50" i="23"/>
  <c r="E52" i="23"/>
  <c r="F52" i="23"/>
  <c r="G52" i="23"/>
  <c r="H52" i="23"/>
  <c r="I52" i="23"/>
  <c r="D52" i="23"/>
  <c r="D50" i="23"/>
  <c r="B52" i="23"/>
  <c r="B50" i="23"/>
  <c r="E68" i="23"/>
  <c r="F68" i="23"/>
  <c r="G68" i="23"/>
  <c r="H68" i="23"/>
  <c r="I68" i="23"/>
  <c r="E46" i="23"/>
  <c r="F46" i="23"/>
  <c r="G46" i="23"/>
  <c r="H46" i="23"/>
  <c r="I46" i="23"/>
  <c r="E49" i="23"/>
  <c r="F49" i="23"/>
  <c r="G49" i="23"/>
  <c r="H49" i="23"/>
  <c r="I49" i="23"/>
  <c r="E53" i="23"/>
  <c r="F53" i="23"/>
  <c r="G53" i="23"/>
  <c r="H53" i="23"/>
  <c r="I53" i="23"/>
  <c r="D46" i="23"/>
  <c r="D49" i="23"/>
  <c r="D53" i="23"/>
  <c r="D68" i="23"/>
  <c r="B46" i="23"/>
  <c r="B49" i="23"/>
  <c r="B53" i="23"/>
  <c r="B68" i="23"/>
  <c r="N5" i="23"/>
  <c r="O5" i="23"/>
  <c r="P5" i="23"/>
  <c r="Q5" i="23"/>
  <c r="R5" i="23"/>
  <c r="N20" i="23"/>
  <c r="O20" i="23"/>
  <c r="P20" i="23"/>
  <c r="Q20" i="23"/>
  <c r="R20" i="23"/>
  <c r="N30" i="23"/>
  <c r="O30" i="23"/>
  <c r="P30" i="23"/>
  <c r="Q30" i="23"/>
  <c r="R30" i="23"/>
  <c r="N14" i="23"/>
  <c r="O14" i="23"/>
  <c r="P14" i="23"/>
  <c r="Q14" i="23"/>
  <c r="R14" i="23"/>
  <c r="N15" i="23"/>
  <c r="O15" i="23"/>
  <c r="P15" i="23"/>
  <c r="Q15" i="23"/>
  <c r="R15" i="23"/>
  <c r="N16" i="23"/>
  <c r="O16" i="23"/>
  <c r="P16" i="23"/>
  <c r="Q16" i="23"/>
  <c r="R16" i="23"/>
  <c r="M14" i="23"/>
  <c r="M15" i="23"/>
  <c r="M16" i="23"/>
  <c r="M30" i="23"/>
  <c r="M20" i="23"/>
  <c r="M5" i="23"/>
  <c r="K14" i="23"/>
  <c r="K15" i="23"/>
  <c r="K16" i="23"/>
  <c r="K30" i="23"/>
  <c r="K20" i="23"/>
  <c r="K5" i="23"/>
  <c r="E3" i="23"/>
  <c r="F3" i="23"/>
  <c r="G3" i="23"/>
  <c r="H3" i="23"/>
  <c r="I3" i="23"/>
  <c r="E19" i="23"/>
  <c r="F19" i="23"/>
  <c r="G19" i="23"/>
  <c r="H19" i="23"/>
  <c r="I19" i="23"/>
  <c r="E29" i="23"/>
  <c r="F29" i="23"/>
  <c r="G29" i="23"/>
  <c r="H29" i="23"/>
  <c r="I29" i="23"/>
  <c r="E13" i="23"/>
  <c r="F13" i="23"/>
  <c r="G13" i="23"/>
  <c r="H13" i="23"/>
  <c r="I13" i="23"/>
  <c r="E15" i="23"/>
  <c r="F15" i="23"/>
  <c r="G15" i="23"/>
  <c r="H15" i="23"/>
  <c r="I15" i="23"/>
  <c r="E14" i="23"/>
  <c r="F14" i="23"/>
  <c r="G14" i="23"/>
  <c r="H14" i="23"/>
  <c r="I14" i="23"/>
  <c r="D13" i="23"/>
  <c r="D15" i="23"/>
  <c r="D14" i="23"/>
  <c r="D29" i="23"/>
  <c r="B13" i="23"/>
  <c r="B15" i="23"/>
  <c r="B14" i="23"/>
  <c r="B29" i="23"/>
  <c r="D19" i="23"/>
  <c r="D3" i="23"/>
  <c r="F32" i="156" l="1"/>
  <c r="G32" i="156"/>
  <c r="H32" i="156"/>
  <c r="F28" i="156"/>
  <c r="G28" i="156"/>
  <c r="H28" i="156"/>
  <c r="F19" i="156"/>
  <c r="G19" i="156"/>
  <c r="H19" i="156"/>
  <c r="F15" i="156"/>
  <c r="G15" i="156"/>
  <c r="H15" i="156"/>
  <c r="E32" i="156"/>
  <c r="E28" i="156"/>
  <c r="E19" i="156"/>
  <c r="E15" i="156"/>
  <c r="A19" i="156"/>
  <c r="A32" i="156"/>
  <c r="A28" i="156"/>
  <c r="A15" i="156"/>
  <c r="B33" i="133"/>
  <c r="C33" i="133"/>
  <c r="D33" i="133"/>
  <c r="E33" i="133"/>
  <c r="F33" i="133"/>
  <c r="B31" i="133"/>
  <c r="C31" i="133"/>
  <c r="D31" i="133"/>
  <c r="E31" i="133"/>
  <c r="F31" i="133"/>
  <c r="C30" i="133"/>
  <c r="D30" i="133"/>
  <c r="E30" i="133"/>
  <c r="F30" i="133"/>
  <c r="G30" i="133"/>
  <c r="H30" i="133"/>
  <c r="C32" i="133"/>
  <c r="D32" i="133"/>
  <c r="E32" i="133"/>
  <c r="F32" i="133"/>
  <c r="G32" i="133"/>
  <c r="H32" i="133"/>
  <c r="F19" i="133"/>
  <c r="G19" i="133"/>
  <c r="H19" i="133"/>
  <c r="D13" i="133"/>
  <c r="E13" i="133"/>
  <c r="F13" i="133"/>
  <c r="G13" i="133"/>
  <c r="H13" i="133"/>
  <c r="D7" i="133"/>
  <c r="E7" i="133"/>
  <c r="F7" i="133"/>
  <c r="G7" i="133"/>
  <c r="H7" i="133"/>
  <c r="D8" i="133"/>
  <c r="E8" i="133"/>
  <c r="F8" i="133"/>
  <c r="G8" i="133"/>
  <c r="H8" i="133"/>
  <c r="C8" i="133"/>
  <c r="B32" i="133"/>
  <c r="B30" i="133"/>
  <c r="E19" i="133"/>
  <c r="C13" i="133"/>
  <c r="C7" i="133"/>
  <c r="A19" i="133"/>
  <c r="A13" i="133"/>
  <c r="A8" i="133"/>
  <c r="A32" i="133"/>
  <c r="A30" i="133"/>
  <c r="A7" i="133"/>
  <c r="F25" i="181"/>
  <c r="G25" i="181"/>
  <c r="H25" i="181"/>
  <c r="H14" i="181"/>
  <c r="E25" i="181"/>
  <c r="G14" i="181"/>
  <c r="A25" i="181"/>
  <c r="A14" i="181"/>
  <c r="F36" i="181"/>
  <c r="G36" i="181"/>
  <c r="H36" i="181"/>
  <c r="E36" i="181"/>
  <c r="A36" i="181"/>
  <c r="A5" i="181"/>
  <c r="D8" i="181"/>
  <c r="E8" i="181"/>
  <c r="F8" i="181"/>
  <c r="G8" i="181"/>
  <c r="H8" i="181"/>
  <c r="C8" i="181"/>
  <c r="A8" i="181"/>
  <c r="F32" i="65"/>
  <c r="G32" i="65"/>
  <c r="H32" i="65"/>
  <c r="E32" i="65"/>
  <c r="H14" i="65"/>
  <c r="G14" i="65"/>
  <c r="A32" i="65"/>
  <c r="A14" i="65"/>
  <c r="F31" i="65"/>
  <c r="G31" i="65"/>
  <c r="H31" i="65"/>
  <c r="E31" i="65"/>
  <c r="A31" i="65"/>
  <c r="F18" i="65"/>
  <c r="G18" i="65"/>
  <c r="H18" i="65"/>
  <c r="E18" i="65"/>
  <c r="A18" i="65"/>
  <c r="B27" i="65"/>
  <c r="C27" i="65"/>
  <c r="D27" i="65"/>
  <c r="E27" i="65"/>
  <c r="F27" i="65"/>
  <c r="C26" i="65"/>
  <c r="D26" i="65"/>
  <c r="E26" i="65"/>
  <c r="F26" i="65"/>
  <c r="G26" i="65"/>
  <c r="H26" i="65"/>
  <c r="F41" i="116"/>
  <c r="G41" i="116"/>
  <c r="H41" i="116"/>
  <c r="E41" i="116"/>
  <c r="B30" i="116"/>
  <c r="C30" i="116"/>
  <c r="D30" i="116"/>
  <c r="E30" i="116"/>
  <c r="F30" i="116"/>
  <c r="C29" i="116"/>
  <c r="D29" i="116"/>
  <c r="E29" i="116"/>
  <c r="F29" i="116"/>
  <c r="G29" i="116"/>
  <c r="H29" i="116"/>
  <c r="B29" i="116"/>
  <c r="F20" i="116"/>
  <c r="G20" i="116"/>
  <c r="H20" i="116"/>
  <c r="E20" i="116"/>
  <c r="D10" i="116"/>
  <c r="E10" i="116"/>
  <c r="F10" i="116"/>
  <c r="G10" i="116"/>
  <c r="H10" i="116"/>
  <c r="C10" i="116"/>
  <c r="D4" i="116"/>
  <c r="E4" i="116"/>
  <c r="F4" i="116"/>
  <c r="G4" i="116"/>
  <c r="H4" i="116"/>
  <c r="D5" i="116"/>
  <c r="E5" i="116"/>
  <c r="F5" i="116"/>
  <c r="G5" i="116"/>
  <c r="H5" i="116"/>
  <c r="C5" i="116"/>
  <c r="C4" i="116"/>
  <c r="A20" i="116"/>
  <c r="A5" i="116"/>
  <c r="A29" i="116"/>
  <c r="A10" i="116"/>
  <c r="A41" i="116"/>
  <c r="A4" i="116"/>
  <c r="F31" i="132"/>
  <c r="G31" i="132"/>
  <c r="H31" i="132"/>
  <c r="H16" i="132"/>
  <c r="E31" i="132"/>
  <c r="G16" i="132"/>
  <c r="A31" i="132"/>
  <c r="A16" i="132"/>
  <c r="B27" i="132"/>
  <c r="C27" i="132"/>
  <c r="D27" i="132"/>
  <c r="E27" i="132"/>
  <c r="F27" i="132"/>
  <c r="C26" i="132"/>
  <c r="D26" i="132"/>
  <c r="E26" i="132"/>
  <c r="F26" i="132"/>
  <c r="G26" i="132"/>
  <c r="H26" i="132"/>
  <c r="B26" i="132"/>
  <c r="F19" i="132"/>
  <c r="G19" i="132"/>
  <c r="H19" i="132"/>
  <c r="E19" i="132"/>
  <c r="A26" i="132"/>
  <c r="A19" i="132"/>
  <c r="E27" i="155"/>
  <c r="F27" i="155"/>
  <c r="G27" i="155"/>
  <c r="H27" i="155"/>
  <c r="F28" i="155"/>
  <c r="G28" i="155"/>
  <c r="H28" i="155"/>
  <c r="E28" i="155"/>
  <c r="A28" i="155"/>
  <c r="A27" i="155"/>
  <c r="F14" i="155"/>
  <c r="G14" i="155"/>
  <c r="H14" i="155"/>
  <c r="E14" i="155"/>
  <c r="F18" i="155"/>
  <c r="G18" i="155"/>
  <c r="H18" i="155"/>
  <c r="E18" i="155"/>
  <c r="A18" i="155"/>
  <c r="A14" i="155"/>
  <c r="B27" i="154"/>
  <c r="C27" i="154"/>
  <c r="D27" i="154"/>
  <c r="E27" i="154"/>
  <c r="F27" i="154"/>
  <c r="C26" i="154"/>
  <c r="D26" i="154"/>
  <c r="E26" i="154"/>
  <c r="F26" i="154"/>
  <c r="G26" i="154"/>
  <c r="H26" i="154"/>
  <c r="B26" i="154"/>
  <c r="A26" i="154"/>
  <c r="F22" i="154"/>
  <c r="G22" i="154"/>
  <c r="H22" i="154"/>
  <c r="E22" i="154"/>
  <c r="A22" i="154"/>
  <c r="H12" i="154"/>
  <c r="G12" i="154"/>
  <c r="A12" i="154"/>
  <c r="F39" i="129"/>
  <c r="G39" i="129"/>
  <c r="H39" i="129"/>
  <c r="F40" i="129"/>
  <c r="G40" i="129"/>
  <c r="H40" i="129"/>
  <c r="E40" i="129"/>
  <c r="E39" i="129"/>
  <c r="F23" i="129"/>
  <c r="G23" i="129"/>
  <c r="H23" i="129"/>
  <c r="F24" i="129"/>
  <c r="G24" i="129"/>
  <c r="H24" i="129"/>
  <c r="F25" i="129"/>
  <c r="G25" i="129"/>
  <c r="H25" i="129"/>
  <c r="E25" i="129"/>
  <c r="E23" i="129"/>
  <c r="E24" i="129"/>
  <c r="H12" i="129"/>
  <c r="G12" i="129"/>
  <c r="A40" i="129"/>
  <c r="A39" i="129"/>
  <c r="A25" i="129"/>
  <c r="A24" i="129"/>
  <c r="A23" i="129"/>
  <c r="A12" i="129"/>
  <c r="B34" i="128"/>
  <c r="C34" i="128"/>
  <c r="D34" i="128"/>
  <c r="E34" i="128"/>
  <c r="F34" i="128"/>
  <c r="C33" i="128"/>
  <c r="D33" i="128"/>
  <c r="E33" i="128"/>
  <c r="F33" i="128"/>
  <c r="G33" i="128"/>
  <c r="H33" i="128"/>
  <c r="B33" i="128"/>
  <c r="F24" i="128"/>
  <c r="G24" i="128"/>
  <c r="H24" i="128"/>
  <c r="E24" i="128"/>
  <c r="F20" i="128"/>
  <c r="G20" i="128"/>
  <c r="H20" i="128"/>
  <c r="E20" i="128"/>
  <c r="H17" i="128"/>
  <c r="G17" i="128"/>
  <c r="D5" i="128"/>
  <c r="E5" i="128"/>
  <c r="F5" i="128"/>
  <c r="G5" i="128"/>
  <c r="H5" i="128"/>
  <c r="D6" i="128"/>
  <c r="E6" i="128"/>
  <c r="F6" i="128"/>
  <c r="G6" i="128"/>
  <c r="H6" i="128"/>
  <c r="C6" i="128"/>
  <c r="C5" i="128"/>
  <c r="A33" i="128"/>
  <c r="A24" i="128"/>
  <c r="A20" i="128"/>
  <c r="A17" i="128"/>
  <c r="A6" i="128"/>
  <c r="A5" i="128"/>
  <c r="F28" i="153"/>
  <c r="G28" i="153"/>
  <c r="H28" i="153"/>
  <c r="F19" i="153"/>
  <c r="G19" i="153"/>
  <c r="H19" i="153"/>
  <c r="F20" i="153"/>
  <c r="G20" i="153"/>
  <c r="H20" i="153"/>
  <c r="H12" i="153"/>
  <c r="A28" i="153"/>
  <c r="E28" i="153"/>
  <c r="E20" i="153"/>
  <c r="E19" i="153"/>
  <c r="G12" i="153"/>
  <c r="A20" i="153"/>
  <c r="A19" i="153"/>
  <c r="A12" i="153"/>
  <c r="F38" i="127"/>
  <c r="G38" i="127"/>
  <c r="H38" i="127"/>
  <c r="E38" i="127"/>
  <c r="F35" i="127"/>
  <c r="G35" i="127"/>
  <c r="H35" i="127"/>
  <c r="F24" i="127"/>
  <c r="G24" i="127"/>
  <c r="H24" i="127"/>
  <c r="F18" i="127"/>
  <c r="G18" i="127"/>
  <c r="H18" i="127"/>
  <c r="H13" i="127"/>
  <c r="D7" i="127"/>
  <c r="E7" i="127"/>
  <c r="F7" i="127"/>
  <c r="G7" i="127"/>
  <c r="H7" i="127"/>
  <c r="E18" i="127"/>
  <c r="E35" i="127"/>
  <c r="E24" i="127"/>
  <c r="G13" i="127"/>
  <c r="C7" i="127"/>
  <c r="A35" i="127"/>
  <c r="A18" i="127"/>
  <c r="A24" i="127"/>
  <c r="A13" i="127"/>
  <c r="A38" i="127"/>
  <c r="A7" i="127"/>
  <c r="F31" i="152"/>
  <c r="G31" i="152"/>
  <c r="H31" i="152"/>
  <c r="F15" i="152"/>
  <c r="G15" i="152"/>
  <c r="H15" i="152"/>
  <c r="E31" i="152"/>
  <c r="E15" i="152"/>
  <c r="A31" i="152"/>
  <c r="A15" i="152"/>
  <c r="D9" i="107"/>
  <c r="E9" i="107"/>
  <c r="F9" i="107"/>
  <c r="G9" i="107"/>
  <c r="H9" i="107"/>
  <c r="D10" i="107"/>
  <c r="E10" i="107"/>
  <c r="F10" i="107"/>
  <c r="G10" i="107"/>
  <c r="H10" i="107"/>
  <c r="H16" i="107"/>
  <c r="F29" i="107"/>
  <c r="G29" i="107"/>
  <c r="H29" i="107"/>
  <c r="F30" i="107"/>
  <c r="G30" i="107"/>
  <c r="H30" i="107"/>
  <c r="F37" i="107"/>
  <c r="G37" i="107"/>
  <c r="H37" i="107"/>
  <c r="E37" i="107"/>
  <c r="E30" i="107"/>
  <c r="E29" i="107"/>
  <c r="G16" i="107"/>
  <c r="C10" i="107"/>
  <c r="C9" i="107"/>
  <c r="A37" i="107"/>
  <c r="A30" i="107"/>
  <c r="A29" i="107"/>
  <c r="A16" i="107"/>
  <c r="A10" i="107"/>
  <c r="A9" i="107"/>
  <c r="H12" i="151"/>
  <c r="F18" i="151"/>
  <c r="G18" i="151"/>
  <c r="H18" i="151"/>
  <c r="F24" i="151"/>
  <c r="G24" i="151"/>
  <c r="H24" i="151"/>
  <c r="F25" i="151"/>
  <c r="G25" i="151"/>
  <c r="H25" i="151"/>
  <c r="B32" i="151"/>
  <c r="C32" i="151"/>
  <c r="D32" i="151"/>
  <c r="E32" i="151"/>
  <c r="F32" i="151"/>
  <c r="C31" i="151"/>
  <c r="D31" i="151"/>
  <c r="E31" i="151"/>
  <c r="F31" i="151"/>
  <c r="G31" i="151"/>
  <c r="H31" i="151"/>
  <c r="F37" i="151"/>
  <c r="G37" i="151"/>
  <c r="H37" i="151"/>
  <c r="E37" i="151"/>
  <c r="A37" i="151"/>
  <c r="E25" i="151"/>
  <c r="A25" i="151"/>
  <c r="B31" i="151"/>
  <c r="E18" i="151"/>
  <c r="A31" i="151"/>
  <c r="A18" i="151"/>
  <c r="E24" i="151"/>
  <c r="G12" i="151"/>
  <c r="A24" i="151"/>
  <c r="A12" i="151"/>
  <c r="E44" i="23"/>
  <c r="F44" i="23"/>
  <c r="G44" i="23"/>
  <c r="H44" i="23"/>
  <c r="I44" i="23"/>
  <c r="E61" i="23"/>
  <c r="F61" i="23"/>
  <c r="G61" i="23"/>
  <c r="H61" i="23"/>
  <c r="I61" i="23"/>
  <c r="E63" i="23"/>
  <c r="F63" i="23"/>
  <c r="G63" i="23"/>
  <c r="H63" i="23"/>
  <c r="I63" i="23"/>
  <c r="E66" i="23"/>
  <c r="F66" i="23"/>
  <c r="G66" i="23"/>
  <c r="H66" i="23"/>
  <c r="I66" i="23"/>
  <c r="D61" i="23"/>
  <c r="D63" i="23"/>
  <c r="D66" i="23"/>
  <c r="D44" i="23"/>
  <c r="N11" i="23"/>
  <c r="O11" i="23"/>
  <c r="P11" i="23"/>
  <c r="Q11" i="23"/>
  <c r="R11" i="23"/>
  <c r="N19" i="23"/>
  <c r="O19" i="23"/>
  <c r="P19" i="23"/>
  <c r="Q19" i="23"/>
  <c r="R19" i="23"/>
  <c r="N25" i="23"/>
  <c r="O25" i="23"/>
  <c r="P25" i="23"/>
  <c r="Q25" i="23"/>
  <c r="R25" i="23"/>
  <c r="N28" i="23"/>
  <c r="O28" i="23"/>
  <c r="P28" i="23"/>
  <c r="Q28" i="23"/>
  <c r="R28" i="23"/>
  <c r="M19" i="23"/>
  <c r="M25" i="23"/>
  <c r="M28" i="23"/>
  <c r="M11" i="23"/>
  <c r="B61" i="23"/>
  <c r="B63" i="23"/>
  <c r="B66" i="23"/>
  <c r="B44" i="23"/>
  <c r="K19" i="23"/>
  <c r="K25" i="23"/>
  <c r="K28" i="23"/>
  <c r="K11" i="23"/>
  <c r="E17" i="23"/>
  <c r="F17" i="23"/>
  <c r="G17" i="23"/>
  <c r="H17" i="23"/>
  <c r="I17" i="23"/>
  <c r="E20" i="23"/>
  <c r="F20" i="23"/>
  <c r="G20" i="23"/>
  <c r="H20" i="23"/>
  <c r="I20" i="23"/>
  <c r="E27" i="23"/>
  <c r="F27" i="23"/>
  <c r="G27" i="23"/>
  <c r="H27" i="23"/>
  <c r="I27" i="23"/>
  <c r="E33" i="23"/>
  <c r="F33" i="23"/>
  <c r="G33" i="23"/>
  <c r="H33" i="23"/>
  <c r="I33" i="23"/>
  <c r="D20" i="23"/>
  <c r="D27" i="23"/>
  <c r="D33" i="23"/>
  <c r="D17" i="23"/>
  <c r="B19" i="23"/>
  <c r="B3" i="23"/>
  <c r="B20" i="23"/>
  <c r="B27" i="23"/>
  <c r="B33" i="23"/>
  <c r="B17" i="23"/>
  <c r="F33" i="181" l="1"/>
  <c r="G33" i="181"/>
  <c r="H33" i="181"/>
  <c r="F22" i="181"/>
  <c r="G22" i="181"/>
  <c r="H22" i="181"/>
  <c r="F23" i="181"/>
  <c r="G23" i="181"/>
  <c r="H23" i="181"/>
  <c r="F24" i="181"/>
  <c r="G24" i="181"/>
  <c r="H24" i="181"/>
  <c r="H11" i="181"/>
  <c r="H12" i="181"/>
  <c r="H13" i="181"/>
  <c r="E24" i="181"/>
  <c r="G13" i="181"/>
  <c r="A24" i="181"/>
  <c r="A13" i="181"/>
  <c r="B30" i="181"/>
  <c r="C30" i="181"/>
  <c r="D30" i="181"/>
  <c r="E30" i="181"/>
  <c r="F30" i="181"/>
  <c r="C29" i="181"/>
  <c r="D29" i="181"/>
  <c r="E29" i="181"/>
  <c r="F29" i="181"/>
  <c r="G29" i="181"/>
  <c r="H29" i="181"/>
  <c r="B29" i="181"/>
  <c r="A29" i="181"/>
  <c r="F19" i="181"/>
  <c r="G19" i="181"/>
  <c r="H19" i="181"/>
  <c r="D4" i="181"/>
  <c r="E4" i="181"/>
  <c r="F4" i="181"/>
  <c r="G4" i="181"/>
  <c r="H4" i="181"/>
  <c r="E19" i="181"/>
  <c r="C4" i="181"/>
  <c r="A19" i="181"/>
  <c r="A4" i="181"/>
  <c r="E23" i="181"/>
  <c r="G12" i="181"/>
  <c r="A23" i="181"/>
  <c r="A12" i="181"/>
  <c r="E33" i="181"/>
  <c r="A33" i="181"/>
  <c r="E22" i="181"/>
  <c r="G11" i="181"/>
  <c r="A22" i="181"/>
  <c r="A11" i="181"/>
  <c r="C51" i="181"/>
  <c r="D51" i="181"/>
  <c r="E51" i="181"/>
  <c r="F51" i="181"/>
  <c r="G51" i="181"/>
  <c r="B51" i="181"/>
  <c r="C47" i="181"/>
  <c r="D47" i="181"/>
  <c r="E47" i="181"/>
  <c r="F47" i="181"/>
  <c r="G47" i="181"/>
  <c r="H47" i="181"/>
  <c r="B47" i="181"/>
  <c r="C40" i="181"/>
  <c r="D40" i="181"/>
  <c r="E40" i="181"/>
  <c r="F40" i="181"/>
  <c r="G40" i="181"/>
  <c r="H40" i="181"/>
  <c r="B40" i="181"/>
  <c r="C43" i="181" l="1"/>
  <c r="D43" i="181"/>
  <c r="E43" i="181"/>
  <c r="F43" i="181"/>
  <c r="G43" i="181"/>
  <c r="B43" i="181"/>
  <c r="D8" i="168"/>
  <c r="E8" i="168"/>
  <c r="F8" i="168"/>
  <c r="G8" i="168"/>
  <c r="H8" i="168"/>
  <c r="I8" i="168"/>
  <c r="J8" i="168"/>
  <c r="K8" i="168"/>
  <c r="L8" i="168"/>
  <c r="M8" i="168"/>
  <c r="N8" i="168"/>
  <c r="O8" i="168"/>
  <c r="C8" i="168"/>
  <c r="C4" i="179" l="1"/>
  <c r="D4" i="179"/>
  <c r="E4" i="179"/>
  <c r="F4" i="179"/>
  <c r="G4" i="179"/>
  <c r="H4" i="179"/>
  <c r="I4" i="179"/>
  <c r="J4" i="179"/>
  <c r="K4" i="179"/>
  <c r="L4" i="179"/>
  <c r="M4" i="179"/>
  <c r="N4" i="179"/>
  <c r="O4" i="179"/>
  <c r="C5" i="179"/>
  <c r="D5" i="179"/>
  <c r="E5" i="179"/>
  <c r="F5" i="179"/>
  <c r="G5" i="179"/>
  <c r="H5" i="179"/>
  <c r="I5" i="179"/>
  <c r="J5" i="179"/>
  <c r="K5" i="179"/>
  <c r="L5" i="179"/>
  <c r="M5" i="179"/>
  <c r="N5" i="179"/>
  <c r="O5" i="179"/>
  <c r="D59" i="23" l="1"/>
  <c r="E59" i="23"/>
  <c r="F59" i="23"/>
  <c r="G59" i="23"/>
  <c r="H59" i="23"/>
  <c r="I59" i="23"/>
  <c r="D62" i="23"/>
  <c r="E62" i="23"/>
  <c r="F62" i="23"/>
  <c r="G62" i="23"/>
  <c r="H62" i="23"/>
  <c r="I62" i="23"/>
  <c r="D67" i="23"/>
  <c r="E67" i="23"/>
  <c r="F67" i="23"/>
  <c r="G67" i="23"/>
  <c r="H67" i="23"/>
  <c r="I67" i="23"/>
  <c r="E47" i="23"/>
  <c r="F47" i="23"/>
  <c r="G47" i="23"/>
  <c r="H47" i="23"/>
  <c r="I47" i="23"/>
  <c r="D47" i="23"/>
  <c r="B59" i="23"/>
  <c r="B62" i="23"/>
  <c r="B67" i="23"/>
  <c r="B47" i="23"/>
  <c r="M23" i="23"/>
  <c r="N23" i="23"/>
  <c r="O23" i="23"/>
  <c r="P23" i="23"/>
  <c r="Q23" i="23"/>
  <c r="R23" i="23"/>
  <c r="M32" i="23"/>
  <c r="N32" i="23"/>
  <c r="O32" i="23"/>
  <c r="P32" i="23"/>
  <c r="Q32" i="23"/>
  <c r="R32" i="23"/>
  <c r="M34" i="23"/>
  <c r="N34" i="23"/>
  <c r="O34" i="23"/>
  <c r="P34" i="23"/>
  <c r="Q34" i="23"/>
  <c r="R34" i="23"/>
  <c r="N9" i="23"/>
  <c r="O9" i="23"/>
  <c r="P9" i="23"/>
  <c r="Q9" i="23"/>
  <c r="R9" i="23"/>
  <c r="M9" i="23"/>
  <c r="K23" i="23"/>
  <c r="K32" i="23"/>
  <c r="K34" i="23"/>
  <c r="K9" i="23"/>
  <c r="D24" i="23"/>
  <c r="E24" i="23"/>
  <c r="F24" i="23"/>
  <c r="G24" i="23"/>
  <c r="H24" i="23"/>
  <c r="I24" i="23"/>
  <c r="D31" i="23"/>
  <c r="E31" i="23"/>
  <c r="F31" i="23"/>
  <c r="G31" i="23"/>
  <c r="H31" i="23"/>
  <c r="I31" i="23"/>
  <c r="D34" i="23"/>
  <c r="E34" i="23"/>
  <c r="F34" i="23"/>
  <c r="G34" i="23"/>
  <c r="H34" i="23"/>
  <c r="I34" i="23"/>
  <c r="E7" i="23"/>
  <c r="F7" i="23"/>
  <c r="G7" i="23"/>
  <c r="H7" i="23"/>
  <c r="I7" i="23"/>
  <c r="D7" i="23"/>
  <c r="B24" i="23"/>
  <c r="B31" i="23"/>
  <c r="B34" i="23"/>
  <c r="B7" i="23"/>
  <c r="D54" i="23" l="1"/>
  <c r="E54" i="23"/>
  <c r="F54" i="23"/>
  <c r="G54" i="23"/>
  <c r="H54" i="23"/>
  <c r="I54" i="23"/>
  <c r="D58" i="23"/>
  <c r="E58" i="23"/>
  <c r="F58" i="23"/>
  <c r="G58" i="23"/>
  <c r="H58" i="23"/>
  <c r="I58" i="23"/>
  <c r="D60" i="23"/>
  <c r="E60" i="23"/>
  <c r="F60" i="23"/>
  <c r="G60" i="23"/>
  <c r="H60" i="23"/>
  <c r="I60" i="23"/>
  <c r="E45" i="23"/>
  <c r="F45" i="23"/>
  <c r="G45" i="23"/>
  <c r="H45" i="23"/>
  <c r="I45" i="23"/>
  <c r="D45" i="23"/>
  <c r="B54" i="23"/>
  <c r="B58" i="23"/>
  <c r="B60" i="23"/>
  <c r="B45" i="23"/>
  <c r="M21" i="23"/>
  <c r="N21" i="23"/>
  <c r="O21" i="23"/>
  <c r="P21" i="23"/>
  <c r="Q21" i="23"/>
  <c r="R21" i="23"/>
  <c r="M24" i="23"/>
  <c r="N24" i="23"/>
  <c r="O24" i="23"/>
  <c r="P24" i="23"/>
  <c r="Q24" i="23"/>
  <c r="R24" i="23"/>
  <c r="M27" i="23"/>
  <c r="N27" i="23"/>
  <c r="O27" i="23"/>
  <c r="P27" i="23"/>
  <c r="Q27" i="23"/>
  <c r="R27" i="23"/>
  <c r="N13" i="23"/>
  <c r="O13" i="23"/>
  <c r="P13" i="23"/>
  <c r="Q13" i="23"/>
  <c r="R13" i="23"/>
  <c r="M13" i="23"/>
  <c r="K21" i="23"/>
  <c r="K24" i="23"/>
  <c r="K27" i="23"/>
  <c r="K13" i="23"/>
  <c r="E41" i="23" l="1"/>
  <c r="F41" i="23"/>
  <c r="G41" i="23"/>
  <c r="H41" i="23"/>
  <c r="I41" i="23"/>
  <c r="D41" i="23"/>
  <c r="B41" i="23"/>
  <c r="N6" i="23"/>
  <c r="O6" i="23"/>
  <c r="P6" i="23"/>
  <c r="Q6" i="23"/>
  <c r="R6" i="23"/>
  <c r="M6" i="23"/>
  <c r="K6" i="23"/>
  <c r="E12" i="23"/>
  <c r="F12" i="23"/>
  <c r="G12" i="23"/>
  <c r="H12" i="23"/>
  <c r="I12" i="23"/>
  <c r="D12" i="23"/>
  <c r="B12" i="23"/>
  <c r="D18" i="23" l="1"/>
  <c r="E18" i="23"/>
  <c r="F18" i="23"/>
  <c r="G18" i="23"/>
  <c r="H18" i="23"/>
  <c r="I18" i="23"/>
  <c r="D25" i="23"/>
  <c r="E25" i="23"/>
  <c r="F25" i="23"/>
  <c r="G25" i="23"/>
  <c r="H25" i="23"/>
  <c r="I25" i="23"/>
  <c r="D26" i="23"/>
  <c r="E26" i="23"/>
  <c r="F26" i="23"/>
  <c r="G26" i="23"/>
  <c r="H26" i="23"/>
  <c r="I26" i="23"/>
  <c r="E5" i="23"/>
  <c r="F5" i="23"/>
  <c r="G5" i="23"/>
  <c r="H5" i="23"/>
  <c r="I5" i="23"/>
  <c r="D5" i="23"/>
  <c r="B18" i="23"/>
  <c r="B25" i="23"/>
  <c r="B26" i="23"/>
  <c r="B5" i="23"/>
  <c r="E34" i="107" l="1"/>
  <c r="F30" i="165"/>
  <c r="G30" i="165"/>
  <c r="H30" i="165"/>
  <c r="B25" i="165"/>
  <c r="C25" i="165"/>
  <c r="D25" i="165"/>
  <c r="E25" i="165"/>
  <c r="F25" i="165"/>
  <c r="C24" i="165"/>
  <c r="D24" i="165"/>
  <c r="E24" i="165"/>
  <c r="F24" i="165"/>
  <c r="G24" i="165"/>
  <c r="H24" i="165"/>
  <c r="D7" i="165"/>
  <c r="E7" i="165"/>
  <c r="F7" i="165"/>
  <c r="G7" i="165"/>
  <c r="H7" i="165"/>
  <c r="E30" i="165"/>
  <c r="F20" i="165"/>
  <c r="G20" i="165"/>
  <c r="H20" i="165"/>
  <c r="E20" i="165"/>
  <c r="F21" i="165"/>
  <c r="G21" i="165"/>
  <c r="H21" i="165"/>
  <c r="E21" i="165"/>
  <c r="A21" i="165"/>
  <c r="A30" i="165"/>
  <c r="F29" i="165"/>
  <c r="G29" i="165"/>
  <c r="H29" i="165"/>
  <c r="E29" i="165"/>
  <c r="A29" i="165"/>
  <c r="B24" i="165"/>
  <c r="C7" i="165"/>
  <c r="A24" i="165"/>
  <c r="A7" i="165"/>
  <c r="F31" i="164"/>
  <c r="G31" i="164"/>
  <c r="H31" i="164"/>
  <c r="E31" i="164"/>
  <c r="A31" i="164"/>
  <c r="F21" i="164"/>
  <c r="G21" i="164"/>
  <c r="H21" i="164"/>
  <c r="H15" i="164"/>
  <c r="D4" i="164"/>
  <c r="E4" i="164"/>
  <c r="F4" i="164"/>
  <c r="G4" i="164"/>
  <c r="H4" i="164"/>
  <c r="D9" i="164"/>
  <c r="E9" i="164"/>
  <c r="F9" i="164"/>
  <c r="G9" i="164"/>
  <c r="H9" i="164"/>
  <c r="C9" i="164"/>
  <c r="A9" i="164"/>
  <c r="C4" i="164"/>
  <c r="A4" i="164"/>
  <c r="E21" i="164"/>
  <c r="G15" i="164"/>
  <c r="A15" i="164"/>
  <c r="A21" i="164"/>
  <c r="F30" i="163"/>
  <c r="G30" i="163"/>
  <c r="H30" i="163"/>
  <c r="F15" i="163"/>
  <c r="G15" i="163"/>
  <c r="H15" i="163"/>
  <c r="E30" i="163"/>
  <c r="E15" i="163"/>
  <c r="A30" i="163"/>
  <c r="A15" i="163"/>
  <c r="F27" i="162"/>
  <c r="G27" i="162"/>
  <c r="H27" i="162"/>
  <c r="F15" i="162"/>
  <c r="G15" i="162"/>
  <c r="H15" i="162"/>
  <c r="B24" i="162"/>
  <c r="C24" i="162"/>
  <c r="D24" i="162"/>
  <c r="E24" i="162"/>
  <c r="F24" i="162"/>
  <c r="C23" i="162"/>
  <c r="D23" i="162"/>
  <c r="E23" i="162"/>
  <c r="F23" i="162"/>
  <c r="G23" i="162"/>
  <c r="H23" i="162"/>
  <c r="B23" i="162"/>
  <c r="H11" i="162"/>
  <c r="G11" i="162"/>
  <c r="A11" i="162"/>
  <c r="A23" i="162"/>
  <c r="E27" i="162"/>
  <c r="E15" i="162"/>
  <c r="A27" i="162"/>
  <c r="A15" i="162"/>
  <c r="F34" i="129"/>
  <c r="G34" i="129"/>
  <c r="H34" i="129"/>
  <c r="E34" i="129"/>
  <c r="F23" i="135"/>
  <c r="G23" i="135"/>
  <c r="H23" i="135"/>
  <c r="F13" i="135"/>
  <c r="G13" i="135"/>
  <c r="H13" i="135"/>
  <c r="E23" i="135"/>
  <c r="E13" i="135"/>
  <c r="A23" i="135"/>
  <c r="A13" i="135"/>
  <c r="F28" i="161"/>
  <c r="G28" i="161"/>
  <c r="H28" i="161"/>
  <c r="B24" i="161"/>
  <c r="C24" i="161"/>
  <c r="D24" i="161"/>
  <c r="E24" i="161"/>
  <c r="F24" i="161"/>
  <c r="C23" i="161"/>
  <c r="D23" i="161"/>
  <c r="E23" i="161"/>
  <c r="F23" i="161"/>
  <c r="G23" i="161"/>
  <c r="H23" i="161"/>
  <c r="F19" i="161"/>
  <c r="G19" i="161"/>
  <c r="H19" i="161"/>
  <c r="E19" i="161"/>
  <c r="H11" i="161"/>
  <c r="E28" i="161"/>
  <c r="A28" i="161"/>
  <c r="A19" i="161"/>
  <c r="B23" i="161"/>
  <c r="G11" i="161"/>
  <c r="A11" i="161"/>
  <c r="A23" i="161"/>
  <c r="F15" i="138"/>
  <c r="G15" i="138"/>
  <c r="H15" i="138"/>
  <c r="E15" i="138"/>
  <c r="F29" i="138"/>
  <c r="G29" i="138"/>
  <c r="H29" i="138"/>
  <c r="F30" i="138"/>
  <c r="G30" i="138"/>
  <c r="H30" i="138"/>
  <c r="F20" i="138"/>
  <c r="G20" i="138"/>
  <c r="H20" i="138"/>
  <c r="H12" i="138"/>
  <c r="D7" i="138"/>
  <c r="E7" i="138"/>
  <c r="F7" i="138"/>
  <c r="G7" i="138"/>
  <c r="H7" i="138"/>
  <c r="D4" i="138"/>
  <c r="E4" i="138"/>
  <c r="F4" i="138"/>
  <c r="G4" i="138"/>
  <c r="H4" i="138"/>
  <c r="E30" i="138"/>
  <c r="E29" i="138"/>
  <c r="A30" i="138"/>
  <c r="A15" i="138"/>
  <c r="E20" i="138"/>
  <c r="C7" i="138"/>
  <c r="A20" i="138"/>
  <c r="A7" i="138"/>
  <c r="G12" i="138"/>
  <c r="C4" i="138"/>
  <c r="A4" i="138"/>
  <c r="F31" i="160"/>
  <c r="G31" i="160"/>
  <c r="H31" i="160"/>
  <c r="B24" i="160"/>
  <c r="C24" i="160"/>
  <c r="D24" i="160"/>
  <c r="E24" i="160"/>
  <c r="F24" i="160"/>
  <c r="C23" i="160"/>
  <c r="D23" i="160"/>
  <c r="E23" i="160"/>
  <c r="F23" i="160"/>
  <c r="G23" i="160"/>
  <c r="H23" i="160"/>
  <c r="F19" i="160"/>
  <c r="G19" i="160"/>
  <c r="H19" i="160"/>
  <c r="H11" i="160"/>
  <c r="E31" i="160"/>
  <c r="E19" i="160"/>
  <c r="A31" i="160"/>
  <c r="A19" i="160"/>
  <c r="B23" i="160"/>
  <c r="G11" i="160"/>
  <c r="A23" i="160"/>
  <c r="A11" i="160"/>
  <c r="B30" i="125"/>
  <c r="C30" i="125"/>
  <c r="D30" i="125"/>
  <c r="E30" i="125"/>
  <c r="F30" i="125"/>
  <c r="C29" i="125"/>
  <c r="D29" i="125"/>
  <c r="E29" i="125"/>
  <c r="F29" i="125"/>
  <c r="G29" i="125"/>
  <c r="H29" i="125"/>
  <c r="F25" i="125"/>
  <c r="G25" i="125"/>
  <c r="H25" i="125"/>
  <c r="F18" i="125"/>
  <c r="G18" i="125"/>
  <c r="H18" i="125"/>
  <c r="H14" i="125"/>
  <c r="D6" i="125"/>
  <c r="E6" i="125"/>
  <c r="F6" i="125"/>
  <c r="G6" i="125"/>
  <c r="H6" i="125"/>
  <c r="B29" i="125"/>
  <c r="E18" i="125"/>
  <c r="A29" i="125"/>
  <c r="A18" i="125"/>
  <c r="C6" i="125"/>
  <c r="A6" i="125"/>
  <c r="E25" i="125"/>
  <c r="G14" i="125"/>
  <c r="A25" i="125"/>
  <c r="A14" i="125"/>
  <c r="F33" i="124"/>
  <c r="G33" i="124"/>
  <c r="H33" i="124"/>
  <c r="B26" i="124"/>
  <c r="C26" i="124"/>
  <c r="D26" i="124"/>
  <c r="E26" i="124"/>
  <c r="F26" i="124"/>
  <c r="C25" i="124"/>
  <c r="D25" i="124"/>
  <c r="E25" i="124"/>
  <c r="F25" i="124"/>
  <c r="G25" i="124"/>
  <c r="H25" i="124"/>
  <c r="F20" i="124"/>
  <c r="G20" i="124"/>
  <c r="H20" i="124"/>
  <c r="H12" i="124"/>
  <c r="D9" i="124"/>
  <c r="E9" i="124"/>
  <c r="F9" i="124"/>
  <c r="G9" i="124"/>
  <c r="H9" i="124"/>
  <c r="E33" i="124"/>
  <c r="E20" i="124"/>
  <c r="A33" i="124"/>
  <c r="A20" i="124"/>
  <c r="C9" i="124"/>
  <c r="A9" i="124"/>
  <c r="B25" i="124"/>
  <c r="G12" i="124"/>
  <c r="A25" i="124"/>
  <c r="A12" i="124"/>
  <c r="B29" i="159"/>
  <c r="C29" i="159"/>
  <c r="D29" i="159"/>
  <c r="E29" i="159"/>
  <c r="F29" i="159"/>
  <c r="C28" i="159"/>
  <c r="D28" i="159"/>
  <c r="E28" i="159"/>
  <c r="F28" i="159"/>
  <c r="G28" i="159"/>
  <c r="H28" i="159"/>
  <c r="F19" i="159"/>
  <c r="G19" i="159"/>
  <c r="H19" i="159"/>
  <c r="F20" i="159"/>
  <c r="G20" i="159"/>
  <c r="H20" i="159"/>
  <c r="H12" i="159"/>
  <c r="D4" i="159"/>
  <c r="E4" i="159"/>
  <c r="F4" i="159"/>
  <c r="G4" i="159"/>
  <c r="H4" i="159"/>
  <c r="E20" i="159"/>
  <c r="G12" i="159"/>
  <c r="A20" i="159"/>
  <c r="A12" i="159"/>
  <c r="B28" i="159"/>
  <c r="A28" i="159"/>
  <c r="E19" i="159"/>
  <c r="C4" i="159"/>
  <c r="A19" i="159"/>
  <c r="A4" i="159"/>
  <c r="F36" i="122"/>
  <c r="G36" i="122"/>
  <c r="H36" i="122"/>
  <c r="F37" i="122"/>
  <c r="G37" i="122"/>
  <c r="H37" i="122"/>
  <c r="F32" i="122"/>
  <c r="G32" i="122"/>
  <c r="H32" i="122"/>
  <c r="F24" i="122"/>
  <c r="G24" i="122"/>
  <c r="H24" i="122"/>
  <c r="D10" i="122"/>
  <c r="E10" i="122"/>
  <c r="F10" i="122"/>
  <c r="G10" i="122"/>
  <c r="H10" i="122"/>
  <c r="E32" i="122"/>
  <c r="C10" i="122"/>
  <c r="A32" i="122"/>
  <c r="A10" i="122"/>
  <c r="E37" i="122"/>
  <c r="A37" i="122"/>
  <c r="E36" i="122"/>
  <c r="E24" i="122"/>
  <c r="A36" i="122"/>
  <c r="A24" i="122"/>
  <c r="F29" i="134"/>
  <c r="G29" i="134"/>
  <c r="H29" i="134"/>
  <c r="F26" i="134"/>
  <c r="G26" i="134"/>
  <c r="H26" i="134"/>
  <c r="F16" i="134"/>
  <c r="G16" i="134"/>
  <c r="H16" i="134"/>
  <c r="H11" i="134"/>
  <c r="E26" i="134"/>
  <c r="E16" i="134"/>
  <c r="A26" i="134"/>
  <c r="A16" i="134"/>
  <c r="E29" i="134"/>
  <c r="G11" i="134"/>
  <c r="A29" i="134"/>
  <c r="A11" i="134"/>
  <c r="F28" i="158"/>
  <c r="G28" i="158"/>
  <c r="H28" i="158"/>
  <c r="H11" i="158"/>
  <c r="E28" i="158"/>
  <c r="G11" i="158"/>
  <c r="A28" i="158"/>
  <c r="A11" i="158"/>
  <c r="F37" i="157"/>
  <c r="G37" i="157"/>
  <c r="H37" i="157"/>
  <c r="B27" i="157"/>
  <c r="C27" i="157"/>
  <c r="D27" i="157"/>
  <c r="E27" i="157"/>
  <c r="F27" i="157"/>
  <c r="C26" i="157"/>
  <c r="D26" i="157"/>
  <c r="E26" i="157"/>
  <c r="F26" i="157"/>
  <c r="G26" i="157"/>
  <c r="H26" i="157"/>
  <c r="F18" i="157"/>
  <c r="G18" i="157"/>
  <c r="H18" i="157"/>
  <c r="D8" i="157"/>
  <c r="E8" i="157"/>
  <c r="F8" i="157"/>
  <c r="G8" i="157"/>
  <c r="H8" i="157"/>
  <c r="D9" i="157"/>
  <c r="E9" i="157"/>
  <c r="F9" i="157"/>
  <c r="G9" i="157"/>
  <c r="H9" i="157"/>
  <c r="D4" i="157"/>
  <c r="E4" i="157"/>
  <c r="F4" i="157"/>
  <c r="G4" i="157"/>
  <c r="H4" i="157"/>
  <c r="E37" i="157"/>
  <c r="C9" i="157"/>
  <c r="A37" i="157"/>
  <c r="A9" i="157"/>
  <c r="B26" i="157"/>
  <c r="C4" i="157"/>
  <c r="A26" i="157"/>
  <c r="A4" i="157"/>
  <c r="E18" i="157"/>
  <c r="C8" i="157"/>
  <c r="A18" i="157"/>
  <c r="A8" i="157"/>
  <c r="F31" i="156"/>
  <c r="G31" i="156"/>
  <c r="H31" i="156"/>
  <c r="F14" i="156"/>
  <c r="G14" i="156"/>
  <c r="H14" i="156"/>
  <c r="E31" i="156"/>
  <c r="E14" i="156"/>
  <c r="A31" i="156"/>
  <c r="A14" i="156"/>
  <c r="F18" i="156"/>
  <c r="G18" i="156"/>
  <c r="H18" i="156"/>
  <c r="H11" i="156"/>
  <c r="E18" i="156"/>
  <c r="G11" i="156"/>
  <c r="A18" i="156"/>
  <c r="A11" i="156"/>
  <c r="F42" i="133"/>
  <c r="G42" i="133"/>
  <c r="H42" i="133"/>
  <c r="B29" i="133"/>
  <c r="C29" i="133"/>
  <c r="D29" i="133"/>
  <c r="E29" i="133"/>
  <c r="F29" i="133"/>
  <c r="C28" i="133"/>
  <c r="D28" i="133"/>
  <c r="E28" i="133"/>
  <c r="F28" i="133"/>
  <c r="G28" i="133"/>
  <c r="H28" i="133"/>
  <c r="F23" i="133"/>
  <c r="G23" i="133"/>
  <c r="H23" i="133"/>
  <c r="D12" i="133"/>
  <c r="E12" i="133"/>
  <c r="F12" i="133"/>
  <c r="G12" i="133"/>
  <c r="H12" i="133"/>
  <c r="D6" i="133"/>
  <c r="E6" i="133"/>
  <c r="F6" i="133"/>
  <c r="G6" i="133"/>
  <c r="H6" i="133"/>
  <c r="B28" i="133"/>
  <c r="C6" i="133"/>
  <c r="A28" i="133"/>
  <c r="A6" i="133"/>
  <c r="E23" i="133"/>
  <c r="A23" i="133"/>
  <c r="E42" i="133"/>
  <c r="C12" i="133"/>
  <c r="A42" i="133"/>
  <c r="A12" i="133"/>
  <c r="F35" i="65"/>
  <c r="G35" i="65"/>
  <c r="H35" i="65"/>
  <c r="H13" i="65"/>
  <c r="D8" i="65"/>
  <c r="E8" i="65"/>
  <c r="F8" i="65"/>
  <c r="G8" i="65"/>
  <c r="H8" i="65"/>
  <c r="D4" i="65"/>
  <c r="E4" i="65"/>
  <c r="F4" i="65"/>
  <c r="G4" i="65"/>
  <c r="H4" i="65"/>
  <c r="D5" i="65"/>
  <c r="E5" i="65"/>
  <c r="F5" i="65"/>
  <c r="G5" i="65"/>
  <c r="H5" i="65"/>
  <c r="G13" i="65"/>
  <c r="A13" i="65"/>
  <c r="C5" i="65"/>
  <c r="A5" i="65"/>
  <c r="C8" i="65"/>
  <c r="E35" i="65"/>
  <c r="A35" i="65"/>
  <c r="A8" i="65"/>
  <c r="B26" i="65"/>
  <c r="C4" i="65"/>
  <c r="A26" i="65"/>
  <c r="A4" i="65"/>
  <c r="F40" i="116"/>
  <c r="G40" i="116"/>
  <c r="H40" i="116"/>
  <c r="B28" i="116"/>
  <c r="C28" i="116"/>
  <c r="D28" i="116"/>
  <c r="E28" i="116"/>
  <c r="F28" i="116"/>
  <c r="C27" i="116"/>
  <c r="D27" i="116"/>
  <c r="E27" i="116"/>
  <c r="F27" i="116"/>
  <c r="G27" i="116"/>
  <c r="H27" i="116"/>
  <c r="F24" i="116"/>
  <c r="G24" i="116"/>
  <c r="H24" i="116"/>
  <c r="F19" i="116"/>
  <c r="G19" i="116"/>
  <c r="H19" i="116"/>
  <c r="D9" i="116"/>
  <c r="E9" i="116"/>
  <c r="F9" i="116"/>
  <c r="G9" i="116"/>
  <c r="H9" i="116"/>
  <c r="B27" i="116"/>
  <c r="E19" i="116"/>
  <c r="A27" i="116"/>
  <c r="A19" i="116"/>
  <c r="E24" i="116"/>
  <c r="A24" i="116"/>
  <c r="E40" i="116"/>
  <c r="C9" i="116"/>
  <c r="A40" i="116"/>
  <c r="A9" i="116"/>
  <c r="F35" i="132"/>
  <c r="G35" i="132"/>
  <c r="H35" i="132"/>
  <c r="F36" i="132"/>
  <c r="G36" i="132"/>
  <c r="H36" i="132"/>
  <c r="H14" i="132"/>
  <c r="H15" i="132"/>
  <c r="D8" i="132"/>
  <c r="E8" i="132"/>
  <c r="F8" i="132"/>
  <c r="G8" i="132"/>
  <c r="H8" i="132"/>
  <c r="D4" i="132"/>
  <c r="E4" i="132"/>
  <c r="F4" i="132"/>
  <c r="G4" i="132"/>
  <c r="H4" i="132"/>
  <c r="C4" i="132"/>
  <c r="G15" i="132"/>
  <c r="A15" i="132"/>
  <c r="A4" i="132"/>
  <c r="E36" i="132"/>
  <c r="G14" i="132"/>
  <c r="A14" i="132"/>
  <c r="A36" i="132"/>
  <c r="E35" i="132"/>
  <c r="C8" i="132"/>
  <c r="A35" i="132"/>
  <c r="A8" i="132"/>
  <c r="F17" i="155"/>
  <c r="G17" i="155"/>
  <c r="H17" i="155"/>
  <c r="H11" i="155"/>
  <c r="E17" i="155"/>
  <c r="G11" i="155"/>
  <c r="A17" i="155"/>
  <c r="A11" i="155"/>
  <c r="F30" i="154"/>
  <c r="G30" i="154"/>
  <c r="H30" i="154"/>
  <c r="F21" i="154"/>
  <c r="G21" i="154"/>
  <c r="H21" i="154"/>
  <c r="F16" i="154"/>
  <c r="G16" i="154"/>
  <c r="H16" i="154"/>
  <c r="D4" i="154"/>
  <c r="E4" i="154"/>
  <c r="F4" i="154"/>
  <c r="G4" i="154"/>
  <c r="H4" i="154"/>
  <c r="E16" i="154"/>
  <c r="C4" i="154"/>
  <c r="A16" i="154"/>
  <c r="A4" i="154"/>
  <c r="E30" i="154"/>
  <c r="E21" i="154"/>
  <c r="A30" i="154"/>
  <c r="A21" i="154"/>
  <c r="F23" i="130"/>
  <c r="G23" i="130"/>
  <c r="H23" i="130"/>
  <c r="F16" i="130"/>
  <c r="G16" i="130"/>
  <c r="H16" i="130"/>
  <c r="E23" i="130"/>
  <c r="E16" i="130"/>
  <c r="A23" i="130"/>
  <c r="A16" i="130"/>
  <c r="F38" i="129"/>
  <c r="G38" i="129"/>
  <c r="H38" i="129"/>
  <c r="F22" i="129"/>
  <c r="G22" i="129"/>
  <c r="H22" i="129"/>
  <c r="F16" i="129"/>
  <c r="G16" i="129"/>
  <c r="H16" i="129"/>
  <c r="H11" i="129"/>
  <c r="E38" i="129"/>
  <c r="E22" i="129"/>
  <c r="A38" i="129"/>
  <c r="A22" i="129"/>
  <c r="G11" i="129"/>
  <c r="A11" i="129"/>
  <c r="E16" i="129"/>
  <c r="A34" i="129"/>
  <c r="A16" i="129"/>
  <c r="F45" i="128"/>
  <c r="G45" i="128"/>
  <c r="H45" i="128"/>
  <c r="B32" i="128"/>
  <c r="C32" i="128"/>
  <c r="D32" i="128"/>
  <c r="E32" i="128"/>
  <c r="F32" i="128"/>
  <c r="C31" i="128"/>
  <c r="D31" i="128"/>
  <c r="E31" i="128"/>
  <c r="F31" i="128"/>
  <c r="G31" i="128"/>
  <c r="H31" i="128"/>
  <c r="B30" i="128"/>
  <c r="C30" i="128"/>
  <c r="D30" i="128"/>
  <c r="E30" i="128"/>
  <c r="F30" i="128"/>
  <c r="C29" i="128"/>
  <c r="D29" i="128"/>
  <c r="E29" i="128"/>
  <c r="F29" i="128"/>
  <c r="G29" i="128"/>
  <c r="H29" i="128"/>
  <c r="D11" i="128"/>
  <c r="E11" i="128"/>
  <c r="F11" i="128"/>
  <c r="G11" i="128"/>
  <c r="H11" i="128"/>
  <c r="D4" i="128"/>
  <c r="E4" i="128"/>
  <c r="F4" i="128"/>
  <c r="G4" i="128"/>
  <c r="H4" i="128"/>
  <c r="B31" i="128"/>
  <c r="A31" i="128"/>
  <c r="C4" i="128"/>
  <c r="C11" i="128"/>
  <c r="A4" i="128"/>
  <c r="A11" i="128"/>
  <c r="E45" i="128"/>
  <c r="B29" i="128"/>
  <c r="A29" i="128"/>
  <c r="A45" i="128"/>
  <c r="H11" i="153"/>
  <c r="F15" i="153"/>
  <c r="G15" i="153"/>
  <c r="H15" i="153"/>
  <c r="E15" i="153"/>
  <c r="G11" i="153"/>
  <c r="A15" i="153"/>
  <c r="A11" i="153"/>
  <c r="F32" i="153"/>
  <c r="G32" i="153"/>
  <c r="H32" i="153"/>
  <c r="E32" i="153"/>
  <c r="A32" i="153"/>
  <c r="F34" i="127"/>
  <c r="G34" i="127"/>
  <c r="H34" i="127"/>
  <c r="F23" i="127"/>
  <c r="G23" i="127"/>
  <c r="H23" i="127"/>
  <c r="D4" i="127"/>
  <c r="E4" i="127"/>
  <c r="F4" i="127"/>
  <c r="G4" i="127"/>
  <c r="H4" i="127"/>
  <c r="F17" i="127"/>
  <c r="G17" i="127"/>
  <c r="H17" i="127"/>
  <c r="H12" i="127"/>
  <c r="E23" i="127"/>
  <c r="G12" i="127"/>
  <c r="A23" i="127"/>
  <c r="A12" i="127"/>
  <c r="E17" i="127"/>
  <c r="A17" i="127"/>
  <c r="E34" i="127"/>
  <c r="C4" i="127"/>
  <c r="A34" i="127"/>
  <c r="A4" i="127"/>
  <c r="F30" i="152"/>
  <c r="G30" i="152"/>
  <c r="H30" i="152"/>
  <c r="F26" i="152"/>
  <c r="G26" i="152"/>
  <c r="H26" i="152"/>
  <c r="F14" i="152"/>
  <c r="G14" i="152"/>
  <c r="H14" i="152"/>
  <c r="H11" i="152"/>
  <c r="E30" i="152"/>
  <c r="E14" i="152"/>
  <c r="A30" i="152"/>
  <c r="A14" i="152"/>
  <c r="E26" i="152"/>
  <c r="G11" i="152"/>
  <c r="A26" i="152"/>
  <c r="A11" i="152"/>
  <c r="F35" i="107" l="1"/>
  <c r="G35" i="107"/>
  <c r="H35" i="107"/>
  <c r="F36" i="107"/>
  <c r="G36" i="107"/>
  <c r="H36" i="107"/>
  <c r="F19" i="107"/>
  <c r="G19" i="107"/>
  <c r="H19" i="107"/>
  <c r="D8" i="107"/>
  <c r="E8" i="107"/>
  <c r="F8" i="107"/>
  <c r="G8" i="107"/>
  <c r="H8" i="107"/>
  <c r="D4" i="107"/>
  <c r="E4" i="107"/>
  <c r="F4" i="107"/>
  <c r="G4" i="107"/>
  <c r="H4" i="107"/>
  <c r="E36" i="107"/>
  <c r="C8" i="107"/>
  <c r="A36" i="107"/>
  <c r="A8" i="107"/>
  <c r="E19" i="107"/>
  <c r="A19" i="107"/>
  <c r="E35" i="107"/>
  <c r="C4" i="107"/>
  <c r="A35" i="107"/>
  <c r="A4" i="107"/>
  <c r="F36" i="151" l="1"/>
  <c r="G36" i="151"/>
  <c r="H36" i="151"/>
  <c r="B30" i="151"/>
  <c r="C30" i="151"/>
  <c r="D30" i="151"/>
  <c r="E30" i="151"/>
  <c r="F30" i="151"/>
  <c r="C29" i="151"/>
  <c r="D29" i="151"/>
  <c r="E29" i="151"/>
  <c r="F29" i="151"/>
  <c r="G29" i="151"/>
  <c r="H29" i="151"/>
  <c r="F23" i="151"/>
  <c r="G23" i="151"/>
  <c r="H23" i="151"/>
  <c r="H11" i="151"/>
  <c r="D7" i="151"/>
  <c r="E7" i="151"/>
  <c r="F7" i="151"/>
  <c r="G7" i="151"/>
  <c r="H7" i="151"/>
  <c r="E23" i="151"/>
  <c r="G11" i="151"/>
  <c r="A23" i="151"/>
  <c r="A11" i="151"/>
  <c r="E36" i="151"/>
  <c r="A36" i="151"/>
  <c r="B46" i="151"/>
  <c r="B49" i="151"/>
  <c r="B53" i="151"/>
  <c r="B57" i="151"/>
  <c r="B29" i="151"/>
  <c r="C7" i="151"/>
  <c r="A29" i="151"/>
  <c r="A7" i="151"/>
  <c r="C43" i="130"/>
  <c r="D43" i="130"/>
  <c r="E43" i="130"/>
  <c r="F43" i="130"/>
  <c r="G43" i="130"/>
  <c r="C39" i="130"/>
  <c r="D39" i="130"/>
  <c r="E39" i="130"/>
  <c r="F39" i="130"/>
  <c r="G39" i="130"/>
  <c r="H39" i="130"/>
  <c r="B43" i="130"/>
  <c r="B39" i="130"/>
  <c r="C35" i="130"/>
  <c r="D35" i="130"/>
  <c r="E35" i="130"/>
  <c r="F35" i="130"/>
  <c r="G35" i="130"/>
  <c r="C31" i="130"/>
  <c r="D31" i="130"/>
  <c r="E31" i="130"/>
  <c r="F31" i="130"/>
  <c r="G31" i="130"/>
  <c r="H31" i="130"/>
  <c r="B35" i="130"/>
  <c r="B31" i="130"/>
  <c r="N73" i="10"/>
  <c r="O73" i="10"/>
  <c r="N99" i="10"/>
  <c r="O99" i="10"/>
  <c r="N83" i="10"/>
  <c r="O83" i="10"/>
  <c r="N98" i="10"/>
  <c r="O98" i="10"/>
  <c r="N81" i="10"/>
  <c r="O81" i="10"/>
  <c r="N71" i="10"/>
  <c r="O71" i="10"/>
  <c r="N92" i="10"/>
  <c r="O92" i="10"/>
  <c r="N93" i="10"/>
  <c r="O93" i="10"/>
  <c r="N101" i="10"/>
  <c r="O101" i="10"/>
  <c r="N87" i="10"/>
  <c r="O87" i="10"/>
  <c r="N88" i="10"/>
  <c r="O88" i="10"/>
  <c r="N97" i="10"/>
  <c r="O97" i="10"/>
  <c r="N85" i="10"/>
  <c r="O85" i="10"/>
  <c r="N79" i="10"/>
  <c r="O79" i="10"/>
  <c r="N90" i="10"/>
  <c r="O90" i="10"/>
  <c r="N74" i="10"/>
  <c r="O74" i="10"/>
  <c r="N96" i="10"/>
  <c r="O96" i="10"/>
  <c r="N82" i="10"/>
  <c r="O82" i="10"/>
  <c r="N76" i="10"/>
  <c r="O76" i="10"/>
  <c r="N77" i="10"/>
  <c r="O77" i="10"/>
  <c r="N72" i="10"/>
  <c r="O72" i="10"/>
  <c r="N80" i="10"/>
  <c r="O80" i="10"/>
  <c r="N94" i="10"/>
  <c r="O94" i="10"/>
  <c r="N91" i="10"/>
  <c r="O91" i="10"/>
  <c r="N100" i="10"/>
  <c r="O100" i="10"/>
  <c r="N86" i="10"/>
  <c r="O86" i="10"/>
  <c r="N89" i="10"/>
  <c r="O89" i="10"/>
  <c r="N95" i="10"/>
  <c r="O95" i="10"/>
  <c r="N75" i="10"/>
  <c r="O75" i="10"/>
  <c r="N78" i="10"/>
  <c r="O78" i="10"/>
  <c r="K79" i="10"/>
  <c r="L79" i="10"/>
  <c r="K89" i="10"/>
  <c r="L89" i="10"/>
  <c r="K85" i="10"/>
  <c r="L85" i="10"/>
  <c r="K92" i="10"/>
  <c r="L92" i="10"/>
  <c r="K84" i="10"/>
  <c r="L84" i="10"/>
  <c r="K71" i="10"/>
  <c r="L71" i="10"/>
  <c r="K87" i="10"/>
  <c r="L87" i="10"/>
  <c r="K98" i="10"/>
  <c r="L98" i="10"/>
  <c r="K95" i="10"/>
  <c r="L95" i="10"/>
  <c r="K86" i="10"/>
  <c r="L86" i="10"/>
  <c r="K90" i="10"/>
  <c r="L90" i="10"/>
  <c r="K88" i="10"/>
  <c r="L88" i="10"/>
  <c r="K94" i="10"/>
  <c r="L94" i="10"/>
  <c r="K77" i="10"/>
  <c r="L77" i="10"/>
  <c r="K97" i="10"/>
  <c r="L97" i="10"/>
  <c r="K80" i="10"/>
  <c r="L80" i="10"/>
  <c r="K100" i="10"/>
  <c r="L100" i="10"/>
  <c r="K91" i="10"/>
  <c r="L91" i="10"/>
  <c r="K74" i="10"/>
  <c r="L74" i="10"/>
  <c r="K78" i="10"/>
  <c r="L78" i="10"/>
  <c r="K76" i="10"/>
  <c r="L76" i="10"/>
  <c r="K73" i="10"/>
  <c r="L73" i="10"/>
  <c r="K101" i="10"/>
  <c r="L101" i="10"/>
  <c r="K81" i="10"/>
  <c r="L81" i="10"/>
  <c r="K99" i="10"/>
  <c r="L99" i="10"/>
  <c r="K82" i="10"/>
  <c r="L82" i="10"/>
  <c r="K93" i="10"/>
  <c r="L93" i="10"/>
  <c r="K96" i="10"/>
  <c r="L96" i="10"/>
  <c r="K75" i="10"/>
  <c r="L75" i="10"/>
  <c r="K83" i="10"/>
  <c r="L83" i="10"/>
  <c r="H77" i="10"/>
  <c r="I77" i="10"/>
  <c r="H98" i="10"/>
  <c r="I98" i="10"/>
  <c r="H90" i="10"/>
  <c r="I90" i="10"/>
  <c r="H95" i="10"/>
  <c r="I95" i="10"/>
  <c r="H73" i="10"/>
  <c r="I73" i="10"/>
  <c r="H71" i="10"/>
  <c r="I71" i="10"/>
  <c r="H82" i="10"/>
  <c r="I82" i="10"/>
  <c r="H86" i="10"/>
  <c r="I86" i="10"/>
  <c r="H96" i="10"/>
  <c r="I96" i="10"/>
  <c r="H84" i="10"/>
  <c r="I84" i="10"/>
  <c r="H79" i="10"/>
  <c r="I79" i="10"/>
  <c r="H88" i="10"/>
  <c r="I88" i="10"/>
  <c r="H87" i="10"/>
  <c r="I87" i="10"/>
  <c r="H74" i="10"/>
  <c r="I74" i="10"/>
  <c r="H97" i="10"/>
  <c r="I97" i="10"/>
  <c r="H76" i="10"/>
  <c r="I76" i="10"/>
  <c r="H99" i="10"/>
  <c r="I99" i="10"/>
  <c r="H94" i="10"/>
  <c r="I94" i="10"/>
  <c r="H80" i="10"/>
  <c r="I80" i="10"/>
  <c r="H83" i="10"/>
  <c r="I83" i="10"/>
  <c r="H75" i="10"/>
  <c r="I75" i="10"/>
  <c r="H72" i="10"/>
  <c r="I72" i="10"/>
  <c r="H101" i="10"/>
  <c r="I101" i="10"/>
  <c r="H85" i="10"/>
  <c r="I85" i="10"/>
  <c r="H100" i="10"/>
  <c r="I100" i="10"/>
  <c r="H89" i="10"/>
  <c r="I89" i="10"/>
  <c r="H92" i="10"/>
  <c r="I92" i="10"/>
  <c r="H93" i="10"/>
  <c r="I93" i="10"/>
  <c r="H78" i="10"/>
  <c r="I78" i="10"/>
  <c r="H91" i="10"/>
  <c r="I91" i="10"/>
  <c r="E76" i="10"/>
  <c r="F76" i="10"/>
  <c r="E95" i="10"/>
  <c r="F95" i="10"/>
  <c r="E80" i="10"/>
  <c r="F80" i="10"/>
  <c r="E94" i="10"/>
  <c r="F94" i="10"/>
  <c r="E81" i="10"/>
  <c r="F81" i="10"/>
  <c r="E71" i="10"/>
  <c r="F71" i="10"/>
  <c r="E98" i="10"/>
  <c r="F98" i="10"/>
  <c r="E84" i="10"/>
  <c r="F84" i="10"/>
  <c r="E93" i="10"/>
  <c r="F93" i="10"/>
  <c r="E88" i="10"/>
  <c r="F88" i="10"/>
  <c r="E87" i="10"/>
  <c r="F87" i="10"/>
  <c r="E99" i="10"/>
  <c r="F99" i="10"/>
  <c r="E78" i="10"/>
  <c r="F78" i="10"/>
  <c r="E77" i="10"/>
  <c r="F77" i="10"/>
  <c r="E96" i="10"/>
  <c r="F96" i="10"/>
  <c r="E85" i="10"/>
  <c r="F85" i="10"/>
  <c r="E100" i="10"/>
  <c r="F100" i="10"/>
  <c r="E89" i="10"/>
  <c r="F89" i="10"/>
  <c r="E79" i="10"/>
  <c r="F79" i="10"/>
  <c r="E73" i="10"/>
  <c r="F73" i="10"/>
  <c r="E75" i="10"/>
  <c r="F75" i="10"/>
  <c r="E74" i="10"/>
  <c r="F74" i="10"/>
  <c r="E97" i="10"/>
  <c r="F97" i="10"/>
  <c r="E92" i="10"/>
  <c r="F92" i="10"/>
  <c r="E101" i="10"/>
  <c r="F101" i="10"/>
  <c r="E91" i="10"/>
  <c r="F91" i="10"/>
  <c r="E90" i="10"/>
  <c r="F90" i="10"/>
  <c r="E86" i="10"/>
  <c r="F86" i="10"/>
  <c r="E82" i="10"/>
  <c r="F82" i="10"/>
  <c r="E83" i="10"/>
  <c r="F83" i="10"/>
  <c r="B77" i="10"/>
  <c r="C77" i="10"/>
  <c r="B94" i="10"/>
  <c r="C94" i="10"/>
  <c r="B78" i="10"/>
  <c r="C78" i="10"/>
  <c r="B98" i="10"/>
  <c r="C98" i="10"/>
  <c r="B81" i="10"/>
  <c r="C81" i="10"/>
  <c r="B71" i="10"/>
  <c r="C71" i="10"/>
  <c r="B91" i="10"/>
  <c r="C91" i="10"/>
  <c r="B86" i="10"/>
  <c r="C86" i="10"/>
  <c r="B96" i="10"/>
  <c r="C96" i="10"/>
  <c r="B87" i="10"/>
  <c r="C87" i="10"/>
  <c r="B85" i="10"/>
  <c r="C85" i="10"/>
  <c r="B84" i="10"/>
  <c r="C84" i="10"/>
  <c r="B76" i="10"/>
  <c r="C76" i="10"/>
  <c r="B79" i="10"/>
  <c r="C79" i="10"/>
  <c r="B99" i="10"/>
  <c r="C99" i="10"/>
  <c r="B90" i="10"/>
  <c r="C90" i="10"/>
  <c r="B100" i="10"/>
  <c r="C100" i="10"/>
  <c r="B95" i="10"/>
  <c r="C95" i="10"/>
  <c r="B80" i="10"/>
  <c r="C80" i="10"/>
  <c r="B75" i="10"/>
  <c r="C75" i="10"/>
  <c r="B73" i="10"/>
  <c r="C73" i="10"/>
  <c r="B74" i="10"/>
  <c r="C74" i="10"/>
  <c r="B97" i="10"/>
  <c r="C97" i="10"/>
  <c r="B89" i="10"/>
  <c r="C89" i="10"/>
  <c r="B101" i="10"/>
  <c r="C101" i="10"/>
  <c r="B92" i="10"/>
  <c r="C92" i="10"/>
  <c r="B93" i="10"/>
  <c r="C93" i="10"/>
  <c r="B88" i="10"/>
  <c r="C88" i="10"/>
  <c r="B83" i="10"/>
  <c r="C83" i="10"/>
  <c r="B82" i="10"/>
  <c r="C82" i="10"/>
  <c r="N47" i="10"/>
  <c r="O47" i="10"/>
  <c r="N66" i="10"/>
  <c r="O66" i="10"/>
  <c r="N49" i="10"/>
  <c r="O49" i="10"/>
  <c r="N61" i="10"/>
  <c r="O61" i="10"/>
  <c r="N42" i="10"/>
  <c r="O42" i="10"/>
  <c r="N37" i="10"/>
  <c r="O37" i="10"/>
  <c r="N54" i="10"/>
  <c r="O54" i="10"/>
  <c r="N51" i="10"/>
  <c r="O51" i="10"/>
  <c r="N57" i="10"/>
  <c r="O57" i="10"/>
  <c r="N62" i="10"/>
  <c r="O62" i="10"/>
  <c r="N43" i="10"/>
  <c r="O43" i="10"/>
  <c r="N58" i="10"/>
  <c r="O58" i="10"/>
  <c r="N50" i="10"/>
  <c r="O50" i="10"/>
  <c r="N46" i="10"/>
  <c r="O46" i="10"/>
  <c r="N60" i="10"/>
  <c r="O60" i="10"/>
  <c r="N41" i="10"/>
  <c r="O41" i="10"/>
  <c r="N63" i="10"/>
  <c r="O63" i="10"/>
  <c r="N55" i="10"/>
  <c r="O55" i="10"/>
  <c r="N40" i="10"/>
  <c r="O40" i="10"/>
  <c r="N45" i="10"/>
  <c r="O45" i="10"/>
  <c r="N44" i="10"/>
  <c r="O44" i="10"/>
  <c r="N38" i="10"/>
  <c r="O38" i="10"/>
  <c r="N67" i="10"/>
  <c r="O67" i="10"/>
  <c r="N56" i="10"/>
  <c r="O56" i="10"/>
  <c r="N65" i="10"/>
  <c r="O65" i="10"/>
  <c r="N59" i="10"/>
  <c r="O59" i="10"/>
  <c r="N52" i="10"/>
  <c r="O52" i="10"/>
  <c r="N64" i="10"/>
  <c r="O64" i="10"/>
  <c r="N48" i="10"/>
  <c r="O48" i="10"/>
  <c r="N53" i="10"/>
  <c r="O53" i="10"/>
  <c r="K47" i="10"/>
  <c r="L47" i="10"/>
  <c r="K61" i="10"/>
  <c r="L61" i="10"/>
  <c r="K42" i="10"/>
  <c r="L42" i="10"/>
  <c r="K59" i="10"/>
  <c r="L59" i="10"/>
  <c r="K65" i="10"/>
  <c r="L65" i="10"/>
  <c r="K37" i="10"/>
  <c r="L37" i="10"/>
  <c r="K66" i="10"/>
  <c r="L66" i="10"/>
  <c r="K46" i="10"/>
  <c r="L46" i="10"/>
  <c r="K58" i="10"/>
  <c r="L58" i="10"/>
  <c r="K51" i="10"/>
  <c r="L51" i="10"/>
  <c r="K55" i="10"/>
  <c r="L55" i="10"/>
  <c r="K49" i="10"/>
  <c r="L49" i="10"/>
  <c r="K41" i="10"/>
  <c r="L41" i="10"/>
  <c r="K44" i="10"/>
  <c r="L44" i="10"/>
  <c r="K62" i="10"/>
  <c r="L62" i="10"/>
  <c r="K50" i="10"/>
  <c r="L50" i="10"/>
  <c r="K64" i="10"/>
  <c r="L64" i="10"/>
  <c r="K56" i="10"/>
  <c r="L56" i="10"/>
  <c r="K45" i="10"/>
  <c r="L45" i="10"/>
  <c r="K40" i="10"/>
  <c r="L40" i="10"/>
  <c r="K39" i="10"/>
  <c r="L39" i="10"/>
  <c r="K43" i="10"/>
  <c r="L43" i="10"/>
  <c r="K63" i="10"/>
  <c r="L63" i="10"/>
  <c r="K54" i="10"/>
  <c r="L54" i="10"/>
  <c r="K67" i="10"/>
  <c r="L67" i="10"/>
  <c r="K53" i="10"/>
  <c r="L53" i="10"/>
  <c r="K60" i="10"/>
  <c r="L60" i="10"/>
  <c r="K52" i="10"/>
  <c r="L52" i="10"/>
  <c r="K48" i="10"/>
  <c r="L48" i="10"/>
  <c r="K57" i="10"/>
  <c r="L57" i="10"/>
  <c r="H44" i="10"/>
  <c r="I44" i="10"/>
  <c r="H65" i="10"/>
  <c r="I65" i="10"/>
  <c r="H42" i="10"/>
  <c r="I42" i="10"/>
  <c r="H62" i="10"/>
  <c r="I62" i="10"/>
  <c r="H51" i="10"/>
  <c r="I51" i="10"/>
  <c r="H37" i="10"/>
  <c r="I37" i="10"/>
  <c r="H52" i="10"/>
  <c r="I52" i="10"/>
  <c r="H47" i="10"/>
  <c r="I47" i="10"/>
  <c r="H63" i="10"/>
  <c r="I63" i="10"/>
  <c r="H53" i="10"/>
  <c r="I53" i="10"/>
  <c r="H56" i="10"/>
  <c r="I56" i="10"/>
  <c r="H48" i="10"/>
  <c r="I48" i="10"/>
  <c r="H41" i="10"/>
  <c r="I41" i="10"/>
  <c r="H46" i="10"/>
  <c r="I46" i="10"/>
  <c r="H66" i="10"/>
  <c r="I66" i="10"/>
  <c r="H59" i="10"/>
  <c r="I59" i="10"/>
  <c r="H64" i="10"/>
  <c r="I64" i="10"/>
  <c r="H55" i="10"/>
  <c r="I55" i="10"/>
  <c r="H45" i="10"/>
  <c r="I45" i="10"/>
  <c r="H40" i="10"/>
  <c r="I40" i="10"/>
  <c r="H39" i="10"/>
  <c r="I39" i="10"/>
  <c r="H43" i="10"/>
  <c r="I43" i="10"/>
  <c r="H60" i="10"/>
  <c r="I60" i="10"/>
  <c r="H57" i="10"/>
  <c r="I57" i="10"/>
  <c r="H67" i="10"/>
  <c r="I67" i="10"/>
  <c r="H54" i="10"/>
  <c r="I54" i="10"/>
  <c r="H61" i="10"/>
  <c r="I61" i="10"/>
  <c r="H58" i="10"/>
  <c r="I58" i="10"/>
  <c r="H49" i="10"/>
  <c r="I49" i="10"/>
  <c r="H50" i="10"/>
  <c r="I50" i="10"/>
  <c r="E42" i="10"/>
  <c r="F42" i="10"/>
  <c r="E64" i="10"/>
  <c r="F64" i="10"/>
  <c r="E49" i="10"/>
  <c r="F49" i="10"/>
  <c r="E59" i="10"/>
  <c r="F59" i="10"/>
  <c r="E44" i="10"/>
  <c r="F44" i="10"/>
  <c r="E37" i="10"/>
  <c r="F37" i="10"/>
  <c r="E51" i="10"/>
  <c r="F51" i="10"/>
  <c r="E50" i="10"/>
  <c r="F50" i="10"/>
  <c r="E62" i="10"/>
  <c r="F62" i="10"/>
  <c r="E56" i="10"/>
  <c r="F56" i="10"/>
  <c r="E52" i="10"/>
  <c r="F52" i="10"/>
  <c r="E58" i="10"/>
  <c r="F58" i="10"/>
  <c r="E54" i="10"/>
  <c r="F54" i="10"/>
  <c r="E45" i="10"/>
  <c r="F45" i="10"/>
  <c r="E61" i="10"/>
  <c r="F61" i="10"/>
  <c r="E40" i="10"/>
  <c r="F40" i="10"/>
  <c r="E65" i="10"/>
  <c r="F65" i="10"/>
  <c r="E57" i="10"/>
  <c r="F57" i="10"/>
  <c r="E38" i="10"/>
  <c r="F38" i="10"/>
  <c r="E47" i="10"/>
  <c r="F47" i="10"/>
  <c r="E41" i="10"/>
  <c r="F41" i="10"/>
  <c r="E39" i="10"/>
  <c r="F39" i="10"/>
  <c r="E66" i="10"/>
  <c r="F66" i="10"/>
  <c r="E53" i="10"/>
  <c r="F53" i="10"/>
  <c r="E67" i="10"/>
  <c r="F67" i="10"/>
  <c r="E55" i="10"/>
  <c r="F55" i="10"/>
  <c r="E60" i="10"/>
  <c r="F60" i="10"/>
  <c r="E63" i="10"/>
  <c r="F63" i="10"/>
  <c r="E43" i="10"/>
  <c r="F43" i="10"/>
  <c r="E48" i="10"/>
  <c r="F48" i="10"/>
  <c r="B43" i="10"/>
  <c r="C43" i="10"/>
  <c r="B62" i="10"/>
  <c r="C62" i="10"/>
  <c r="B51" i="10"/>
  <c r="C51" i="10"/>
  <c r="B61" i="10"/>
  <c r="C61" i="10"/>
  <c r="B38" i="10"/>
  <c r="C38" i="10"/>
  <c r="B37" i="10"/>
  <c r="C37" i="10"/>
  <c r="B52" i="10"/>
  <c r="C52" i="10"/>
  <c r="B54" i="10"/>
  <c r="C54" i="10"/>
  <c r="B63" i="10"/>
  <c r="C63" i="10"/>
  <c r="B50" i="10"/>
  <c r="C50" i="10"/>
  <c r="B47" i="10"/>
  <c r="C47" i="10"/>
  <c r="B55" i="10"/>
  <c r="C55" i="10"/>
  <c r="B48" i="10"/>
  <c r="C48" i="10"/>
  <c r="B40" i="10"/>
  <c r="C40" i="10"/>
  <c r="B64" i="10"/>
  <c r="C64" i="10"/>
  <c r="B45" i="10"/>
  <c r="C45" i="10"/>
  <c r="B65" i="10"/>
  <c r="C65" i="10"/>
  <c r="B60" i="10"/>
  <c r="C60" i="10"/>
  <c r="B46" i="10"/>
  <c r="C46" i="10"/>
  <c r="B49" i="10"/>
  <c r="C49" i="10"/>
  <c r="B42" i="10"/>
  <c r="C42" i="10"/>
  <c r="B39" i="10"/>
  <c r="C39" i="10"/>
  <c r="B67" i="10"/>
  <c r="C67" i="10"/>
  <c r="B56" i="10"/>
  <c r="C56" i="10"/>
  <c r="B66" i="10"/>
  <c r="C66" i="10"/>
  <c r="B53" i="10"/>
  <c r="C53" i="10"/>
  <c r="B57" i="10"/>
  <c r="C57" i="10"/>
  <c r="B59" i="10"/>
  <c r="C59" i="10"/>
  <c r="B44" i="10"/>
  <c r="C44" i="10"/>
  <c r="B58" i="10"/>
  <c r="C58" i="10"/>
  <c r="H10" i="10"/>
  <c r="I10" i="10"/>
  <c r="H31" i="10"/>
  <c r="I31" i="10"/>
  <c r="H9" i="10"/>
  <c r="I9" i="10"/>
  <c r="H30" i="10"/>
  <c r="I30" i="10"/>
  <c r="H13" i="10"/>
  <c r="I13" i="10"/>
  <c r="H3" i="10"/>
  <c r="I3" i="10"/>
  <c r="H21" i="10"/>
  <c r="I21" i="10"/>
  <c r="H16" i="10"/>
  <c r="I16" i="10"/>
  <c r="H24" i="10"/>
  <c r="I24" i="10"/>
  <c r="H27" i="10"/>
  <c r="I27" i="10"/>
  <c r="H15" i="10"/>
  <c r="I15" i="10"/>
  <c r="H22" i="10"/>
  <c r="I22" i="10"/>
  <c r="H17" i="10"/>
  <c r="I17" i="10"/>
  <c r="H14" i="10"/>
  <c r="I14" i="10"/>
  <c r="H26" i="10"/>
  <c r="I26" i="10"/>
  <c r="H11" i="10"/>
  <c r="I11" i="10"/>
  <c r="H28" i="10"/>
  <c r="I28" i="10"/>
  <c r="H23" i="10"/>
  <c r="I23" i="10"/>
  <c r="H5" i="10"/>
  <c r="I5" i="10"/>
  <c r="H4" i="10"/>
  <c r="I4" i="10"/>
  <c r="H8" i="10"/>
  <c r="I8" i="10"/>
  <c r="H6" i="10"/>
  <c r="I6" i="10"/>
  <c r="H33" i="10"/>
  <c r="I33" i="10"/>
  <c r="H20" i="10"/>
  <c r="I20" i="10"/>
  <c r="H32" i="10"/>
  <c r="I32" i="10"/>
  <c r="H25" i="10"/>
  <c r="I25" i="10"/>
  <c r="H19" i="10"/>
  <c r="I19" i="10"/>
  <c r="H29" i="10"/>
  <c r="I29" i="10"/>
  <c r="H12" i="10"/>
  <c r="I12" i="10"/>
  <c r="H18" i="10"/>
  <c r="I18" i="10"/>
  <c r="E5" i="10"/>
  <c r="F5" i="10"/>
  <c r="E30" i="10"/>
  <c r="F30" i="10"/>
  <c r="E10" i="10"/>
  <c r="F10" i="10"/>
  <c r="E29" i="10"/>
  <c r="F29" i="10"/>
  <c r="E12" i="10"/>
  <c r="F12" i="10"/>
  <c r="E3" i="10"/>
  <c r="F3" i="10"/>
  <c r="E23" i="10"/>
  <c r="F23" i="10"/>
  <c r="E31" i="10"/>
  <c r="F31" i="10"/>
  <c r="E32" i="10"/>
  <c r="F32" i="10"/>
  <c r="E18" i="10"/>
  <c r="F18" i="10"/>
  <c r="E17" i="10"/>
  <c r="F17" i="10"/>
  <c r="E28" i="10"/>
  <c r="F28" i="10"/>
  <c r="E16" i="10"/>
  <c r="F16" i="10"/>
  <c r="E14" i="10"/>
  <c r="F14" i="10"/>
  <c r="E24" i="10"/>
  <c r="F24" i="10"/>
  <c r="E6" i="10"/>
  <c r="F6" i="10"/>
  <c r="E25" i="10"/>
  <c r="F25" i="10"/>
  <c r="E13" i="10"/>
  <c r="F13" i="10"/>
  <c r="E8" i="10"/>
  <c r="F8" i="10"/>
  <c r="E11" i="10"/>
  <c r="F11" i="10"/>
  <c r="E4" i="10"/>
  <c r="F4" i="10"/>
  <c r="E15" i="10"/>
  <c r="F15" i="10"/>
  <c r="E27" i="10"/>
  <c r="F27" i="10"/>
  <c r="E20" i="10"/>
  <c r="F20" i="10"/>
  <c r="E33" i="10"/>
  <c r="F33" i="10"/>
  <c r="E22" i="10"/>
  <c r="F22" i="10"/>
  <c r="E21" i="10"/>
  <c r="F21" i="10"/>
  <c r="E26" i="10"/>
  <c r="F26" i="10"/>
  <c r="E7" i="10"/>
  <c r="F7" i="10"/>
  <c r="E9" i="10"/>
  <c r="F9" i="10"/>
  <c r="B12" i="10"/>
  <c r="C12" i="10"/>
  <c r="B21" i="10"/>
  <c r="C21" i="10"/>
  <c r="B16" i="10"/>
  <c r="C16" i="10"/>
  <c r="B24" i="10"/>
  <c r="C24" i="10"/>
  <c r="B20" i="10"/>
  <c r="C20" i="10"/>
  <c r="B6" i="10"/>
  <c r="C6" i="10"/>
  <c r="B18" i="10"/>
  <c r="C18" i="10"/>
  <c r="B29" i="10"/>
  <c r="C29" i="10"/>
  <c r="B22" i="10"/>
  <c r="C22" i="10"/>
  <c r="B17" i="10"/>
  <c r="C17" i="10"/>
  <c r="B26" i="10"/>
  <c r="C26" i="10"/>
  <c r="B14" i="10"/>
  <c r="C14" i="10"/>
  <c r="B25" i="10"/>
  <c r="C25" i="10"/>
  <c r="B9" i="10"/>
  <c r="C9" i="10"/>
  <c r="B30" i="10"/>
  <c r="C30" i="10"/>
  <c r="B13" i="10"/>
  <c r="C13" i="10"/>
  <c r="B33" i="10"/>
  <c r="C33" i="10"/>
  <c r="B23" i="10"/>
  <c r="C23" i="10"/>
  <c r="B8" i="10"/>
  <c r="C8" i="10"/>
  <c r="B11" i="10"/>
  <c r="C11" i="10"/>
  <c r="B5" i="10"/>
  <c r="C5" i="10"/>
  <c r="B4" i="10"/>
  <c r="C4" i="10"/>
  <c r="B32" i="10"/>
  <c r="C32" i="10"/>
  <c r="B15" i="10"/>
  <c r="C15" i="10"/>
  <c r="B31" i="10"/>
  <c r="C31" i="10"/>
  <c r="B10" i="10"/>
  <c r="C10" i="10"/>
  <c r="B27" i="10"/>
  <c r="C27" i="10"/>
  <c r="B28" i="10"/>
  <c r="C28" i="10"/>
  <c r="B7" i="10"/>
  <c r="C7" i="10"/>
  <c r="B19" i="10"/>
  <c r="C19" i="10"/>
  <c r="K68" i="1"/>
  <c r="L68" i="1" s="1"/>
  <c r="N17" i="23" l="1"/>
  <c r="O17" i="23"/>
  <c r="P17" i="23"/>
  <c r="Q17" i="23"/>
  <c r="R17" i="23"/>
  <c r="N18" i="23"/>
  <c r="O18" i="23"/>
  <c r="P18" i="23"/>
  <c r="Q18" i="23"/>
  <c r="R18" i="23"/>
  <c r="N31" i="23"/>
  <c r="O31" i="23"/>
  <c r="P31" i="23"/>
  <c r="Q31" i="23"/>
  <c r="R31" i="23"/>
  <c r="N33" i="23"/>
  <c r="O33" i="23"/>
  <c r="P33" i="23"/>
  <c r="Q33" i="23"/>
  <c r="R33" i="23"/>
  <c r="M18" i="23"/>
  <c r="M31" i="23"/>
  <c r="M33" i="23"/>
  <c r="M17" i="23"/>
  <c r="E35" i="23"/>
  <c r="F35" i="23"/>
  <c r="G35" i="23"/>
  <c r="H35" i="23"/>
  <c r="I35" i="23"/>
  <c r="D35" i="23"/>
  <c r="E42" i="23"/>
  <c r="F42" i="23"/>
  <c r="G42" i="23"/>
  <c r="H42" i="23"/>
  <c r="I42" i="23"/>
  <c r="E56" i="23"/>
  <c r="F56" i="23"/>
  <c r="G56" i="23"/>
  <c r="H56" i="23"/>
  <c r="I56" i="23"/>
  <c r="E64" i="23"/>
  <c r="F64" i="23"/>
  <c r="G64" i="23"/>
  <c r="H64" i="23"/>
  <c r="I64" i="23"/>
  <c r="E69" i="23"/>
  <c r="F69" i="23"/>
  <c r="G69" i="23"/>
  <c r="H69" i="23"/>
  <c r="I69" i="23"/>
  <c r="E70" i="23"/>
  <c r="F70" i="23"/>
  <c r="G70" i="23"/>
  <c r="H70" i="23"/>
  <c r="I70" i="23"/>
  <c r="D56" i="23"/>
  <c r="D64" i="23"/>
  <c r="D69" i="23"/>
  <c r="D70" i="23"/>
  <c r="D42" i="23"/>
  <c r="B70" i="23"/>
  <c r="B56" i="23"/>
  <c r="B64" i="23"/>
  <c r="B69" i="23"/>
  <c r="B42" i="23"/>
  <c r="N35" i="23"/>
  <c r="O35" i="23"/>
  <c r="P35" i="23"/>
  <c r="Q35" i="23"/>
  <c r="R35" i="23"/>
  <c r="M35" i="23"/>
  <c r="K35" i="23"/>
  <c r="K18" i="23"/>
  <c r="K31" i="23"/>
  <c r="K33" i="23"/>
  <c r="K17" i="23"/>
  <c r="D16" i="23"/>
  <c r="E16" i="23"/>
  <c r="F16" i="23"/>
  <c r="G16" i="23"/>
  <c r="H16" i="23"/>
  <c r="I16" i="23"/>
  <c r="D28" i="23"/>
  <c r="E28" i="23"/>
  <c r="F28" i="23"/>
  <c r="G28" i="23"/>
  <c r="H28" i="23"/>
  <c r="I28" i="23"/>
  <c r="D32" i="23"/>
  <c r="E32" i="23"/>
  <c r="F32" i="23"/>
  <c r="G32" i="23"/>
  <c r="H32" i="23"/>
  <c r="I32" i="23"/>
  <c r="E6" i="23"/>
  <c r="F6" i="23"/>
  <c r="G6" i="23"/>
  <c r="H6" i="23"/>
  <c r="I6" i="23"/>
  <c r="D6" i="23"/>
  <c r="B35" i="23"/>
  <c r="B16" i="23"/>
  <c r="B28" i="23"/>
  <c r="B32" i="23"/>
  <c r="B6" i="23"/>
  <c r="E48" i="23"/>
  <c r="F48" i="23"/>
  <c r="G48" i="23"/>
  <c r="H48" i="23"/>
  <c r="I48" i="23"/>
  <c r="D48" i="23"/>
  <c r="B48" i="23"/>
  <c r="N7" i="23"/>
  <c r="O7" i="23"/>
  <c r="P7" i="23"/>
  <c r="Q7" i="23"/>
  <c r="R7" i="23"/>
  <c r="M7" i="23"/>
  <c r="K7" i="23"/>
  <c r="E8" i="23"/>
  <c r="F8" i="23"/>
  <c r="G8" i="23"/>
  <c r="H8" i="23"/>
  <c r="I8" i="23"/>
  <c r="D8" i="23"/>
  <c r="B8" i="23"/>
  <c r="F35" i="151" l="1"/>
  <c r="G35" i="151"/>
  <c r="H35" i="151"/>
  <c r="E35" i="151"/>
  <c r="F21" i="151"/>
  <c r="G21" i="151"/>
  <c r="H21" i="151"/>
  <c r="F22" i="151"/>
  <c r="G22" i="151"/>
  <c r="H22" i="151"/>
  <c r="E22" i="151"/>
  <c r="E21" i="151"/>
  <c r="D4" i="151"/>
  <c r="E4" i="151"/>
  <c r="F4" i="151"/>
  <c r="G4" i="151"/>
  <c r="H4" i="151"/>
  <c r="C4" i="151"/>
  <c r="A22" i="151"/>
  <c r="A4" i="151"/>
  <c r="A35" i="151"/>
  <c r="A21" i="151"/>
  <c r="F33" i="107"/>
  <c r="G33" i="107"/>
  <c r="H33" i="107"/>
  <c r="F34" i="107"/>
  <c r="G34" i="107"/>
  <c r="H34" i="107"/>
  <c r="E33" i="107"/>
  <c r="B26" i="107"/>
  <c r="C26" i="107"/>
  <c r="D26" i="107"/>
  <c r="E26" i="107"/>
  <c r="F26" i="107"/>
  <c r="C25" i="107"/>
  <c r="D25" i="107"/>
  <c r="E25" i="107"/>
  <c r="F25" i="107"/>
  <c r="G25" i="107"/>
  <c r="H25" i="107"/>
  <c r="B25" i="107"/>
  <c r="D7" i="107"/>
  <c r="E7" i="107"/>
  <c r="F7" i="107"/>
  <c r="G7" i="107"/>
  <c r="H7" i="107"/>
  <c r="C7" i="107"/>
  <c r="A34" i="107"/>
  <c r="A33" i="107"/>
  <c r="A25" i="107"/>
  <c r="A7" i="107"/>
  <c r="F25" i="152"/>
  <c r="G25" i="152"/>
  <c r="H25" i="152"/>
  <c r="E25" i="152"/>
  <c r="H10" i="152"/>
  <c r="G10" i="152"/>
  <c r="A25" i="152"/>
  <c r="A10" i="152"/>
  <c r="F33" i="127"/>
  <c r="G33" i="127"/>
  <c r="H33" i="127"/>
  <c r="E33" i="127"/>
  <c r="F22" i="127"/>
  <c r="G22" i="127"/>
  <c r="H22" i="127"/>
  <c r="E22" i="127"/>
  <c r="H11" i="127"/>
  <c r="G11" i="127"/>
  <c r="H10" i="127"/>
  <c r="G10" i="127"/>
  <c r="A22" i="127"/>
  <c r="A11" i="127"/>
  <c r="A33" i="127"/>
  <c r="A10" i="127"/>
  <c r="F27" i="153"/>
  <c r="G27" i="153"/>
  <c r="H27" i="153"/>
  <c r="E27" i="153"/>
  <c r="H10" i="153"/>
  <c r="G10" i="153"/>
  <c r="A27" i="153"/>
  <c r="A10" i="153"/>
  <c r="F41" i="128"/>
  <c r="G41" i="128"/>
  <c r="H41" i="128"/>
  <c r="F42" i="128"/>
  <c r="G42" i="128"/>
  <c r="H42" i="128"/>
  <c r="E42" i="128"/>
  <c r="E41" i="128"/>
  <c r="H15" i="128"/>
  <c r="H16" i="128"/>
  <c r="G16" i="128"/>
  <c r="G15" i="128"/>
  <c r="A42" i="128"/>
  <c r="A41" i="128"/>
  <c r="A16" i="128"/>
  <c r="A15" i="128"/>
  <c r="B31" i="129" l="1"/>
  <c r="C31" i="129"/>
  <c r="D31" i="129"/>
  <c r="E31" i="129"/>
  <c r="F31" i="129"/>
  <c r="C30" i="129"/>
  <c r="D30" i="129"/>
  <c r="E30" i="129"/>
  <c r="F30" i="129"/>
  <c r="G30" i="129"/>
  <c r="H30" i="129"/>
  <c r="B30" i="129"/>
  <c r="F21" i="129"/>
  <c r="G21" i="129"/>
  <c r="H21" i="129"/>
  <c r="E21" i="129"/>
  <c r="H10" i="129"/>
  <c r="G10" i="129"/>
  <c r="D4" i="129"/>
  <c r="E4" i="129"/>
  <c r="F4" i="129"/>
  <c r="G4" i="129"/>
  <c r="H4" i="129"/>
  <c r="C4" i="129"/>
  <c r="A21" i="129"/>
  <c r="A10" i="129"/>
  <c r="A30" i="129"/>
  <c r="A4" i="129"/>
  <c r="F26" i="155"/>
  <c r="G26" i="155"/>
  <c r="H26" i="155"/>
  <c r="E26" i="155"/>
  <c r="H10" i="155"/>
  <c r="G10" i="155"/>
  <c r="A26" i="155"/>
  <c r="A10" i="155"/>
  <c r="F30" i="132"/>
  <c r="G30" i="132"/>
  <c r="H30" i="132"/>
  <c r="E30" i="132"/>
  <c r="H12" i="132"/>
  <c r="H13" i="132"/>
  <c r="G13" i="132"/>
  <c r="G12" i="132"/>
  <c r="A13" i="132"/>
  <c r="A30" i="132"/>
  <c r="A12" i="132"/>
  <c r="F37" i="116"/>
  <c r="G37" i="116"/>
  <c r="H37" i="116"/>
  <c r="E37" i="116"/>
  <c r="F18" i="116"/>
  <c r="G18" i="116"/>
  <c r="H18" i="116"/>
  <c r="E18" i="116"/>
  <c r="H14" i="116"/>
  <c r="G14" i="116"/>
  <c r="A37" i="116"/>
  <c r="A18" i="116"/>
  <c r="A14" i="116"/>
  <c r="F30" i="65"/>
  <c r="G30" i="65"/>
  <c r="H30" i="65"/>
  <c r="E30" i="65"/>
  <c r="H12" i="65"/>
  <c r="G12" i="65"/>
  <c r="A30" i="65"/>
  <c r="A12" i="65"/>
  <c r="F22" i="133"/>
  <c r="G22" i="133"/>
  <c r="H22" i="133"/>
  <c r="E22" i="133"/>
  <c r="F45" i="133"/>
  <c r="G45" i="133"/>
  <c r="H45" i="133"/>
  <c r="E45" i="133"/>
  <c r="H16" i="133"/>
  <c r="G16" i="133"/>
  <c r="D5" i="133"/>
  <c r="E5" i="133"/>
  <c r="F5" i="133"/>
  <c r="G5" i="133"/>
  <c r="H5" i="133"/>
  <c r="C5" i="133"/>
  <c r="A45" i="133"/>
  <c r="A16" i="133"/>
  <c r="A22" i="133"/>
  <c r="A5" i="133"/>
  <c r="F27" i="156"/>
  <c r="G27" i="156"/>
  <c r="H27" i="156"/>
  <c r="E27" i="156"/>
  <c r="H10" i="156"/>
  <c r="G10" i="156"/>
  <c r="A27" i="156"/>
  <c r="A10" i="156"/>
  <c r="F36" i="157"/>
  <c r="G36" i="157"/>
  <c r="H36" i="157"/>
  <c r="E36" i="157"/>
  <c r="F32" i="157"/>
  <c r="G32" i="157"/>
  <c r="H32" i="157"/>
  <c r="E32" i="157"/>
  <c r="F17" i="157"/>
  <c r="G17" i="157"/>
  <c r="H17" i="157"/>
  <c r="E17" i="157"/>
  <c r="H13" i="157"/>
  <c r="G13" i="157"/>
  <c r="A36" i="157"/>
  <c r="A17" i="157"/>
  <c r="A32" i="157"/>
  <c r="A13" i="157"/>
  <c r="F27" i="158"/>
  <c r="G27" i="158"/>
  <c r="H27" i="158"/>
  <c r="E27" i="158"/>
  <c r="H10" i="158"/>
  <c r="G10" i="158"/>
  <c r="A27" i="158"/>
  <c r="A10" i="158"/>
  <c r="D9" i="122"/>
  <c r="E9" i="122"/>
  <c r="F9" i="122"/>
  <c r="G9" i="122"/>
  <c r="H9" i="122"/>
  <c r="C9" i="122"/>
  <c r="B28" i="122"/>
  <c r="C28" i="122"/>
  <c r="D28" i="122"/>
  <c r="E28" i="122"/>
  <c r="F28" i="122"/>
  <c r="C27" i="122"/>
  <c r="D27" i="122"/>
  <c r="E27" i="122"/>
  <c r="F27" i="122"/>
  <c r="G27" i="122"/>
  <c r="H27" i="122"/>
  <c r="B27" i="122"/>
  <c r="F18" i="122"/>
  <c r="G18" i="122"/>
  <c r="H18" i="122"/>
  <c r="E18" i="122"/>
  <c r="D4" i="122"/>
  <c r="E4" i="122"/>
  <c r="F4" i="122"/>
  <c r="G4" i="122"/>
  <c r="H4" i="122"/>
  <c r="C4" i="122"/>
  <c r="A18" i="122"/>
  <c r="A9" i="122"/>
  <c r="A27" i="122"/>
  <c r="A4" i="122"/>
  <c r="F33" i="159"/>
  <c r="G33" i="159"/>
  <c r="H33" i="159"/>
  <c r="E33" i="159"/>
  <c r="H11" i="159"/>
  <c r="G11" i="159"/>
  <c r="F32" i="159"/>
  <c r="G32" i="159"/>
  <c r="H32" i="159"/>
  <c r="E32" i="159"/>
  <c r="F18" i="159"/>
  <c r="G18" i="159"/>
  <c r="H18" i="159"/>
  <c r="E18" i="159"/>
  <c r="A33" i="159"/>
  <c r="A18" i="159"/>
  <c r="A32" i="159"/>
  <c r="A11" i="159"/>
  <c r="F32" i="124"/>
  <c r="G32" i="124"/>
  <c r="H32" i="124"/>
  <c r="E32" i="124"/>
  <c r="F16" i="124"/>
  <c r="G16" i="124"/>
  <c r="H16" i="124"/>
  <c r="E16" i="124"/>
  <c r="D8" i="124"/>
  <c r="E8" i="124"/>
  <c r="F8" i="124"/>
  <c r="G8" i="124"/>
  <c r="H8" i="124"/>
  <c r="C8" i="124"/>
  <c r="D4" i="124"/>
  <c r="E4" i="124"/>
  <c r="F4" i="124"/>
  <c r="G4" i="124"/>
  <c r="H4" i="124"/>
  <c r="C4" i="124"/>
  <c r="A32" i="124"/>
  <c r="A16" i="124"/>
  <c r="A8" i="124"/>
  <c r="A4" i="124"/>
  <c r="F41" i="125"/>
  <c r="G41" i="125"/>
  <c r="H41" i="125"/>
  <c r="F42" i="125"/>
  <c r="G42" i="125"/>
  <c r="H42" i="125"/>
  <c r="D10" i="125"/>
  <c r="E10" i="125"/>
  <c r="F10" i="125"/>
  <c r="G10" i="125"/>
  <c r="H10" i="125"/>
  <c r="C10" i="125"/>
  <c r="E42" i="125"/>
  <c r="E41" i="125"/>
  <c r="D5" i="125"/>
  <c r="E5" i="125"/>
  <c r="F5" i="125"/>
  <c r="G5" i="125"/>
  <c r="H5" i="125"/>
  <c r="C5" i="125"/>
  <c r="A42" i="125"/>
  <c r="A5" i="125"/>
  <c r="A41" i="125"/>
  <c r="A10" i="125"/>
  <c r="F27" i="160"/>
  <c r="G27" i="160"/>
  <c r="H27" i="160"/>
  <c r="E27" i="160"/>
  <c r="H10" i="160"/>
  <c r="G10" i="160"/>
  <c r="A27" i="160"/>
  <c r="A10" i="160"/>
  <c r="F19" i="138"/>
  <c r="G19" i="138"/>
  <c r="H19" i="138"/>
  <c r="E19" i="138"/>
  <c r="A19" i="138"/>
  <c r="A29" i="138"/>
  <c r="A12" i="138"/>
  <c r="F27" i="161"/>
  <c r="G27" i="161"/>
  <c r="H27" i="161"/>
  <c r="E27" i="161"/>
  <c r="H10" i="161"/>
  <c r="G10" i="161"/>
  <c r="A27" i="161"/>
  <c r="A10" i="161"/>
  <c r="F25" i="163"/>
  <c r="G25" i="163"/>
  <c r="H25" i="163"/>
  <c r="E25" i="163"/>
  <c r="H10" i="163"/>
  <c r="G10" i="163"/>
  <c r="A25" i="163"/>
  <c r="A10" i="163"/>
  <c r="F30" i="164"/>
  <c r="G30" i="164"/>
  <c r="H30" i="164"/>
  <c r="E30" i="164"/>
  <c r="F18" i="164"/>
  <c r="G18" i="164"/>
  <c r="H18" i="164"/>
  <c r="E18" i="164"/>
  <c r="D7" i="164"/>
  <c r="E7" i="164"/>
  <c r="F7" i="164"/>
  <c r="G7" i="164"/>
  <c r="H7" i="164"/>
  <c r="D8" i="164"/>
  <c r="E8" i="164"/>
  <c r="F8" i="164"/>
  <c r="G8" i="164"/>
  <c r="H8" i="164"/>
  <c r="C8" i="164"/>
  <c r="C7" i="164"/>
  <c r="A30" i="164"/>
  <c r="A8" i="164"/>
  <c r="A18" i="164"/>
  <c r="A7" i="164"/>
  <c r="F34" i="165"/>
  <c r="G34" i="165"/>
  <c r="H34" i="165"/>
  <c r="E34" i="165"/>
  <c r="H13" i="165"/>
  <c r="G13" i="165"/>
  <c r="A13" i="165"/>
  <c r="A34" i="165"/>
  <c r="F28" i="165"/>
  <c r="G28" i="165"/>
  <c r="H28" i="165"/>
  <c r="E28" i="165"/>
  <c r="H12" i="165"/>
  <c r="G12" i="165"/>
  <c r="A28" i="165"/>
  <c r="A12" i="165"/>
  <c r="D10" i="128" l="1"/>
  <c r="E10" i="128"/>
  <c r="F10" i="128"/>
  <c r="G10" i="128"/>
  <c r="H10" i="128"/>
  <c r="C10" i="128"/>
  <c r="A10" i="128"/>
  <c r="A27" i="128"/>
  <c r="F20" i="154"/>
  <c r="G20" i="154"/>
  <c r="H20" i="154"/>
  <c r="E20" i="154"/>
  <c r="F22" i="132"/>
  <c r="G22" i="132"/>
  <c r="H22" i="132"/>
  <c r="E22" i="132"/>
  <c r="F21" i="65"/>
  <c r="G21" i="65"/>
  <c r="H21" i="65"/>
  <c r="E21" i="65"/>
  <c r="F23" i="157"/>
  <c r="G23" i="157"/>
  <c r="H23" i="157"/>
  <c r="E23" i="157"/>
  <c r="F19" i="134"/>
  <c r="G19" i="134"/>
  <c r="H19" i="134"/>
  <c r="E19" i="134"/>
  <c r="F16" i="135"/>
  <c r="G16" i="135"/>
  <c r="H16" i="135"/>
  <c r="E16" i="135"/>
  <c r="G10" i="162"/>
  <c r="F19" i="162"/>
  <c r="G19" i="162"/>
  <c r="H19" i="162"/>
  <c r="E19" i="162"/>
  <c r="E43" i="23"/>
  <c r="F43" i="23"/>
  <c r="G43" i="23"/>
  <c r="H43" i="23"/>
  <c r="I43" i="23"/>
  <c r="E55" i="23"/>
  <c r="F55" i="23"/>
  <c r="G55" i="23"/>
  <c r="H55" i="23"/>
  <c r="I55" i="23"/>
  <c r="D55" i="23"/>
  <c r="D43" i="23"/>
  <c r="B55" i="23"/>
  <c r="B43" i="23"/>
  <c r="N8" i="23"/>
  <c r="O8" i="23"/>
  <c r="P8" i="23"/>
  <c r="Q8" i="23"/>
  <c r="R8" i="23"/>
  <c r="N22" i="23"/>
  <c r="O22" i="23"/>
  <c r="P22" i="23"/>
  <c r="Q22" i="23"/>
  <c r="R22" i="23"/>
  <c r="M22" i="23"/>
  <c r="M8" i="23"/>
  <c r="K22" i="23"/>
  <c r="K8" i="23"/>
  <c r="D22" i="23"/>
  <c r="E22" i="23"/>
  <c r="F22" i="23"/>
  <c r="G22" i="23"/>
  <c r="H22" i="23"/>
  <c r="I22" i="23"/>
  <c r="E21" i="23"/>
  <c r="F21" i="23"/>
  <c r="G21" i="23"/>
  <c r="H21" i="23"/>
  <c r="I21" i="23"/>
  <c r="D21" i="23"/>
  <c r="B22" i="23"/>
  <c r="B21" i="23"/>
  <c r="E51" i="23"/>
  <c r="F51" i="23"/>
  <c r="G51" i="23"/>
  <c r="H51" i="23"/>
  <c r="I51" i="23"/>
  <c r="E57" i="23"/>
  <c r="F57" i="23"/>
  <c r="G57" i="23"/>
  <c r="H57" i="23"/>
  <c r="I57" i="23"/>
  <c r="E65" i="23"/>
  <c r="F65" i="23"/>
  <c r="G65" i="23"/>
  <c r="H65" i="23"/>
  <c r="I65" i="23"/>
  <c r="D57" i="23"/>
  <c r="D65" i="23"/>
  <c r="D51" i="23"/>
  <c r="B57" i="23"/>
  <c r="B65" i="23"/>
  <c r="B51" i="23"/>
  <c r="M26" i="23"/>
  <c r="N26" i="23"/>
  <c r="O26" i="23"/>
  <c r="P26" i="23"/>
  <c r="Q26" i="23"/>
  <c r="R26" i="23"/>
  <c r="M29" i="23"/>
  <c r="N29" i="23"/>
  <c r="O29" i="23"/>
  <c r="P29" i="23"/>
  <c r="Q29" i="23"/>
  <c r="R29" i="23"/>
  <c r="N12" i="23"/>
  <c r="O12" i="23"/>
  <c r="P12" i="23"/>
  <c r="Q12" i="23"/>
  <c r="R12" i="23"/>
  <c r="M12" i="23"/>
  <c r="K26" i="23"/>
  <c r="K29" i="23"/>
  <c r="K12" i="23"/>
  <c r="D10" i="23"/>
  <c r="D23" i="23"/>
  <c r="E23" i="23"/>
  <c r="F23" i="23"/>
  <c r="G23" i="23"/>
  <c r="H23" i="23"/>
  <c r="I23" i="23"/>
  <c r="D30" i="23"/>
  <c r="E30" i="23"/>
  <c r="F30" i="23"/>
  <c r="G30" i="23"/>
  <c r="H30" i="23"/>
  <c r="I30" i="23"/>
  <c r="E10" i="23"/>
  <c r="F10" i="23"/>
  <c r="G10" i="23"/>
  <c r="H10" i="23"/>
  <c r="I10" i="23"/>
  <c r="B23" i="23"/>
  <c r="B30" i="23"/>
  <c r="B10" i="23"/>
  <c r="F22" i="107" l="1"/>
  <c r="G22" i="107"/>
  <c r="H22" i="107"/>
  <c r="E22" i="107"/>
  <c r="H15" i="107"/>
  <c r="G15" i="107"/>
  <c r="A22" i="107"/>
  <c r="A15" i="107"/>
  <c r="F21" i="127"/>
  <c r="G21" i="127"/>
  <c r="H21" i="127"/>
  <c r="E21" i="127"/>
  <c r="A21" i="127"/>
  <c r="B28" i="128"/>
  <c r="C28" i="128"/>
  <c r="D28" i="128"/>
  <c r="E28" i="128"/>
  <c r="F28" i="128"/>
  <c r="C27" i="128"/>
  <c r="D27" i="128"/>
  <c r="E27" i="128"/>
  <c r="F27" i="128"/>
  <c r="G27" i="128"/>
  <c r="H27" i="128"/>
  <c r="B27" i="128"/>
  <c r="F37" i="129"/>
  <c r="G37" i="129"/>
  <c r="H37" i="129"/>
  <c r="D7" i="129"/>
  <c r="E7" i="129"/>
  <c r="F7" i="129"/>
  <c r="G7" i="129"/>
  <c r="H7" i="129"/>
  <c r="E37" i="129"/>
  <c r="C7" i="129"/>
  <c r="A37" i="129"/>
  <c r="A7" i="129"/>
  <c r="H11" i="154"/>
  <c r="G11" i="154"/>
  <c r="A20" i="154"/>
  <c r="A11" i="154"/>
  <c r="H11" i="132"/>
  <c r="G11" i="132"/>
  <c r="A22" i="132"/>
  <c r="A11" i="132"/>
  <c r="F17" i="116"/>
  <c r="G17" i="116"/>
  <c r="H17" i="116"/>
  <c r="E17" i="116"/>
  <c r="H13" i="116"/>
  <c r="G13" i="116"/>
  <c r="A17" i="116"/>
  <c r="A13" i="116"/>
  <c r="H11" i="65"/>
  <c r="G11" i="65"/>
  <c r="A21" i="65"/>
  <c r="A11" i="65"/>
  <c r="B27" i="133"/>
  <c r="C27" i="133"/>
  <c r="D27" i="133"/>
  <c r="E27" i="133"/>
  <c r="F27" i="133"/>
  <c r="C26" i="133"/>
  <c r="D26" i="133"/>
  <c r="E26" i="133"/>
  <c r="F26" i="133"/>
  <c r="G26" i="133"/>
  <c r="H26" i="133"/>
  <c r="B26" i="133"/>
  <c r="D4" i="133"/>
  <c r="E4" i="133"/>
  <c r="F4" i="133"/>
  <c r="G4" i="133"/>
  <c r="H4" i="133"/>
  <c r="C4" i="133"/>
  <c r="A26" i="133"/>
  <c r="A4" i="133"/>
  <c r="A19" i="134"/>
  <c r="A10" i="134"/>
  <c r="F35" i="157"/>
  <c r="G35" i="157"/>
  <c r="H35" i="157"/>
  <c r="E35" i="157"/>
  <c r="A35" i="157"/>
  <c r="A23" i="157"/>
  <c r="H10" i="134"/>
  <c r="G10" i="134"/>
  <c r="F31" i="122"/>
  <c r="G31" i="122"/>
  <c r="H31" i="122"/>
  <c r="E31" i="122"/>
  <c r="D8" i="122"/>
  <c r="E8" i="122"/>
  <c r="F8" i="122"/>
  <c r="G8" i="122"/>
  <c r="H8" i="122"/>
  <c r="C8" i="122"/>
  <c r="A31" i="122"/>
  <c r="A8" i="122"/>
  <c r="F24" i="159"/>
  <c r="G24" i="159"/>
  <c r="H24" i="159"/>
  <c r="H10" i="159"/>
  <c r="E24" i="159"/>
  <c r="G10" i="159"/>
  <c r="A24" i="159"/>
  <c r="A10" i="159"/>
  <c r="F29" i="124"/>
  <c r="G29" i="124"/>
  <c r="H29" i="124"/>
  <c r="E29" i="124"/>
  <c r="A29" i="124"/>
  <c r="F19" i="124"/>
  <c r="G19" i="124"/>
  <c r="H19" i="124"/>
  <c r="E19" i="124"/>
  <c r="A19" i="124"/>
  <c r="A17" i="125"/>
  <c r="A4" i="125"/>
  <c r="F17" i="125"/>
  <c r="G17" i="125"/>
  <c r="H17" i="125"/>
  <c r="D4" i="125"/>
  <c r="E4" i="125"/>
  <c r="F4" i="125"/>
  <c r="G4" i="125"/>
  <c r="H4" i="125"/>
  <c r="E17" i="125"/>
  <c r="C4" i="125"/>
  <c r="F28" i="138"/>
  <c r="G28" i="138"/>
  <c r="H28" i="138"/>
  <c r="E28" i="138"/>
  <c r="A28" i="138"/>
  <c r="A11" i="138"/>
  <c r="H11" i="138"/>
  <c r="G11" i="138"/>
  <c r="A16" i="135"/>
  <c r="A10" i="135"/>
  <c r="H10" i="135"/>
  <c r="G10" i="135"/>
  <c r="H10" i="162"/>
  <c r="A19" i="162"/>
  <c r="A10" i="162"/>
  <c r="B25" i="164"/>
  <c r="C25" i="164"/>
  <c r="D25" i="164"/>
  <c r="E25" i="164"/>
  <c r="F25" i="164"/>
  <c r="C24" i="164"/>
  <c r="D24" i="164"/>
  <c r="E24" i="164"/>
  <c r="F24" i="164"/>
  <c r="G24" i="164"/>
  <c r="H24" i="164"/>
  <c r="B24" i="164"/>
  <c r="F38" i="164"/>
  <c r="G38" i="164"/>
  <c r="H38" i="164"/>
  <c r="E38" i="164"/>
  <c r="A38" i="164"/>
  <c r="A24" i="164"/>
  <c r="A20" i="165"/>
  <c r="A11" i="165"/>
  <c r="H11" i="165"/>
  <c r="G11" i="165"/>
  <c r="F17" i="151"/>
  <c r="G17" i="151"/>
  <c r="H17" i="151"/>
  <c r="H10" i="151"/>
  <c r="E17" i="151"/>
  <c r="G10" i="151"/>
  <c r="A17" i="151"/>
  <c r="A10" i="151"/>
  <c r="K43" i="1" l="1"/>
  <c r="L43" i="1" s="1"/>
  <c r="K64" i="1"/>
  <c r="L64" i="1" s="1"/>
  <c r="K49" i="1"/>
  <c r="L49" i="1" s="1"/>
  <c r="K61" i="1"/>
  <c r="L61" i="1" s="1"/>
  <c r="K46" i="1"/>
  <c r="L46" i="1" s="1"/>
  <c r="K38" i="1"/>
  <c r="L38" i="1" s="1"/>
  <c r="K54" i="1"/>
  <c r="L54" i="1" s="1"/>
  <c r="K62" i="1"/>
  <c r="L62" i="1" s="1"/>
  <c r="K53" i="1"/>
  <c r="L53" i="1" s="1"/>
  <c r="K51" i="1"/>
  <c r="L51" i="1" s="1"/>
  <c r="K57" i="1"/>
  <c r="L57" i="1" s="1"/>
  <c r="K50" i="1"/>
  <c r="L50" i="1" s="1"/>
  <c r="K44" i="1"/>
  <c r="L44" i="1" s="1"/>
  <c r="K63" i="1"/>
  <c r="L63" i="1" s="1"/>
  <c r="K48" i="1"/>
  <c r="L48" i="1" s="1"/>
  <c r="K65" i="1"/>
  <c r="L65" i="1" s="1"/>
  <c r="K58" i="1"/>
  <c r="L58" i="1" s="1"/>
  <c r="K42" i="1"/>
  <c r="L42" i="1" s="1"/>
  <c r="K45" i="1"/>
  <c r="L45" i="1" s="1"/>
  <c r="K40" i="1"/>
  <c r="L40" i="1" s="1"/>
  <c r="K39" i="1"/>
  <c r="L39" i="1" s="1"/>
  <c r="K66" i="1"/>
  <c r="L66" i="1" s="1"/>
  <c r="K55" i="1"/>
  <c r="L55" i="1" s="1"/>
  <c r="K67" i="1"/>
  <c r="L67" i="1" s="1"/>
  <c r="K56" i="1"/>
  <c r="L56" i="1" s="1"/>
  <c r="K59" i="1"/>
  <c r="L59" i="1" s="1"/>
  <c r="K60" i="1"/>
  <c r="L60" i="1" s="1"/>
  <c r="K47" i="1"/>
  <c r="L47" i="1" s="1"/>
  <c r="K52" i="1"/>
  <c r="L52" i="1" s="1"/>
  <c r="K41" i="1"/>
  <c r="L41" i="1" s="1"/>
  <c r="E43" i="162" l="1"/>
  <c r="C54" i="164" l="1"/>
  <c r="D54" i="164"/>
  <c r="E54" i="164"/>
  <c r="F54" i="164"/>
  <c r="G54" i="164"/>
  <c r="B54" i="164"/>
  <c r="D5" i="169" l="1"/>
  <c r="E5" i="169"/>
  <c r="F5" i="169"/>
  <c r="G5" i="169"/>
  <c r="H5" i="169"/>
  <c r="I5" i="169"/>
  <c r="J5" i="169"/>
  <c r="K5" i="169"/>
  <c r="L5" i="169"/>
  <c r="M5" i="169"/>
  <c r="N5" i="169"/>
  <c r="O5" i="169"/>
  <c r="C5" i="169"/>
  <c r="C34" i="163" l="1"/>
  <c r="D34" i="163"/>
  <c r="E34" i="163"/>
  <c r="F34" i="163"/>
  <c r="G34" i="163"/>
  <c r="H34" i="163"/>
  <c r="B34" i="163"/>
  <c r="C56" i="116"/>
  <c r="D56" i="116"/>
  <c r="E56" i="116"/>
  <c r="F56" i="116"/>
  <c r="G56" i="116"/>
  <c r="H56" i="116"/>
  <c r="C57" i="107"/>
  <c r="D57" i="107"/>
  <c r="E57" i="107"/>
  <c r="F57" i="107"/>
  <c r="G57" i="107"/>
  <c r="B57" i="107"/>
  <c r="C53" i="107"/>
  <c r="D53" i="107"/>
  <c r="E53" i="107"/>
  <c r="F53" i="107"/>
  <c r="G53" i="107"/>
  <c r="H53" i="107"/>
  <c r="B53" i="107"/>
  <c r="C49" i="107"/>
  <c r="D49" i="107"/>
  <c r="E49" i="107"/>
  <c r="F49" i="107"/>
  <c r="G49" i="107"/>
  <c r="B49" i="107"/>
  <c r="I7" i="10" l="1"/>
  <c r="H7" i="10"/>
  <c r="D4" i="169" l="1"/>
  <c r="E4" i="169"/>
  <c r="F4" i="169"/>
  <c r="G4" i="169"/>
  <c r="H4" i="169"/>
  <c r="I4" i="169"/>
  <c r="J4" i="169"/>
  <c r="K4" i="169"/>
  <c r="L4" i="169"/>
  <c r="M4" i="169"/>
  <c r="N4" i="169"/>
  <c r="O4" i="169"/>
  <c r="D6" i="169"/>
  <c r="E6" i="169"/>
  <c r="F6" i="169"/>
  <c r="G6" i="169"/>
  <c r="H6" i="169"/>
  <c r="I6" i="169"/>
  <c r="J6" i="169"/>
  <c r="K6" i="169"/>
  <c r="L6" i="169"/>
  <c r="M6" i="169"/>
  <c r="N6" i="169"/>
  <c r="O6" i="169"/>
  <c r="D7" i="169"/>
  <c r="E7" i="169"/>
  <c r="F7" i="169"/>
  <c r="G7" i="169"/>
  <c r="H7" i="169"/>
  <c r="I7" i="169"/>
  <c r="J7" i="169"/>
  <c r="K7" i="169"/>
  <c r="L7" i="169"/>
  <c r="M7" i="169"/>
  <c r="N7" i="169"/>
  <c r="O7" i="169"/>
  <c r="D8" i="169"/>
  <c r="E8" i="169"/>
  <c r="F8" i="169"/>
  <c r="G8" i="169"/>
  <c r="H8" i="169"/>
  <c r="I8" i="169"/>
  <c r="J8" i="169"/>
  <c r="K8" i="169"/>
  <c r="L8" i="169"/>
  <c r="M8" i="169"/>
  <c r="N8" i="169"/>
  <c r="O8" i="169"/>
  <c r="C8" i="169"/>
  <c r="C7" i="169"/>
  <c r="C6" i="169"/>
  <c r="C4" i="169"/>
  <c r="D4" i="168"/>
  <c r="E4" i="168"/>
  <c r="F4" i="168"/>
  <c r="G4" i="168"/>
  <c r="H4" i="168"/>
  <c r="I4" i="168"/>
  <c r="J4" i="168"/>
  <c r="K4" i="168"/>
  <c r="L4" i="168"/>
  <c r="M4" i="168"/>
  <c r="N4" i="168"/>
  <c r="O4" i="168"/>
  <c r="D5" i="168"/>
  <c r="E5" i="168"/>
  <c r="F5" i="168"/>
  <c r="G5" i="168"/>
  <c r="H5" i="168"/>
  <c r="I5" i="168"/>
  <c r="J5" i="168"/>
  <c r="K5" i="168"/>
  <c r="L5" i="168"/>
  <c r="M5" i="168"/>
  <c r="N5" i="168"/>
  <c r="O5" i="168"/>
  <c r="D6" i="168"/>
  <c r="E6" i="168"/>
  <c r="F6" i="168"/>
  <c r="G6" i="168"/>
  <c r="H6" i="168"/>
  <c r="I6" i="168"/>
  <c r="J6" i="168"/>
  <c r="K6" i="168"/>
  <c r="L6" i="168"/>
  <c r="M6" i="168"/>
  <c r="N6" i="168"/>
  <c r="O6" i="168"/>
  <c r="D7" i="168"/>
  <c r="E7" i="168"/>
  <c r="F7" i="168"/>
  <c r="G7" i="168"/>
  <c r="H7" i="168"/>
  <c r="I7" i="168"/>
  <c r="J7" i="168"/>
  <c r="K7" i="168"/>
  <c r="L7" i="168"/>
  <c r="M7" i="168"/>
  <c r="N7" i="168"/>
  <c r="O7" i="168"/>
  <c r="D9" i="168"/>
  <c r="E9" i="168"/>
  <c r="F9" i="168"/>
  <c r="G9" i="168"/>
  <c r="H9" i="168"/>
  <c r="I9" i="168"/>
  <c r="J9" i="168"/>
  <c r="K9" i="168"/>
  <c r="L9" i="168"/>
  <c r="M9" i="168"/>
  <c r="N9" i="168"/>
  <c r="O9" i="168"/>
  <c r="D10" i="168"/>
  <c r="E10" i="168"/>
  <c r="F10" i="168"/>
  <c r="G10" i="168"/>
  <c r="H10" i="168"/>
  <c r="I10" i="168"/>
  <c r="J10" i="168"/>
  <c r="K10" i="168"/>
  <c r="L10" i="168"/>
  <c r="M10" i="168"/>
  <c r="N10" i="168"/>
  <c r="O10" i="168"/>
  <c r="D11" i="168"/>
  <c r="E11" i="168"/>
  <c r="F11" i="168"/>
  <c r="G11" i="168"/>
  <c r="H11" i="168"/>
  <c r="I11" i="168"/>
  <c r="J11" i="168"/>
  <c r="K11" i="168"/>
  <c r="L11" i="168"/>
  <c r="M11" i="168"/>
  <c r="N11" i="168"/>
  <c r="O11" i="168"/>
  <c r="D12" i="168"/>
  <c r="E12" i="168"/>
  <c r="F12" i="168"/>
  <c r="G12" i="168"/>
  <c r="H12" i="168"/>
  <c r="I12" i="168"/>
  <c r="J12" i="168"/>
  <c r="K12" i="168"/>
  <c r="L12" i="168"/>
  <c r="M12" i="168"/>
  <c r="N12" i="168"/>
  <c r="O12" i="168"/>
  <c r="D13" i="168"/>
  <c r="E13" i="168"/>
  <c r="F13" i="168"/>
  <c r="G13" i="168"/>
  <c r="H13" i="168"/>
  <c r="I13" i="168"/>
  <c r="J13" i="168"/>
  <c r="K13" i="168"/>
  <c r="L13" i="168"/>
  <c r="M13" i="168"/>
  <c r="N13" i="168"/>
  <c r="O13" i="168"/>
  <c r="D14" i="168"/>
  <c r="E14" i="168"/>
  <c r="F14" i="168"/>
  <c r="G14" i="168"/>
  <c r="H14" i="168"/>
  <c r="I14" i="168"/>
  <c r="J14" i="168"/>
  <c r="K14" i="168"/>
  <c r="L14" i="168"/>
  <c r="M14" i="168"/>
  <c r="N14" i="168"/>
  <c r="O14" i="168"/>
  <c r="D15" i="168"/>
  <c r="E15" i="168"/>
  <c r="F15" i="168"/>
  <c r="G15" i="168"/>
  <c r="H15" i="168"/>
  <c r="I15" i="168"/>
  <c r="J15" i="168"/>
  <c r="K15" i="168"/>
  <c r="L15" i="168"/>
  <c r="M15" i="168"/>
  <c r="N15" i="168"/>
  <c r="O15" i="168"/>
  <c r="C15" i="168"/>
  <c r="C14" i="168"/>
  <c r="C13" i="168"/>
  <c r="C12" i="168"/>
  <c r="C11" i="168"/>
  <c r="C10" i="168"/>
  <c r="C9" i="168"/>
  <c r="C7" i="168"/>
  <c r="C6" i="168"/>
  <c r="C5" i="168"/>
  <c r="C4" i="168"/>
  <c r="D4" i="167"/>
  <c r="E4" i="167"/>
  <c r="F4" i="167"/>
  <c r="G4" i="167"/>
  <c r="H4" i="167"/>
  <c r="I4" i="167"/>
  <c r="J4" i="167"/>
  <c r="K4" i="167"/>
  <c r="L4" i="167"/>
  <c r="M4" i="167"/>
  <c r="N4" i="167"/>
  <c r="O4" i="167"/>
  <c r="D5" i="167"/>
  <c r="E5" i="167"/>
  <c r="F5" i="167"/>
  <c r="G5" i="167"/>
  <c r="H5" i="167"/>
  <c r="I5" i="167"/>
  <c r="J5" i="167"/>
  <c r="K5" i="167"/>
  <c r="L5" i="167"/>
  <c r="M5" i="167"/>
  <c r="N5" i="167"/>
  <c r="O5" i="167"/>
  <c r="D6" i="167"/>
  <c r="E6" i="167"/>
  <c r="F6" i="167"/>
  <c r="G6" i="167"/>
  <c r="H6" i="167"/>
  <c r="I6" i="167"/>
  <c r="J6" i="167"/>
  <c r="K6" i="167"/>
  <c r="L6" i="167"/>
  <c r="M6" i="167"/>
  <c r="N6" i="167"/>
  <c r="O6" i="167"/>
  <c r="D7" i="167"/>
  <c r="E7" i="167"/>
  <c r="F7" i="167"/>
  <c r="G7" i="167"/>
  <c r="H7" i="167"/>
  <c r="I7" i="167"/>
  <c r="J7" i="167"/>
  <c r="K7" i="167"/>
  <c r="L7" i="167"/>
  <c r="M7" i="167"/>
  <c r="N7" i="167"/>
  <c r="O7" i="167"/>
  <c r="D8" i="167"/>
  <c r="E8" i="167"/>
  <c r="F8" i="167"/>
  <c r="G8" i="167"/>
  <c r="H8" i="167"/>
  <c r="I8" i="167"/>
  <c r="J8" i="167"/>
  <c r="K8" i="167"/>
  <c r="L8" i="167"/>
  <c r="M8" i="167"/>
  <c r="N8" i="167"/>
  <c r="O8" i="167"/>
  <c r="D9" i="167"/>
  <c r="E9" i="167"/>
  <c r="F9" i="167"/>
  <c r="G9" i="167"/>
  <c r="H9" i="167"/>
  <c r="I9" i="167"/>
  <c r="J9" i="167"/>
  <c r="K9" i="167"/>
  <c r="L9" i="167"/>
  <c r="M9" i="167"/>
  <c r="N9" i="167"/>
  <c r="O9" i="167"/>
  <c r="D10" i="167"/>
  <c r="E10" i="167"/>
  <c r="F10" i="167"/>
  <c r="G10" i="167"/>
  <c r="H10" i="167"/>
  <c r="I10" i="167"/>
  <c r="J10" i="167"/>
  <c r="K10" i="167"/>
  <c r="L10" i="167"/>
  <c r="M10" i="167"/>
  <c r="N10" i="167"/>
  <c r="O10" i="167"/>
  <c r="D11" i="167"/>
  <c r="E11" i="167"/>
  <c r="F11" i="167"/>
  <c r="G11" i="167"/>
  <c r="H11" i="167"/>
  <c r="I11" i="167"/>
  <c r="J11" i="167"/>
  <c r="K11" i="167"/>
  <c r="L11" i="167"/>
  <c r="M11" i="167"/>
  <c r="N11" i="167"/>
  <c r="O11" i="167"/>
  <c r="D12" i="167"/>
  <c r="E12" i="167"/>
  <c r="F12" i="167"/>
  <c r="G12" i="167"/>
  <c r="H12" i="167"/>
  <c r="I12" i="167"/>
  <c r="J12" i="167"/>
  <c r="K12" i="167"/>
  <c r="L12" i="167"/>
  <c r="M12" i="167"/>
  <c r="N12" i="167"/>
  <c r="O12" i="167"/>
  <c r="D13" i="167"/>
  <c r="E13" i="167"/>
  <c r="F13" i="167"/>
  <c r="G13" i="167"/>
  <c r="H13" i="167"/>
  <c r="I13" i="167"/>
  <c r="J13" i="167"/>
  <c r="K13" i="167"/>
  <c r="L13" i="167"/>
  <c r="M13" i="167"/>
  <c r="N13" i="167"/>
  <c r="O13" i="167"/>
  <c r="D14" i="167"/>
  <c r="E14" i="167"/>
  <c r="F14" i="167"/>
  <c r="G14" i="167"/>
  <c r="H14" i="167"/>
  <c r="I14" i="167"/>
  <c r="J14" i="167"/>
  <c r="K14" i="167"/>
  <c r="L14" i="167"/>
  <c r="M14" i="167"/>
  <c r="N14" i="167"/>
  <c r="O14" i="167"/>
  <c r="D15" i="167"/>
  <c r="E15" i="167"/>
  <c r="F15" i="167"/>
  <c r="G15" i="167"/>
  <c r="H15" i="167"/>
  <c r="I15" i="167"/>
  <c r="J15" i="167"/>
  <c r="K15" i="167"/>
  <c r="L15" i="167"/>
  <c r="M15" i="167"/>
  <c r="N15" i="167"/>
  <c r="O15" i="167"/>
  <c r="C15" i="167"/>
  <c r="C14" i="167"/>
  <c r="C13" i="167"/>
  <c r="C12" i="167"/>
  <c r="C11" i="167"/>
  <c r="C9" i="167"/>
  <c r="C10" i="167"/>
  <c r="C8" i="167"/>
  <c r="C7" i="167"/>
  <c r="C5" i="167"/>
  <c r="C6" i="167"/>
  <c r="C4" i="167"/>
  <c r="C47" i="162"/>
  <c r="D47" i="162"/>
  <c r="E47" i="162"/>
  <c r="F47" i="162"/>
  <c r="G47" i="162"/>
  <c r="C43" i="162"/>
  <c r="D43" i="162"/>
  <c r="F43" i="162"/>
  <c r="G43" i="162"/>
  <c r="H43" i="162"/>
  <c r="B47" i="162"/>
  <c r="B43" i="162"/>
  <c r="C39" i="162"/>
  <c r="D39" i="162"/>
  <c r="E39" i="162"/>
  <c r="F39" i="162"/>
  <c r="G39" i="162"/>
  <c r="C36" i="162"/>
  <c r="D36" i="162"/>
  <c r="E36" i="162"/>
  <c r="F36" i="162"/>
  <c r="G36" i="162"/>
  <c r="H36" i="162"/>
  <c r="B39" i="162"/>
  <c r="B36" i="162"/>
  <c r="C45" i="163"/>
  <c r="D45" i="163"/>
  <c r="E45" i="163"/>
  <c r="F45" i="163"/>
  <c r="G45" i="163"/>
  <c r="B45" i="163"/>
  <c r="C41" i="163"/>
  <c r="D41" i="163"/>
  <c r="E41" i="163"/>
  <c r="F41" i="163"/>
  <c r="G41" i="163"/>
  <c r="H41" i="163"/>
  <c r="B41" i="163"/>
  <c r="C37" i="163"/>
  <c r="D37" i="163"/>
  <c r="E37" i="163"/>
  <c r="F37" i="163"/>
  <c r="G37" i="163"/>
  <c r="B37" i="163"/>
  <c r="C50" i="164"/>
  <c r="D50" i="164"/>
  <c r="E50" i="164"/>
  <c r="F50" i="164"/>
  <c r="G50" i="164"/>
  <c r="H50" i="164"/>
  <c r="B50" i="164"/>
  <c r="C46" i="164"/>
  <c r="D46" i="164"/>
  <c r="E46" i="164"/>
  <c r="F46" i="164"/>
  <c r="G46" i="164"/>
  <c r="C43" i="164"/>
  <c r="D43" i="164"/>
  <c r="E43" i="164"/>
  <c r="F43" i="164"/>
  <c r="G43" i="164"/>
  <c r="H43" i="164"/>
  <c r="B46" i="164"/>
  <c r="B43" i="164"/>
  <c r="C51" i="165"/>
  <c r="D51" i="165"/>
  <c r="E51" i="165"/>
  <c r="F51" i="165"/>
  <c r="G51" i="165"/>
  <c r="C47" i="165"/>
  <c r="D47" i="165"/>
  <c r="E47" i="165"/>
  <c r="F47" i="165"/>
  <c r="G47" i="165"/>
  <c r="H47" i="165"/>
  <c r="B51" i="165"/>
  <c r="B47" i="165"/>
  <c r="C43" i="165"/>
  <c r="D43" i="165"/>
  <c r="E43" i="165"/>
  <c r="F43" i="165"/>
  <c r="G43" i="165"/>
  <c r="B43" i="165"/>
  <c r="C40" i="165"/>
  <c r="D40" i="165"/>
  <c r="E40" i="165"/>
  <c r="F40" i="165"/>
  <c r="G40" i="165"/>
  <c r="H40" i="165"/>
  <c r="B40" i="165"/>
  <c r="C47" i="161"/>
  <c r="D47" i="161"/>
  <c r="E47" i="161"/>
  <c r="F47" i="161"/>
  <c r="G47" i="161"/>
  <c r="C43" i="161"/>
  <c r="D43" i="161"/>
  <c r="E43" i="161"/>
  <c r="F43" i="161"/>
  <c r="G43" i="161"/>
  <c r="H43" i="161"/>
  <c r="B47" i="161"/>
  <c r="B43" i="161"/>
  <c r="C39" i="161"/>
  <c r="D39" i="161"/>
  <c r="E39" i="161"/>
  <c r="F39" i="161"/>
  <c r="G39" i="161"/>
  <c r="C36" i="161"/>
  <c r="D36" i="161"/>
  <c r="E36" i="161"/>
  <c r="F36" i="161"/>
  <c r="G36" i="161"/>
  <c r="H36" i="161"/>
  <c r="B39" i="161"/>
  <c r="B36" i="161"/>
  <c r="C48" i="160"/>
  <c r="D48" i="160"/>
  <c r="E48" i="160"/>
  <c r="F48" i="160"/>
  <c r="G48" i="160"/>
  <c r="C44" i="160"/>
  <c r="D44" i="160"/>
  <c r="E44" i="160"/>
  <c r="F44" i="160"/>
  <c r="G44" i="160"/>
  <c r="H44" i="160"/>
  <c r="B48" i="160"/>
  <c r="B44" i="160"/>
  <c r="C40" i="160"/>
  <c r="D40" i="160"/>
  <c r="E40" i="160"/>
  <c r="F40" i="160"/>
  <c r="G40" i="160"/>
  <c r="B40" i="160"/>
  <c r="C37" i="160"/>
  <c r="D37" i="160"/>
  <c r="E37" i="160"/>
  <c r="F37" i="160"/>
  <c r="G37" i="160"/>
  <c r="H37" i="160"/>
  <c r="B37" i="160"/>
  <c r="C48" i="156"/>
  <c r="D48" i="156"/>
  <c r="E48" i="156"/>
  <c r="F48" i="156"/>
  <c r="G48" i="156"/>
  <c r="C44" i="156"/>
  <c r="D44" i="156"/>
  <c r="E44" i="156"/>
  <c r="F44" i="156"/>
  <c r="G44" i="156"/>
  <c r="H44" i="156"/>
  <c r="B48" i="156"/>
  <c r="B44" i="156"/>
  <c r="C55" i="157"/>
  <c r="D55" i="157"/>
  <c r="E55" i="157"/>
  <c r="F55" i="157"/>
  <c r="G55" i="157"/>
  <c r="C51" i="157"/>
  <c r="D51" i="157"/>
  <c r="E51" i="157"/>
  <c r="F51" i="157"/>
  <c r="G51" i="157"/>
  <c r="H51" i="157"/>
  <c r="B55" i="157"/>
  <c r="B51" i="157"/>
  <c r="C51" i="159"/>
  <c r="D51" i="159"/>
  <c r="E51" i="159"/>
  <c r="F51" i="159"/>
  <c r="G51" i="159"/>
  <c r="C47" i="159"/>
  <c r="D47" i="159"/>
  <c r="E47" i="159"/>
  <c r="F47" i="159"/>
  <c r="G47" i="159"/>
  <c r="H47" i="159"/>
  <c r="C46" i="158"/>
  <c r="D46" i="158"/>
  <c r="E46" i="158"/>
  <c r="F46" i="158"/>
  <c r="G46" i="158"/>
  <c r="C42" i="158"/>
  <c r="D42" i="158"/>
  <c r="E42" i="158"/>
  <c r="F42" i="158"/>
  <c r="G42" i="158"/>
  <c r="H42" i="158"/>
  <c r="B46" i="158"/>
  <c r="B42" i="158"/>
  <c r="B51" i="159"/>
  <c r="B47" i="159"/>
  <c r="C43" i="159"/>
  <c r="D43" i="159"/>
  <c r="E43" i="159"/>
  <c r="F43" i="159"/>
  <c r="G43" i="159"/>
  <c r="C40" i="159"/>
  <c r="D40" i="159"/>
  <c r="E40" i="159"/>
  <c r="F40" i="159"/>
  <c r="G40" i="159"/>
  <c r="H40" i="159"/>
  <c r="B43" i="159"/>
  <c r="B40" i="159"/>
  <c r="C38" i="158"/>
  <c r="D38" i="158"/>
  <c r="E38" i="158"/>
  <c r="F38" i="158"/>
  <c r="G38" i="158"/>
  <c r="C35" i="158"/>
  <c r="D35" i="158"/>
  <c r="E35" i="158"/>
  <c r="F35" i="158"/>
  <c r="G35" i="158"/>
  <c r="H35" i="158"/>
  <c r="B38" i="158"/>
  <c r="B35" i="158"/>
  <c r="C47" i="157"/>
  <c r="D47" i="157"/>
  <c r="E47" i="157"/>
  <c r="F47" i="157"/>
  <c r="G47" i="157"/>
  <c r="C44" i="157"/>
  <c r="D44" i="157"/>
  <c r="E44" i="157"/>
  <c r="F44" i="157"/>
  <c r="G44" i="157"/>
  <c r="H44" i="157"/>
  <c r="B47" i="157"/>
  <c r="B44" i="157"/>
  <c r="C40" i="156"/>
  <c r="D40" i="156"/>
  <c r="E40" i="156"/>
  <c r="F40" i="156"/>
  <c r="G40" i="156"/>
  <c r="B40" i="156"/>
  <c r="C37" i="156"/>
  <c r="D37" i="156"/>
  <c r="E37" i="156"/>
  <c r="F37" i="156"/>
  <c r="G37" i="156"/>
  <c r="H37" i="156"/>
  <c r="B37" i="156"/>
  <c r="C47" i="155"/>
  <c r="D47" i="155"/>
  <c r="E47" i="155"/>
  <c r="F47" i="155"/>
  <c r="G47" i="155"/>
  <c r="C43" i="155"/>
  <c r="D43" i="155"/>
  <c r="E43" i="155"/>
  <c r="F43" i="155"/>
  <c r="G43" i="155"/>
  <c r="H43" i="155"/>
  <c r="C39" i="155"/>
  <c r="D39" i="155"/>
  <c r="E39" i="155"/>
  <c r="F39" i="155"/>
  <c r="G39" i="155"/>
  <c r="C36" i="155"/>
  <c r="D36" i="155"/>
  <c r="E36" i="155"/>
  <c r="F36" i="155"/>
  <c r="G36" i="155"/>
  <c r="H36" i="155"/>
  <c r="B47" i="155"/>
  <c r="B43" i="155"/>
  <c r="B39" i="155"/>
  <c r="B36" i="155"/>
  <c r="C48" i="154"/>
  <c r="D48" i="154"/>
  <c r="E48" i="154"/>
  <c r="F48" i="154"/>
  <c r="G48" i="154"/>
  <c r="C44" i="154"/>
  <c r="D44" i="154"/>
  <c r="E44" i="154"/>
  <c r="F44" i="154"/>
  <c r="G44" i="154"/>
  <c r="H44" i="154"/>
  <c r="C40" i="154"/>
  <c r="D40" i="154"/>
  <c r="E40" i="154"/>
  <c r="F40" i="154"/>
  <c r="G40" i="154"/>
  <c r="C37" i="154"/>
  <c r="D37" i="154"/>
  <c r="E37" i="154"/>
  <c r="F37" i="154"/>
  <c r="G37" i="154"/>
  <c r="H37" i="154"/>
  <c r="B48" i="154"/>
  <c r="B44" i="154"/>
  <c r="B40" i="154"/>
  <c r="B37" i="154"/>
  <c r="C47" i="153"/>
  <c r="D47" i="153"/>
  <c r="E47" i="153"/>
  <c r="F47" i="153"/>
  <c r="G47" i="153"/>
  <c r="C43" i="153"/>
  <c r="D43" i="153"/>
  <c r="E43" i="153"/>
  <c r="F43" i="153"/>
  <c r="G43" i="153"/>
  <c r="H43" i="153"/>
  <c r="C39" i="153"/>
  <c r="D39" i="153"/>
  <c r="E39" i="153"/>
  <c r="F39" i="153"/>
  <c r="G39" i="153"/>
  <c r="C36" i="153"/>
  <c r="D36" i="153"/>
  <c r="E36" i="153"/>
  <c r="F36" i="153"/>
  <c r="G36" i="153"/>
  <c r="H36" i="153"/>
  <c r="B47" i="153"/>
  <c r="B43" i="153"/>
  <c r="B39" i="153"/>
  <c r="B36" i="153"/>
  <c r="C46" i="152"/>
  <c r="D46" i="152"/>
  <c r="E46" i="152"/>
  <c r="F46" i="152"/>
  <c r="G46" i="152"/>
  <c r="C42" i="152"/>
  <c r="D42" i="152"/>
  <c r="E42" i="152"/>
  <c r="F42" i="152"/>
  <c r="G42" i="152"/>
  <c r="H42" i="152"/>
  <c r="C38" i="152"/>
  <c r="D38" i="152"/>
  <c r="E38" i="152"/>
  <c r="F38" i="152"/>
  <c r="G38" i="152"/>
  <c r="C35" i="152"/>
  <c r="D35" i="152"/>
  <c r="E35" i="152"/>
  <c r="F35" i="152"/>
  <c r="G35" i="152"/>
  <c r="H35" i="152"/>
  <c r="B46" i="152"/>
  <c r="B42" i="152"/>
  <c r="B38" i="152"/>
  <c r="B35" i="152"/>
  <c r="C57" i="151"/>
  <c r="D57" i="151"/>
  <c r="E57" i="151"/>
  <c r="F57" i="151"/>
  <c r="G57" i="151"/>
  <c r="C53" i="151"/>
  <c r="D53" i="151"/>
  <c r="E53" i="151"/>
  <c r="F53" i="151"/>
  <c r="G53" i="151"/>
  <c r="H53" i="151"/>
  <c r="C49" i="151"/>
  <c r="D49" i="151"/>
  <c r="E49" i="151"/>
  <c r="F49" i="151"/>
  <c r="G49" i="151"/>
  <c r="C46" i="151"/>
  <c r="D46" i="151"/>
  <c r="E46" i="151"/>
  <c r="F46" i="151"/>
  <c r="G46" i="151"/>
  <c r="H46" i="151"/>
  <c r="C44" i="135"/>
  <c r="D44" i="135"/>
  <c r="E44" i="135"/>
  <c r="F44" i="135"/>
  <c r="G44" i="135"/>
  <c r="C40" i="135"/>
  <c r="D40" i="135"/>
  <c r="E40" i="135"/>
  <c r="F40" i="135"/>
  <c r="G40" i="135"/>
  <c r="H40" i="135"/>
  <c r="C36" i="135"/>
  <c r="D36" i="135"/>
  <c r="E36" i="135"/>
  <c r="F36" i="135"/>
  <c r="G36" i="135"/>
  <c r="C32" i="135"/>
  <c r="D32" i="135"/>
  <c r="E32" i="135"/>
  <c r="F32" i="135"/>
  <c r="G32" i="135"/>
  <c r="H32" i="135"/>
  <c r="B44" i="135"/>
  <c r="B40" i="135"/>
  <c r="B36" i="135"/>
  <c r="B32" i="135"/>
  <c r="C52" i="138"/>
  <c r="D52" i="138"/>
  <c r="E52" i="138"/>
  <c r="F52" i="138"/>
  <c r="G52" i="138"/>
  <c r="C48" i="138"/>
  <c r="D48" i="138"/>
  <c r="E48" i="138"/>
  <c r="F48" i="138"/>
  <c r="G48" i="138"/>
  <c r="H48" i="138"/>
  <c r="C44" i="138"/>
  <c r="D44" i="138"/>
  <c r="E44" i="138"/>
  <c r="F44" i="138"/>
  <c r="G44" i="138"/>
  <c r="C40" i="138"/>
  <c r="D40" i="138"/>
  <c r="E40" i="138"/>
  <c r="F40" i="138"/>
  <c r="G40" i="138"/>
  <c r="H40" i="138"/>
  <c r="B52" i="138"/>
  <c r="B48" i="138"/>
  <c r="B44" i="138"/>
  <c r="B40" i="138"/>
  <c r="C64" i="125"/>
  <c r="D64" i="125"/>
  <c r="E64" i="125"/>
  <c r="F64" i="125"/>
  <c r="G64" i="125"/>
  <c r="C60" i="125"/>
  <c r="D60" i="125"/>
  <c r="E60" i="125"/>
  <c r="F60" i="125"/>
  <c r="G60" i="125"/>
  <c r="H60" i="125"/>
  <c r="B64" i="125"/>
  <c r="B60" i="125"/>
  <c r="C56" i="125"/>
  <c r="D56" i="125"/>
  <c r="E56" i="125"/>
  <c r="F56" i="125"/>
  <c r="G56" i="125"/>
  <c r="B56" i="125"/>
  <c r="C51" i="125"/>
  <c r="D51" i="125"/>
  <c r="E51" i="125"/>
  <c r="F51" i="125"/>
  <c r="G51" i="125"/>
  <c r="H51" i="125"/>
  <c r="B51" i="125"/>
  <c r="C58" i="124"/>
  <c r="D58" i="124"/>
  <c r="E58" i="124"/>
  <c r="F58" i="124"/>
  <c r="G58" i="124"/>
  <c r="C54" i="124"/>
  <c r="D54" i="124"/>
  <c r="E54" i="124"/>
  <c r="F54" i="124"/>
  <c r="G54" i="124"/>
  <c r="H54" i="124"/>
  <c r="C50" i="124"/>
  <c r="D50" i="124"/>
  <c r="E50" i="124"/>
  <c r="F50" i="124"/>
  <c r="G50" i="124"/>
  <c r="C45" i="124"/>
  <c r="D45" i="124"/>
  <c r="E45" i="124"/>
  <c r="F45" i="124"/>
  <c r="G45" i="124"/>
  <c r="H45" i="124"/>
  <c r="B58" i="124"/>
  <c r="B54" i="124"/>
  <c r="B50" i="124"/>
  <c r="B45" i="124"/>
  <c r="C56" i="122"/>
  <c r="D56" i="122"/>
  <c r="E56" i="122"/>
  <c r="F56" i="122"/>
  <c r="G56" i="122"/>
  <c r="C52" i="122"/>
  <c r="D52" i="122"/>
  <c r="E52" i="122"/>
  <c r="F52" i="122"/>
  <c r="G52" i="122"/>
  <c r="H52" i="122"/>
  <c r="C48" i="122"/>
  <c r="D48" i="122"/>
  <c r="E48" i="122"/>
  <c r="F48" i="122"/>
  <c r="G48" i="122"/>
  <c r="C43" i="122"/>
  <c r="D43" i="122"/>
  <c r="E43" i="122"/>
  <c r="F43" i="122"/>
  <c r="G43" i="122"/>
  <c r="H43" i="122"/>
  <c r="B56" i="122"/>
  <c r="B52" i="122"/>
  <c r="B48" i="122"/>
  <c r="B43" i="122"/>
  <c r="C48" i="134"/>
  <c r="D48" i="134"/>
  <c r="E48" i="134"/>
  <c r="F48" i="134"/>
  <c r="G48" i="134"/>
  <c r="C44" i="134"/>
  <c r="D44" i="134"/>
  <c r="E44" i="134"/>
  <c r="F44" i="134"/>
  <c r="G44" i="134"/>
  <c r="H44" i="134"/>
  <c r="B48" i="134"/>
  <c r="B44" i="134"/>
  <c r="C40" i="134"/>
  <c r="D40" i="134"/>
  <c r="E40" i="134"/>
  <c r="F40" i="134"/>
  <c r="G40" i="134"/>
  <c r="C36" i="134"/>
  <c r="D36" i="134"/>
  <c r="E36" i="134"/>
  <c r="F36" i="134"/>
  <c r="G36" i="134"/>
  <c r="H36" i="134"/>
  <c r="B40" i="134"/>
  <c r="B36" i="134"/>
  <c r="C62" i="133"/>
  <c r="D62" i="133"/>
  <c r="E62" i="133"/>
  <c r="F62" i="133"/>
  <c r="G62" i="133"/>
  <c r="B62" i="133"/>
  <c r="C58" i="133"/>
  <c r="D58" i="133"/>
  <c r="E58" i="133"/>
  <c r="F58" i="133"/>
  <c r="G58" i="133"/>
  <c r="H58" i="133"/>
  <c r="B58" i="133"/>
  <c r="C54" i="133"/>
  <c r="D54" i="133"/>
  <c r="E54" i="133"/>
  <c r="F54" i="133"/>
  <c r="G54" i="133"/>
  <c r="B54" i="133"/>
  <c r="C50" i="133"/>
  <c r="D50" i="133"/>
  <c r="E50" i="133"/>
  <c r="F50" i="133"/>
  <c r="G50" i="133"/>
  <c r="H50" i="133"/>
  <c r="B50" i="133"/>
  <c r="C56" i="65"/>
  <c r="D56" i="65"/>
  <c r="E56" i="65"/>
  <c r="F56" i="65"/>
  <c r="G56" i="65"/>
  <c r="B56" i="65"/>
  <c r="C52" i="65"/>
  <c r="D52" i="65"/>
  <c r="E52" i="65"/>
  <c r="F52" i="65"/>
  <c r="G52" i="65"/>
  <c r="H52" i="65"/>
  <c r="B52" i="65"/>
  <c r="C48" i="65"/>
  <c r="D48" i="65"/>
  <c r="E48" i="65"/>
  <c r="F48" i="65"/>
  <c r="G48" i="65"/>
  <c r="B48" i="65"/>
  <c r="C42" i="65"/>
  <c r="D42" i="65"/>
  <c r="E42" i="65"/>
  <c r="F42" i="65"/>
  <c r="G42" i="65"/>
  <c r="H42" i="65"/>
  <c r="B42" i="65"/>
  <c r="C60" i="116"/>
  <c r="D60" i="116"/>
  <c r="E60" i="116"/>
  <c r="F60" i="116"/>
  <c r="G60" i="116"/>
  <c r="B60" i="116"/>
  <c r="B56" i="116"/>
  <c r="C52" i="116"/>
  <c r="D52" i="116"/>
  <c r="E52" i="116"/>
  <c r="F52" i="116"/>
  <c r="G52" i="116"/>
  <c r="B52" i="116"/>
  <c r="C47" i="116"/>
  <c r="D47" i="116"/>
  <c r="E47" i="116"/>
  <c r="F47" i="116"/>
  <c r="G47" i="116"/>
  <c r="H47" i="116"/>
  <c r="B47" i="116"/>
  <c r="C46" i="132"/>
  <c r="D46" i="132"/>
  <c r="E46" i="132"/>
  <c r="F46" i="132"/>
  <c r="G46" i="132"/>
  <c r="B46" i="132"/>
  <c r="C42" i="132"/>
  <c r="D42" i="132"/>
  <c r="E42" i="132"/>
  <c r="F42" i="132"/>
  <c r="G42" i="132"/>
  <c r="H42" i="132"/>
  <c r="B42" i="132"/>
  <c r="C54" i="132"/>
  <c r="D54" i="132"/>
  <c r="E54" i="132"/>
  <c r="F54" i="132"/>
  <c r="G54" i="132"/>
  <c r="B54" i="132"/>
  <c r="C50" i="132"/>
  <c r="D50" i="132"/>
  <c r="E50" i="132"/>
  <c r="F50" i="132"/>
  <c r="G50" i="132"/>
  <c r="H50" i="132"/>
  <c r="B50" i="132"/>
  <c r="C59" i="129" l="1"/>
  <c r="D59" i="129"/>
  <c r="E59" i="129"/>
  <c r="F59" i="129"/>
  <c r="G59" i="129"/>
  <c r="B59" i="129"/>
  <c r="C55" i="129"/>
  <c r="D55" i="129"/>
  <c r="E55" i="129"/>
  <c r="F55" i="129"/>
  <c r="G55" i="129"/>
  <c r="H55" i="129"/>
  <c r="B55" i="129"/>
  <c r="C51" i="129"/>
  <c r="D51" i="129"/>
  <c r="E51" i="129"/>
  <c r="F51" i="129"/>
  <c r="G51" i="129"/>
  <c r="B51" i="129"/>
  <c r="C47" i="129"/>
  <c r="D47" i="129"/>
  <c r="E47" i="129"/>
  <c r="F47" i="129"/>
  <c r="G47" i="129"/>
  <c r="H47" i="129"/>
  <c r="B47" i="129"/>
  <c r="C62" i="128"/>
  <c r="D62" i="128"/>
  <c r="E62" i="128"/>
  <c r="F62" i="128"/>
  <c r="G62" i="128"/>
  <c r="B62" i="128"/>
  <c r="C58" i="128"/>
  <c r="D58" i="128"/>
  <c r="E58" i="128"/>
  <c r="F58" i="128"/>
  <c r="G58" i="128"/>
  <c r="H58" i="128"/>
  <c r="B58" i="128"/>
  <c r="C54" i="128"/>
  <c r="D54" i="128"/>
  <c r="E54" i="128"/>
  <c r="F54" i="128"/>
  <c r="G54" i="128"/>
  <c r="B54" i="128"/>
  <c r="C50" i="128"/>
  <c r="D50" i="128"/>
  <c r="E50" i="128"/>
  <c r="F50" i="128"/>
  <c r="G50" i="128"/>
  <c r="H50" i="128"/>
  <c r="B50" i="128"/>
  <c r="C55" i="127"/>
  <c r="D55" i="127"/>
  <c r="E55" i="127"/>
  <c r="F55" i="127"/>
  <c r="G55" i="127"/>
  <c r="B55" i="127"/>
  <c r="C51" i="127"/>
  <c r="D51" i="127"/>
  <c r="E51" i="127"/>
  <c r="F51" i="127"/>
  <c r="G51" i="127"/>
  <c r="H51" i="127"/>
  <c r="B51" i="127"/>
  <c r="C47" i="127"/>
  <c r="D47" i="127"/>
  <c r="E47" i="127"/>
  <c r="F47" i="127"/>
  <c r="G47" i="127"/>
  <c r="B47" i="127"/>
  <c r="C43" i="127"/>
  <c r="D43" i="127"/>
  <c r="E43" i="127"/>
  <c r="F43" i="127"/>
  <c r="G43" i="127"/>
  <c r="H43" i="127"/>
  <c r="B43" i="127"/>
  <c r="C44" i="107" l="1"/>
  <c r="D44" i="107"/>
  <c r="E44" i="107"/>
  <c r="F44" i="107"/>
  <c r="G44" i="107"/>
  <c r="H44" i="107"/>
  <c r="B44" i="107"/>
  <c r="E46" i="10" l="1"/>
  <c r="B41" i="10"/>
  <c r="E19" i="10" l="1"/>
  <c r="B3" i="10"/>
  <c r="F19" i="10"/>
  <c r="C3" i="10"/>
  <c r="F46" i="10" l="1"/>
  <c r="H38" i="10"/>
  <c r="L72" i="10" l="1"/>
  <c r="N84" i="10"/>
  <c r="I81" i="10"/>
  <c r="K72" i="10"/>
  <c r="E72" i="10" l="1"/>
  <c r="C72" i="10"/>
  <c r="B72" i="10"/>
  <c r="O84" i="10"/>
  <c r="N39" i="10"/>
  <c r="L38" i="10"/>
  <c r="K38" i="10"/>
  <c r="I38" i="10"/>
  <c r="C41" i="10"/>
  <c r="O39" i="10"/>
  <c r="H81" i="10" l="1"/>
  <c r="F72" i="10"/>
  <c r="F30" i="73"/>
  <c r="B1" i="10"/>
</calcChain>
</file>

<file path=xl/sharedStrings.xml><?xml version="1.0" encoding="utf-8"?>
<sst xmlns="http://schemas.openxmlformats.org/spreadsheetml/2006/main" count="10990" uniqueCount="3213">
  <si>
    <t>200 IM</t>
  </si>
  <si>
    <t>200 Free</t>
  </si>
  <si>
    <t>50 Free</t>
  </si>
  <si>
    <t>100 Fly</t>
  </si>
  <si>
    <t>100 Free</t>
  </si>
  <si>
    <t>500 Free</t>
  </si>
  <si>
    <t>100 Back</t>
  </si>
  <si>
    <t>100 Breast</t>
  </si>
  <si>
    <t>50 Relay</t>
  </si>
  <si>
    <t>100 Relay</t>
  </si>
  <si>
    <t>Time</t>
  </si>
  <si>
    <t>Total</t>
  </si>
  <si>
    <t>AVG</t>
  </si>
  <si>
    <t>KEY</t>
  </si>
  <si>
    <t>Relay Team</t>
  </si>
  <si>
    <t>Meet</t>
  </si>
  <si>
    <t>Back</t>
  </si>
  <si>
    <t>Breast</t>
  </si>
  <si>
    <t>Fly</t>
  </si>
  <si>
    <t>Free</t>
  </si>
  <si>
    <t>Lead</t>
  </si>
  <si>
    <t>2nd</t>
  </si>
  <si>
    <t>3rd</t>
  </si>
  <si>
    <t>Anchor</t>
  </si>
  <si>
    <t>Official Time</t>
  </si>
  <si>
    <t>Rank</t>
  </si>
  <si>
    <t>Hand Time</t>
  </si>
  <si>
    <t>50 Back</t>
  </si>
  <si>
    <t>50 Breast</t>
  </si>
  <si>
    <t>50 Fly</t>
  </si>
  <si>
    <t>200 Medley Relay</t>
  </si>
  <si>
    <t>1st 100</t>
  </si>
  <si>
    <t>2nd 100</t>
  </si>
  <si>
    <t>3rd 100</t>
  </si>
  <si>
    <t>4th 100</t>
  </si>
  <si>
    <t>5th 100</t>
  </si>
  <si>
    <t>200 Freestyle</t>
  </si>
  <si>
    <t>1st 50</t>
  </si>
  <si>
    <t>2nd 50</t>
  </si>
  <si>
    <t>3rd 50</t>
  </si>
  <si>
    <t>4th 50</t>
  </si>
  <si>
    <t>Auto</t>
  </si>
  <si>
    <t>Pro</t>
  </si>
  <si>
    <t>DQ</t>
  </si>
  <si>
    <t>Official</t>
  </si>
  <si>
    <t>50 Freestyle</t>
  </si>
  <si>
    <t>100 Butterfly</t>
  </si>
  <si>
    <t>100 Freestyle</t>
  </si>
  <si>
    <t>500 Freestyle</t>
  </si>
  <si>
    <t>100 Backstroke</t>
  </si>
  <si>
    <t>100 Breaststroke</t>
  </si>
  <si>
    <t>Start</t>
  </si>
  <si>
    <t>Finish</t>
  </si>
  <si>
    <t>Senior</t>
  </si>
  <si>
    <t>Freshman</t>
  </si>
  <si>
    <t>Sophomore</t>
  </si>
  <si>
    <t>Junior</t>
  </si>
  <si>
    <t>Aiden Harris</t>
  </si>
  <si>
    <t>2:39.20 TT</t>
  </si>
  <si>
    <t>11:38.65 TT</t>
  </si>
  <si>
    <t>2:53.16 TT</t>
  </si>
  <si>
    <t>TT=Time Trial</t>
  </si>
  <si>
    <t>4:58.07 TT</t>
  </si>
  <si>
    <t>100 Easy</t>
  </si>
  <si>
    <t>4x50 Sprint Choice on 2:15</t>
  </si>
  <si>
    <t>4x50 Sprint Free on 2:00</t>
  </si>
  <si>
    <t>12x25 Sprints on :45 IM order</t>
  </si>
  <si>
    <t>4x100 Fly on 2:15</t>
  </si>
  <si>
    <t>4x100 Back on 2:00</t>
  </si>
  <si>
    <t>4x100 Free on 1:45</t>
  </si>
  <si>
    <t>4x100 Choice on 2:00</t>
  </si>
  <si>
    <t>4x100 IM on 2:15</t>
  </si>
  <si>
    <t>Friday</t>
  </si>
  <si>
    <t>2x200 Pyramid IMs on 3:30</t>
  </si>
  <si>
    <t>200 Easy</t>
  </si>
  <si>
    <t>4x100 IM order 2:00</t>
  </si>
  <si>
    <t xml:space="preserve">Wednesday </t>
  </si>
  <si>
    <t>Thursday</t>
  </si>
  <si>
    <t>Main Set</t>
  </si>
  <si>
    <t>Sprint Set</t>
  </si>
  <si>
    <t>8x50 Fly on 1:15</t>
  </si>
  <si>
    <t>8x50 Back on 1:15</t>
  </si>
  <si>
    <t>8x50 Breast on 1:15</t>
  </si>
  <si>
    <t>8x50 Free on 1:00</t>
  </si>
  <si>
    <t>54 minutes</t>
  </si>
  <si>
    <t>59 minutes</t>
  </si>
  <si>
    <t>10 minutes</t>
  </si>
  <si>
    <t>8 minutes</t>
  </si>
  <si>
    <t>4 minutes</t>
  </si>
  <si>
    <t>9 minutes</t>
  </si>
  <si>
    <t>7 minutes</t>
  </si>
  <si>
    <t>58 minutes</t>
  </si>
  <si>
    <t>26 minutes</t>
  </si>
  <si>
    <t>8x50 Freestyle Sprint on 2:15</t>
  </si>
  <si>
    <t>20 minutes</t>
  </si>
  <si>
    <t>66 minutes</t>
  </si>
  <si>
    <t>3 minutes</t>
  </si>
  <si>
    <t>4x100 Breast on 2:15</t>
  </si>
  <si>
    <t>200 IM Drill</t>
  </si>
  <si>
    <t xml:space="preserve">8x25 IM order 1 min </t>
  </si>
  <si>
    <t>:45.93 HIG</t>
  </si>
  <si>
    <t>1:51.62 GCS</t>
  </si>
  <si>
    <t>:40.91 SSI</t>
  </si>
  <si>
    <t>1:41.26 SSI</t>
  </si>
  <si>
    <t>3:16.36 SAN</t>
  </si>
  <si>
    <t>200 Free Relay</t>
  </si>
  <si>
    <t>400 Free Relay</t>
  </si>
  <si>
    <t>Career</t>
  </si>
  <si>
    <t>Name</t>
  </si>
  <si>
    <t>Grade</t>
  </si>
  <si>
    <t>Aron Baleme</t>
  </si>
  <si>
    <t>Caleb Munoz</t>
  </si>
  <si>
    <t>Esteban Salas</t>
  </si>
  <si>
    <t>Derek Scandrett</t>
  </si>
  <si>
    <t>:29.75 TT</t>
  </si>
  <si>
    <t>1:25.47 TT</t>
  </si>
  <si>
    <t>1:38.84 TT</t>
  </si>
  <si>
    <t>1:38.50 TT</t>
  </si>
  <si>
    <t>1:52.77 TT</t>
  </si>
  <si>
    <t>1:30.37 TT</t>
  </si>
  <si>
    <t>3:50.69 TT</t>
  </si>
  <si>
    <t>2:46.25 TT</t>
  </si>
  <si>
    <t>2:47.56 GIL</t>
  </si>
  <si>
    <t>3:01.25 DAF</t>
  </si>
  <si>
    <t>:30.54 HIG</t>
  </si>
  <si>
    <t>1:28.32 KI</t>
  </si>
  <si>
    <t>1:38.91 SPCP</t>
  </si>
  <si>
    <t>:30.24 SPCP</t>
  </si>
  <si>
    <t>1:05.39 SSI</t>
  </si>
  <si>
    <t>1:04.48 SAN</t>
  </si>
  <si>
    <t>1:20.47 SAN</t>
  </si>
  <si>
    <t>FB= Fall Break Time Trials 10/8-10/15</t>
  </si>
  <si>
    <t>:31.84 TT</t>
  </si>
  <si>
    <t>:35.94 TT</t>
  </si>
  <si>
    <t>:36.00 TT</t>
  </si>
  <si>
    <t>:38.95 TT</t>
  </si>
  <si>
    <t>:40.72 TT</t>
  </si>
  <si>
    <t>:46.33 TT</t>
  </si>
  <si>
    <t>:42.62 TT</t>
  </si>
  <si>
    <t>1:17.44 TT</t>
  </si>
  <si>
    <t>1:28.88 TT</t>
  </si>
  <si>
    <t>1:29.27 TT</t>
  </si>
  <si>
    <t>:37.68 TT</t>
  </si>
  <si>
    <t>:43.21 TT</t>
  </si>
  <si>
    <t>:43.12 TT</t>
  </si>
  <si>
    <t>NT</t>
  </si>
  <si>
    <t>1:24.24 TT</t>
  </si>
  <si>
    <t>1:27.57 TT</t>
  </si>
  <si>
    <t>:44.95 TT</t>
  </si>
  <si>
    <t>3:06.94 TT</t>
  </si>
  <si>
    <t>3:04.05 GCS</t>
  </si>
  <si>
    <t>3:37.35 SAN</t>
  </si>
  <si>
    <t>:35.54 SPCP</t>
  </si>
  <si>
    <t>:40.02 DAF</t>
  </si>
  <si>
    <t>1:46.36 SSI</t>
  </si>
  <si>
    <t>1:21.77 SPCP</t>
  </si>
  <si>
    <t>1:27.90 GCS</t>
  </si>
  <si>
    <t>1:51.71 SSI</t>
  </si>
  <si>
    <t>2:04.43 DAF</t>
  </si>
  <si>
    <t>2:48.77 GCS</t>
  </si>
  <si>
    <t>:30.36 WI</t>
  </si>
  <si>
    <t>:33.67 GCS</t>
  </si>
  <si>
    <t>1:12.83 GCS</t>
  </si>
  <si>
    <t>1:14.05 SSI</t>
  </si>
  <si>
    <t>1:39.49 DAF</t>
  </si>
  <si>
    <t>2:02.83 FB</t>
  </si>
  <si>
    <t>2:53.53 PCV</t>
  </si>
  <si>
    <t>:29.45 GCS</t>
  </si>
  <si>
    <t>:29.68 SSI</t>
  </si>
  <si>
    <t>1:22.09 HIG</t>
  </si>
  <si>
    <t>1:06.08 SAN</t>
  </si>
  <si>
    <t>1:09.29 HIG</t>
  </si>
  <si>
    <t>1:15.27 SSI</t>
  </si>
  <si>
    <t>1:27.63 GCS</t>
  </si>
  <si>
    <t>2:13.16 GCS</t>
  </si>
  <si>
    <t>2:37.28 VTP</t>
  </si>
  <si>
    <t>:26.12 KI</t>
  </si>
  <si>
    <t>:26.13 GCS</t>
  </si>
  <si>
    <t>1:15.04 DAF</t>
  </si>
  <si>
    <t>1:00.89 FB</t>
  </si>
  <si>
    <t>:55.79 AZ2</t>
  </si>
  <si>
    <t>1:14.43 KI</t>
  </si>
  <si>
    <t>1:11.98 AZ</t>
  </si>
  <si>
    <t>2:23.01 SAN</t>
  </si>
  <si>
    <t>2:54.82 HIG</t>
  </si>
  <si>
    <t>:28.54 GCS</t>
  </si>
  <si>
    <t>1:05.76 WI</t>
  </si>
  <si>
    <t>1:05.68 SSI</t>
  </si>
  <si>
    <t>:31.72 TT</t>
  </si>
  <si>
    <t>:39.30 TT</t>
  </si>
  <si>
    <t>:50.11 TT</t>
  </si>
  <si>
    <t>1:35.06 TT</t>
  </si>
  <si>
    <t>1:55.94 TT</t>
  </si>
  <si>
    <t>11:50.36 TT</t>
  </si>
  <si>
    <t>2:32.36 TT</t>
  </si>
  <si>
    <t>Hunter Daneshkhah</t>
  </si>
  <si>
    <t>Tim Fay</t>
  </si>
  <si>
    <t>Nathan Fischbeck</t>
  </si>
  <si>
    <t>Jacob Haney</t>
  </si>
  <si>
    <t>Kyler Kalkman</t>
  </si>
  <si>
    <t>Caiden Mikla</t>
  </si>
  <si>
    <t>Justin Trinidad</t>
  </si>
  <si>
    <t>:42.54 TT</t>
  </si>
  <si>
    <t>:36.48 SSI</t>
  </si>
  <si>
    <t>:42.87 TT</t>
  </si>
  <si>
    <t>:57.94 TT</t>
  </si>
  <si>
    <t>:53.21 TT</t>
  </si>
  <si>
    <t>:48.90 HIG</t>
  </si>
  <si>
    <t>:42.45 SPCP</t>
  </si>
  <si>
    <t>:58.59 TT</t>
  </si>
  <si>
    <t>:50.00 TT</t>
  </si>
  <si>
    <t xml:space="preserve">1:04.70 TT </t>
  </si>
  <si>
    <t>1:19.12 TT</t>
  </si>
  <si>
    <t>1:03.63 TT</t>
  </si>
  <si>
    <t>:34.86 SPCP</t>
  </si>
  <si>
    <t>:43.10 DAF</t>
  </si>
  <si>
    <t>:36.97 TT</t>
  </si>
  <si>
    <t>:32.52 DAF</t>
  </si>
  <si>
    <t>:32.67 SAN</t>
  </si>
  <si>
    <t>:33.41 TT</t>
  </si>
  <si>
    <t>:38.40 TT</t>
  </si>
  <si>
    <t>:45.71 TT</t>
  </si>
  <si>
    <t>:33.30 KI</t>
  </si>
  <si>
    <t>Sam Suncais Da Cruz</t>
  </si>
  <si>
    <t>4:13.74 TT</t>
  </si>
  <si>
    <t>2:13.53 TT</t>
  </si>
  <si>
    <t>1:56.79 TT</t>
  </si>
  <si>
    <t>:34.21 PCD</t>
  </si>
  <si>
    <t>2:13.17 PCD</t>
  </si>
  <si>
    <t>Mat Hanna</t>
  </si>
  <si>
    <t>Max Farrell</t>
  </si>
  <si>
    <t>:40.75 AJ</t>
  </si>
  <si>
    <t>:40.13 AJ</t>
  </si>
  <si>
    <t>:27.23 AJ</t>
  </si>
  <si>
    <t>2:35.25 AJ</t>
  </si>
  <si>
    <t>1:01.17 AJ</t>
  </si>
  <si>
    <t>1:22.88 AJ</t>
  </si>
  <si>
    <t>1:17.53 AJ</t>
  </si>
  <si>
    <t>1:31.99 AJ</t>
  </si>
  <si>
    <t>:44.70 TT</t>
  </si>
  <si>
    <t>2:43.98 AJTT</t>
  </si>
  <si>
    <t>Heat/Lane</t>
  </si>
  <si>
    <t>2:50.75 HIG</t>
  </si>
  <si>
    <t>:26.66 HIG</t>
  </si>
  <si>
    <t>:34.58 HIG</t>
  </si>
  <si>
    <t>1:19.31 HIG</t>
  </si>
  <si>
    <t>1:10.50 HIG</t>
  </si>
  <si>
    <t>1:37.23 HIG</t>
  </si>
  <si>
    <t>1:24.68 HIG</t>
  </si>
  <si>
    <t>2:20.01 KI</t>
  </si>
  <si>
    <t>:50.17 KI</t>
  </si>
  <si>
    <t>:38.54 HIG</t>
  </si>
  <si>
    <t>:44.08 HIG</t>
  </si>
  <si>
    <t>1:01.63 PCD</t>
  </si>
  <si>
    <t>2:04.07 EI</t>
  </si>
  <si>
    <t>:27.50 EI</t>
  </si>
  <si>
    <t>:56.41 EI</t>
  </si>
  <si>
    <t>1:02.88 EI</t>
  </si>
  <si>
    <t>1:03.43 EI</t>
  </si>
  <si>
    <t>1:06.99 EI</t>
  </si>
  <si>
    <t>3:27.94 GCS</t>
  </si>
  <si>
    <t>:51.08 TT</t>
  </si>
  <si>
    <t>:39.17 TT</t>
  </si>
  <si>
    <t>:25.67 GCS</t>
  </si>
  <si>
    <t>1:27.68 GCS</t>
  </si>
  <si>
    <t>:29.86 ALA</t>
  </si>
  <si>
    <t>1:07.41 ALA</t>
  </si>
  <si>
    <t>1:52.81. SSI</t>
  </si>
  <si>
    <t>:30.27 SSI</t>
  </si>
  <si>
    <t>:27.90 LCQ</t>
  </si>
  <si>
    <t>2:44.84 LCQ</t>
  </si>
  <si>
    <t>2:36.31 LCQ</t>
  </si>
  <si>
    <t>:23.30 LCQ</t>
  </si>
  <si>
    <t>:27.44 LCQ</t>
  </si>
  <si>
    <t>1:02.86 LCQ</t>
  </si>
  <si>
    <t>1:14.29 LCQ</t>
  </si>
  <si>
    <r>
      <t>200 Medley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1:50.30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2:04.35</t>
    </r>
  </si>
  <si>
    <r>
      <t>200 Freestyle</t>
    </r>
    <r>
      <rPr>
        <b/>
        <sz val="14"/>
        <color rgb="FF92D050"/>
        <rFont val="Arial"/>
        <family val="2"/>
      </rPr>
      <t xml:space="preserve"> 1:51.27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2:06.57</t>
    </r>
  </si>
  <si>
    <r>
      <t>200 IM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2:11.96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2:31.03</t>
    </r>
  </si>
  <si>
    <r>
      <t>50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:23.02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:25.08</t>
    </r>
  </si>
  <si>
    <r>
      <t>100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:51.62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:57.05</t>
    </r>
  </si>
  <si>
    <r>
      <t>100 Fly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 xml:space="preserve">:57.38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1:08.59</t>
    </r>
  </si>
  <si>
    <r>
      <t>200 Free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1:37.28</t>
    </r>
    <r>
      <rPr>
        <b/>
        <sz val="14"/>
        <rFont val="Arial"/>
        <family val="2"/>
      </rPr>
      <t xml:space="preserve"> /</t>
    </r>
    <r>
      <rPr>
        <b/>
        <sz val="14"/>
        <color rgb="FF00B0F0"/>
        <rFont val="Arial"/>
        <family val="2"/>
      </rPr>
      <t xml:space="preserve"> 1:48.11</t>
    </r>
  </si>
  <si>
    <r>
      <t>100 Back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1:03.08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1:10.13</t>
    </r>
  </si>
  <si>
    <r>
      <t>100 Breast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1:07.07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1:13.15</t>
    </r>
  </si>
  <si>
    <r>
      <t>400 Free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3:39.67</t>
    </r>
    <r>
      <rPr>
        <b/>
        <sz val="14"/>
        <rFont val="Arial"/>
        <family val="2"/>
      </rPr>
      <t xml:space="preserve"> / </t>
    </r>
    <r>
      <rPr>
        <b/>
        <sz val="14"/>
        <color rgb="FF00B0F0"/>
        <rFont val="Arial"/>
        <family val="2"/>
      </rPr>
      <t>4:18.90</t>
    </r>
  </si>
  <si>
    <t>:49.31 AZ2</t>
  </si>
  <si>
    <t>:22.46 AZ2</t>
  </si>
  <si>
    <t>1:01.24 AZ2</t>
  </si>
  <si>
    <r>
      <t>500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5:16.30</t>
    </r>
    <r>
      <rPr>
        <b/>
        <sz val="14"/>
        <rFont val="Arial"/>
        <family val="2"/>
      </rPr>
      <t xml:space="preserve"> /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color rgb="FF00B0F0"/>
        <rFont val="Arial"/>
        <family val="2"/>
      </rPr>
      <t>6:00.15</t>
    </r>
  </si>
  <si>
    <t>:35.78 HIG</t>
  </si>
  <si>
    <t>:34.91 LCQ</t>
  </si>
  <si>
    <t>:31.06 ALA</t>
  </si>
  <si>
    <t>Year</t>
  </si>
  <si>
    <t>Swimmer</t>
  </si>
  <si>
    <r>
      <t>100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:57.49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1:03.59</t>
    </r>
  </si>
  <si>
    <t>Meet of Champions 11/9/19</t>
  </si>
  <si>
    <r>
      <t>50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:26.15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>/</t>
    </r>
    <r>
      <rPr>
        <b/>
        <sz val="14"/>
        <color rgb="FF00B0F0"/>
        <rFont val="Arial"/>
        <family val="2"/>
      </rPr>
      <t xml:space="preserve"> :28.81</t>
    </r>
  </si>
  <si>
    <t>Ash, Ben Jr.</t>
  </si>
  <si>
    <t>Cody, David Jr.</t>
  </si>
  <si>
    <t>Guymon, Chase So.</t>
  </si>
  <si>
    <t>Hammer, Carter Fr.</t>
  </si>
  <si>
    <t>Koepke, Brandon Jr.</t>
  </si>
  <si>
    <t>Li, Steven Fr.</t>
  </si>
  <si>
    <t>Marthini, Colten Jr.</t>
  </si>
  <si>
    <t>Pacheco, Arturo Fr.</t>
  </si>
  <si>
    <t>Smith, Trevor So.</t>
  </si>
  <si>
    <t>Thompson, Cole Jr.</t>
  </si>
  <si>
    <t>Tucker, Branson So.</t>
  </si>
  <si>
    <t>Wallace, Ryan Jr.</t>
  </si>
  <si>
    <t>White, James Fr.</t>
  </si>
  <si>
    <t>Xu, Wenjie So.</t>
  </si>
  <si>
    <t>MES=Mesquite 9/5/19</t>
  </si>
  <si>
    <t>PCD=Phx Cntry Day, Coronado and BC 9/10/19</t>
  </si>
  <si>
    <t>WI=Wolves Invite 9/14/19</t>
  </si>
  <si>
    <t>AJ=Apache Junction 9/17/19</t>
  </si>
  <si>
    <t>KI=Knights Invite 9/28/19</t>
  </si>
  <si>
    <t>CWF=Casteel and Williams Field 10/3/19</t>
  </si>
  <si>
    <t>GCS=Gilbert Christian and Coronado 10/15/19</t>
  </si>
  <si>
    <t>FB= Fall Break Time Trials 10/7-10/14</t>
  </si>
  <si>
    <t>SSI=Small School Invite 10/19/18</t>
  </si>
  <si>
    <t>ALA=American Leadership Academy 10/27/18</t>
  </si>
  <si>
    <t>Husky Invite 11/2/19</t>
  </si>
  <si>
    <t>AZP=State Prelims 11/7/18</t>
  </si>
  <si>
    <t>AZF=State Finals 11/8/18</t>
  </si>
  <si>
    <t>MOC=Meet of Champions 11/9/19</t>
  </si>
  <si>
    <t>Baleme, Aron Jr.</t>
  </si>
  <si>
    <t>Daneshkhah, Hunter So.</t>
  </si>
  <si>
    <t>Farrell, Max So.</t>
  </si>
  <si>
    <t>Fay, Tim So.</t>
  </si>
  <si>
    <t>Fischbeck, Nathan So.</t>
  </si>
  <si>
    <t>Haney, Jacob So.</t>
  </si>
  <si>
    <t>Hanna, Mat Jr.</t>
  </si>
  <si>
    <t>Harris, Aiden Sr.</t>
  </si>
  <si>
    <t>Kalkman, Kyler So.</t>
  </si>
  <si>
    <t>Mikla, Caiden Jr.</t>
  </si>
  <si>
    <t>Munoz, Caleb Jr.</t>
  </si>
  <si>
    <t>Salas, Esteban Sr.</t>
  </si>
  <si>
    <t>Scandrett, Derek Jr.</t>
  </si>
  <si>
    <t>Suncais Da Cruz, Sam Jr.</t>
  </si>
  <si>
    <t>Trinidad, Justin So.</t>
  </si>
  <si>
    <t>GCA 2019</t>
  </si>
  <si>
    <t>:32.57 SSI</t>
  </si>
  <si>
    <t>2:30.55 LCQ</t>
  </si>
  <si>
    <t>2:49.22 SSI</t>
  </si>
  <si>
    <t>:29.22 HIG</t>
  </si>
  <si>
    <t>:29.82 ALA</t>
  </si>
  <si>
    <t>1:21.83 SSI</t>
  </si>
  <si>
    <t>1:08.18 HIG</t>
  </si>
  <si>
    <t>1:07.08 CWF</t>
  </si>
  <si>
    <t>1:24.52 LCQ</t>
  </si>
  <si>
    <t>1:35.76 GCS</t>
  </si>
  <si>
    <t>:39.74 MES</t>
  </si>
  <si>
    <t>:40.23 LCQ</t>
  </si>
  <si>
    <t>2:40.30 GCS</t>
  </si>
  <si>
    <t>2:57.76 LCQ</t>
  </si>
  <si>
    <t>:30.75 ALA</t>
  </si>
  <si>
    <t>:31.74 AJ</t>
  </si>
  <si>
    <t>1:41.00 GCS</t>
  </si>
  <si>
    <t>1:07.31 SSI</t>
  </si>
  <si>
    <t>1:12.51 AJ</t>
  </si>
  <si>
    <t>1:29.76 PCD</t>
  </si>
  <si>
    <t>1:29.77 KI</t>
  </si>
  <si>
    <t>:41.27 SSI</t>
  </si>
  <si>
    <t>:35.84 LCQ</t>
  </si>
  <si>
    <t>2:35.77 LCQ</t>
  </si>
  <si>
    <t>3:07.53 CWF</t>
  </si>
  <si>
    <t>:30.25 ALA</t>
  </si>
  <si>
    <t>:29.20 SSI</t>
  </si>
  <si>
    <t>1:15.41 LCQ</t>
  </si>
  <si>
    <t>1:07.09 FB</t>
  </si>
  <si>
    <t>1:12.86 AJ</t>
  </si>
  <si>
    <t>1:37.07 EI</t>
  </si>
  <si>
    <t>1:28.07 SSI</t>
  </si>
  <si>
    <t>2:35.00 AJ</t>
  </si>
  <si>
    <t>:29.08 EI</t>
  </si>
  <si>
    <t>:28.05 SSI</t>
  </si>
  <si>
    <t>1:06.93 CWF</t>
  </si>
  <si>
    <t>1:09.53 ALA</t>
  </si>
  <si>
    <t>:36.95 GCS</t>
  </si>
  <si>
    <t>2:24.28 PCD</t>
  </si>
  <si>
    <t>:28.44 CWF</t>
  </si>
  <si>
    <t>:28.02 GCS</t>
  </si>
  <si>
    <t>1:04.08 FB</t>
  </si>
  <si>
    <t>1:03.59 GCS</t>
  </si>
  <si>
    <t>:35.66 CWF</t>
  </si>
  <si>
    <t>:38.68 HIG</t>
  </si>
  <si>
    <t>1:25.60 CWF</t>
  </si>
  <si>
    <t>1:31.06 AJ</t>
  </si>
  <si>
    <t>:33.59 GCS</t>
  </si>
  <si>
    <t>:29.99 LCQ</t>
  </si>
  <si>
    <t>2:24.41 EI</t>
  </si>
  <si>
    <t>2:30.47 SSI</t>
  </si>
  <si>
    <t>:26.86 LCQ</t>
  </si>
  <si>
    <t>:26.38 SSI</t>
  </si>
  <si>
    <t>1:15.18 HIG</t>
  </si>
  <si>
    <t>:58.83 SSI</t>
  </si>
  <si>
    <t>:59.85 AZ2</t>
  </si>
  <si>
    <t>1:09.35 SSI</t>
  </si>
  <si>
    <t>1:22.03 GCS</t>
  </si>
  <si>
    <t>:32.25 LCQ</t>
  </si>
  <si>
    <t>:31.14 AJ</t>
  </si>
  <si>
    <t>2:15.19 GCS</t>
  </si>
  <si>
    <t>2:24.11 AJ</t>
  </si>
  <si>
    <t>:24.61 SSI</t>
  </si>
  <si>
    <t>:24.09 AZ2</t>
  </si>
  <si>
    <t>1:10.56 GCS</t>
  </si>
  <si>
    <t>:55.90 LCQ</t>
  </si>
  <si>
    <t>:56.29 KI</t>
  </si>
  <si>
    <t>1:11.05 HIG</t>
  </si>
  <si>
    <t>1:09.51 LCQ</t>
  </si>
  <si>
    <t>:31.58 LCQ</t>
  </si>
  <si>
    <t>:30.02 LCQ</t>
  </si>
  <si>
    <t>2:22.37 HIG</t>
  </si>
  <si>
    <t>2:37.34 SSI</t>
  </si>
  <si>
    <t>:26.88 AZ2</t>
  </si>
  <si>
    <t>:27.03 AZ1</t>
  </si>
  <si>
    <t>1:04.62 LCQ</t>
  </si>
  <si>
    <t>:56.88 AZ2</t>
  </si>
  <si>
    <t>:57.64 AZ1</t>
  </si>
  <si>
    <t>1:10.18 EI</t>
  </si>
  <si>
    <t>1:24.28 GCS</t>
  </si>
  <si>
    <t>:40.80 LCQ</t>
  </si>
  <si>
    <t>:42.52 KI</t>
  </si>
  <si>
    <t>2:27.04 LCQ</t>
  </si>
  <si>
    <t>3:09.72 KI</t>
  </si>
  <si>
    <t>:30.34 ALA</t>
  </si>
  <si>
    <t>1:31.52 GCS</t>
  </si>
  <si>
    <t>1:10.20 LCQ</t>
  </si>
  <si>
    <t>8:00.65 HIG</t>
  </si>
  <si>
    <t>1:27.57 GCS</t>
  </si>
  <si>
    <t>1:28.87 LCQ</t>
  </si>
  <si>
    <t>ElSolamy, Ali So.</t>
  </si>
  <si>
    <t>Ben Ash</t>
  </si>
  <si>
    <t>David Cody</t>
  </si>
  <si>
    <t>Ali ElSolamy</t>
  </si>
  <si>
    <t>Chase Guymon</t>
  </si>
  <si>
    <t>Carter Hammer</t>
  </si>
  <si>
    <t>Brandon Koepke</t>
  </si>
  <si>
    <t>Steven Li</t>
  </si>
  <si>
    <t>Colten Marthini</t>
  </si>
  <si>
    <t>Arturo Pacheco</t>
  </si>
  <si>
    <t>Trevor Smith</t>
  </si>
  <si>
    <t>Cole Thompson</t>
  </si>
  <si>
    <t>Branson Tucker</t>
  </si>
  <si>
    <t>Ryan Wallace</t>
  </si>
  <si>
    <t>Wenjie Xu</t>
  </si>
  <si>
    <t>James White</t>
  </si>
  <si>
    <t>:33.04 TT</t>
  </si>
  <si>
    <t>:26.26 TT</t>
  </si>
  <si>
    <t>:34.31 TT</t>
  </si>
  <si>
    <t>:26.27 TT</t>
  </si>
  <si>
    <t>:47.21 TT</t>
  </si>
  <si>
    <t>:35.37 TT</t>
  </si>
  <si>
    <t>:50.13 TT</t>
  </si>
  <si>
    <t>:37.20 TT</t>
  </si>
  <si>
    <t>:39.18 TT</t>
  </si>
  <si>
    <t>:29.00 TT</t>
  </si>
  <si>
    <t>:30.87 TT</t>
  </si>
  <si>
    <t>:23.45 TT</t>
  </si>
  <si>
    <t>:35.83 TT</t>
  </si>
  <si>
    <t>:28.59 TT</t>
  </si>
  <si>
    <t>:53.57 TT</t>
  </si>
  <si>
    <t>:30.82 TT</t>
  </si>
  <si>
    <t>:38.78 TT</t>
  </si>
  <si>
    <t>:29.20 TT</t>
  </si>
  <si>
    <t>:43.40 TT</t>
  </si>
  <si>
    <t>:29.40 TT</t>
  </si>
  <si>
    <t>:41.20 TT</t>
  </si>
  <si>
    <t>:31.22 TT</t>
  </si>
  <si>
    <t>:53.28 TT</t>
  </si>
  <si>
    <t>:36.77 TT</t>
  </si>
  <si>
    <t>1:04.28 TT</t>
  </si>
  <si>
    <t>:37.78 TT</t>
  </si>
  <si>
    <t>:41.66 TT</t>
  </si>
  <si>
    <t>:32.13 TT</t>
  </si>
  <si>
    <t>:26.82 TT</t>
  </si>
  <si>
    <t>:33.26 TT</t>
  </si>
  <si>
    <t>:26.64 TT</t>
  </si>
  <si>
    <t>:32.00 TT</t>
  </si>
  <si>
    <t>:25.40 TT</t>
  </si>
  <si>
    <t>:32.45 TT</t>
  </si>
  <si>
    <t>:26.07 TT</t>
  </si>
  <si>
    <t>:59.70 TT</t>
  </si>
  <si>
    <t>:42.88 TT</t>
  </si>
  <si>
    <t>:37.58 TT</t>
  </si>
  <si>
    <t>:29.96 TT</t>
  </si>
  <si>
    <t>:52.88 TT</t>
  </si>
  <si>
    <t>:39.50 TT</t>
  </si>
  <si>
    <t>:35.79 TT</t>
  </si>
  <si>
    <t>:29.28 TT</t>
  </si>
  <si>
    <t>:48.65 TT</t>
  </si>
  <si>
    <t>:34.51 TT</t>
  </si>
  <si>
    <t>:43.94 TT</t>
  </si>
  <si>
    <t>:34.97 TT</t>
  </si>
  <si>
    <t>:33.06 TT</t>
  </si>
  <si>
    <t>:27.50 TT</t>
  </si>
  <si>
    <t>:41.63 TT</t>
  </si>
  <si>
    <t>:28.95 TT</t>
  </si>
  <si>
    <t>:30.40 TT</t>
  </si>
  <si>
    <t>Jackson, Ben Fr.</t>
  </si>
  <si>
    <t>:43.17 TT</t>
  </si>
  <si>
    <t>:27.69 TT</t>
  </si>
  <si>
    <t>:40.65 TT</t>
  </si>
  <si>
    <t>:33.47 TT</t>
  </si>
  <si>
    <t>:36.06 TT</t>
  </si>
  <si>
    <t>:54.07 TT</t>
  </si>
  <si>
    <t>:37.39 TT</t>
  </si>
  <si>
    <t>:41.32 TT</t>
  </si>
  <si>
    <t>:47.57 TT</t>
  </si>
  <si>
    <t>:50.50 TT</t>
  </si>
  <si>
    <t>:40.17 TT</t>
  </si>
  <si>
    <t>:40.02 TT</t>
  </si>
  <si>
    <t>:47.09 TT</t>
  </si>
  <si>
    <t>:40.21 TT</t>
  </si>
  <si>
    <t>:38.52 TT</t>
  </si>
  <si>
    <t>:48.16 TT</t>
  </si>
  <si>
    <t>:41.09 TT</t>
  </si>
  <si>
    <t>:35.71 TT</t>
  </si>
  <si>
    <t>:36.46 TT</t>
  </si>
  <si>
    <t>:31.77 TT</t>
  </si>
  <si>
    <t>:37.72 TT</t>
  </si>
  <si>
    <t>:48.63 TT</t>
  </si>
  <si>
    <t>:41.76 TT</t>
  </si>
  <si>
    <t>:42.40 TT</t>
  </si>
  <si>
    <t>:45.16 TT</t>
  </si>
  <si>
    <t>:35.42 TT</t>
  </si>
  <si>
    <t>:43.68 TT</t>
  </si>
  <si>
    <t>:57.39 TT</t>
  </si>
  <si>
    <t>:43.44 HIG</t>
  </si>
  <si>
    <t>2:57.66 FB</t>
  </si>
  <si>
    <t>3:31.87 HIG</t>
  </si>
  <si>
    <t>:29.32 LCQ</t>
  </si>
  <si>
    <t>:29.39 LCQ</t>
  </si>
  <si>
    <t>2:15.79 TT</t>
  </si>
  <si>
    <t>1:09.06 ALA</t>
  </si>
  <si>
    <t>1:25.06 HIG</t>
  </si>
  <si>
    <t>11:33.23 TT</t>
  </si>
  <si>
    <t>1:41.00 AJ</t>
  </si>
  <si>
    <t>2:13.15 TT</t>
  </si>
  <si>
    <t>:36.11 TT</t>
  </si>
  <si>
    <t>:45.64 TT</t>
  </si>
  <si>
    <t>:35.76 TT</t>
  </si>
  <si>
    <t>:29.03 TT</t>
  </si>
  <si>
    <t>:30.54 TT</t>
  </si>
  <si>
    <t>:32.57 TT</t>
  </si>
  <si>
    <t>:53.91 TT</t>
  </si>
  <si>
    <t>:25.71 TT</t>
  </si>
  <si>
    <t>:34.00 TT</t>
  </si>
  <si>
    <t>:39.08 TT</t>
  </si>
  <si>
    <t>:45.30 TT</t>
  </si>
  <si>
    <t>:41.37 TT</t>
  </si>
  <si>
    <t>:32.40 TT</t>
  </si>
  <si>
    <t>:46.91 TT</t>
  </si>
  <si>
    <t>:38.25 TT</t>
  </si>
  <si>
    <t>:28.50 TT</t>
  </si>
  <si>
    <t>:32.05 TT</t>
  </si>
  <si>
    <t>:29.72 TT</t>
  </si>
  <si>
    <t>:29.78 TT</t>
  </si>
  <si>
    <t>:57.73 TT</t>
  </si>
  <si>
    <t>:45.41 TT</t>
  </si>
  <si>
    <t>:39.07 TT</t>
  </si>
  <si>
    <t>:43.88 TT</t>
  </si>
  <si>
    <t>:32.63 TT</t>
  </si>
  <si>
    <t>:35.47 TT</t>
  </si>
  <si>
    <t>:27.09 TT</t>
  </si>
  <si>
    <t>:36.15 TT</t>
  </si>
  <si>
    <t>:27.47 TT</t>
  </si>
  <si>
    <t>Grade Time Standard</t>
  </si>
  <si>
    <t>Varsity Time Standard</t>
  </si>
  <si>
    <t>2:35.00 FR</t>
  </si>
  <si>
    <t>3:00.00 FR</t>
  </si>
  <si>
    <t>:30.00 FR</t>
  </si>
  <si>
    <t>1:25.00 FR</t>
  </si>
  <si>
    <t>1:05.00 FR</t>
  </si>
  <si>
    <t>7:00.00 FR</t>
  </si>
  <si>
    <t>1:30.00 FR</t>
  </si>
  <si>
    <t>NA</t>
  </si>
  <si>
    <t>2:05.00 SR</t>
  </si>
  <si>
    <t>2:30.00 SR</t>
  </si>
  <si>
    <t>:24.00 SR</t>
  </si>
  <si>
    <t>1:10.00 SR</t>
  </si>
  <si>
    <t>:53.00 SR</t>
  </si>
  <si>
    <t>6:00.00 SR</t>
  </si>
  <si>
    <t>1:15.00 SR</t>
  </si>
  <si>
    <t>2:15.00 JR</t>
  </si>
  <si>
    <t>2:40.00 JR</t>
  </si>
  <si>
    <t>:25.00 JR</t>
  </si>
  <si>
    <t>1:15.00 JR</t>
  </si>
  <si>
    <t>:56.00 JR</t>
  </si>
  <si>
    <t>1:20.00 JR</t>
  </si>
  <si>
    <t>2:25.00 SO</t>
  </si>
  <si>
    <t>2:50.00 SO</t>
  </si>
  <si>
    <t>:27.00 SO</t>
  </si>
  <si>
    <t>1:20.00 SO</t>
  </si>
  <si>
    <t>1:00.00 SO</t>
  </si>
  <si>
    <t>6:40.00 SO</t>
  </si>
  <si>
    <t>1:25.00 SO</t>
  </si>
  <si>
    <t>Automatic State Time</t>
  </si>
  <si>
    <t>Provisional State Time</t>
  </si>
  <si>
    <t>1:51.27 Auto</t>
  </si>
  <si>
    <t>2:11.96 Auto</t>
  </si>
  <si>
    <t>:23.02 Auto</t>
  </si>
  <si>
    <t>:57.38 Auto</t>
  </si>
  <si>
    <t>:51.62 Auto</t>
  </si>
  <si>
    <t>1:03.08 Auto</t>
  </si>
  <si>
    <t>1:07.07 Auto</t>
  </si>
  <si>
    <t>1:17.17 Pro</t>
  </si>
  <si>
    <t>1:10.13 Pro</t>
  </si>
  <si>
    <t>:59.90 Pro</t>
  </si>
  <si>
    <t>1:08.59 Pro</t>
  </si>
  <si>
    <t>:26.33 Pro</t>
  </si>
  <si>
    <t>2:31.03 Pro</t>
  </si>
  <si>
    <t>2:06.57 Pro</t>
  </si>
  <si>
    <t>2:24.41 Var</t>
  </si>
  <si>
    <t>2:44.84 Var</t>
  </si>
  <si>
    <t>:27.23 Var</t>
  </si>
  <si>
    <t>1:15.41 Var</t>
  </si>
  <si>
    <t>:59.99 Var</t>
  </si>
  <si>
    <t>1:17.52 Var</t>
  </si>
  <si>
    <t>1:24.39 Var</t>
  </si>
  <si>
    <r>
      <t xml:space="preserve">Automatic State Time </t>
    </r>
    <r>
      <rPr>
        <b/>
        <sz val="14"/>
        <color theme="7" tint="0.39997558519241921"/>
        <rFont val="Arial"/>
        <family val="2"/>
      </rPr>
      <t>(Achieved at an Invitational)</t>
    </r>
  </si>
  <si>
    <r>
      <t xml:space="preserve">Provisional State Time </t>
    </r>
    <r>
      <rPr>
        <b/>
        <sz val="14"/>
        <color rgb="FFFFFF00"/>
        <rFont val="Arial"/>
        <family val="2"/>
      </rPr>
      <t>(Achieved at an Invitational)</t>
    </r>
  </si>
  <si>
    <t>:29.84 TT</t>
  </si>
  <si>
    <t>:56.64 TT</t>
  </si>
  <si>
    <t>:33.56 TT</t>
  </si>
  <si>
    <t>:33.76 TT</t>
  </si>
  <si>
    <t>:36.43 TT</t>
  </si>
  <si>
    <t>:47.34 TT</t>
  </si>
  <si>
    <t>:56.06 TT</t>
  </si>
  <si>
    <t>:53.65 TT</t>
  </si>
  <si>
    <t>:49.87 TT</t>
  </si>
  <si>
    <t>:52.15 TT</t>
  </si>
  <si>
    <t>2:14.81 TT</t>
  </si>
  <si>
    <t>2:14.21 TT</t>
  </si>
  <si>
    <t>1:41.82 TT</t>
  </si>
  <si>
    <t>1:57.78 TT</t>
  </si>
  <si>
    <t>2:42.02 TT</t>
  </si>
  <si>
    <t>1:36.57 TT</t>
  </si>
  <si>
    <t>1:42.59 TT</t>
  </si>
  <si>
    <t>1:27.19 TT</t>
  </si>
  <si>
    <t>1:45.15 TT</t>
  </si>
  <si>
    <t>1:48.12 TT</t>
  </si>
  <si>
    <t>1:54.88 TT</t>
  </si>
  <si>
    <t>1:24.75 TT</t>
  </si>
  <si>
    <t>1:20.38 TT</t>
  </si>
  <si>
    <t>1:13.81 TT</t>
  </si>
  <si>
    <t>1:17.69 TT</t>
  </si>
  <si>
    <t>1:12.72 TT</t>
  </si>
  <si>
    <t>1:18.28 TT</t>
  </si>
  <si>
    <t>1:28.29 TT</t>
  </si>
  <si>
    <t>1:10.82 TT</t>
  </si>
  <si>
    <t>1:08.26 TT</t>
  </si>
  <si>
    <t>1:11.20 TT</t>
  </si>
  <si>
    <t>:57.38 TT</t>
  </si>
  <si>
    <t>1:06.68 TT</t>
  </si>
  <si>
    <t>1:11.08 TT</t>
  </si>
  <si>
    <t>1:17.08 TT</t>
  </si>
  <si>
    <t>:29.37 TT</t>
  </si>
  <si>
    <t>1:12.74 TT</t>
  </si>
  <si>
    <t>1:15.72 TT</t>
  </si>
  <si>
    <t>1:23.01 TT</t>
  </si>
  <si>
    <t>1:38.70 TT</t>
  </si>
  <si>
    <t>1:22.68 TT</t>
  </si>
  <si>
    <t>1:06.94 TT</t>
  </si>
  <si>
    <t>1:44.06 TT</t>
  </si>
  <si>
    <t>1:24.47 TT</t>
  </si>
  <si>
    <t>1:29.81 TT</t>
  </si>
  <si>
    <t>1:12.26 TT</t>
  </si>
  <si>
    <t>1:48.32 TT</t>
  </si>
  <si>
    <t>1:13.66 TT</t>
  </si>
  <si>
    <t>1:31.70 TT</t>
  </si>
  <si>
    <t>1:12.21 TT</t>
  </si>
  <si>
    <t>1:13.47 TT</t>
  </si>
  <si>
    <t>1:14.96 TT</t>
  </si>
  <si>
    <t>1:10.75 TT</t>
  </si>
  <si>
    <t>2:07.77 TT</t>
  </si>
  <si>
    <t>1:22.59 TT</t>
  </si>
  <si>
    <t>2:23.39 TT</t>
  </si>
  <si>
    <t>1:11.39 TT</t>
  </si>
  <si>
    <t>1:23.71 TT</t>
  </si>
  <si>
    <t>1:06.38 TT</t>
  </si>
  <si>
    <t>1:08.27 TT</t>
  </si>
  <si>
    <t>1:42.89 TT</t>
  </si>
  <si>
    <t>1:42.71 TT</t>
  </si>
  <si>
    <t>1:36.19 TT</t>
  </si>
  <si>
    <t>2:15.14 TT</t>
  </si>
  <si>
    <t>1:23.46 TT</t>
  </si>
  <si>
    <t>1:47.63 TT</t>
  </si>
  <si>
    <t>1:38.68 TT</t>
  </si>
  <si>
    <t>:34.45 TT</t>
  </si>
  <si>
    <t>1:27.89 TT</t>
  </si>
  <si>
    <t>1:13.28 TT</t>
  </si>
  <si>
    <t>1:22.57 TT</t>
  </si>
  <si>
    <t>1:44.25 TT</t>
  </si>
  <si>
    <t>1:21.70 TT</t>
  </si>
  <si>
    <t>1:04.26 TT</t>
  </si>
  <si>
    <t>1:37.63 TT</t>
  </si>
  <si>
    <t>1:51.34 TT</t>
  </si>
  <si>
    <t>1:28.89 TT</t>
  </si>
  <si>
    <t>1:28.34 TT</t>
  </si>
  <si>
    <t>1:41.03 TT</t>
  </si>
  <si>
    <t>1:28.59 TT</t>
  </si>
  <si>
    <t>1:21.71 TT</t>
  </si>
  <si>
    <t>1:46.31 TT</t>
  </si>
  <si>
    <t>1:15.71 TT</t>
  </si>
  <si>
    <t>1:47.03 TT</t>
  </si>
  <si>
    <t>1:30.13 TT</t>
  </si>
  <si>
    <t>1:16.70 TT</t>
  </si>
  <si>
    <t>1:18.38 TT</t>
  </si>
  <si>
    <t>1:10.19 TT</t>
  </si>
  <si>
    <t>1:21.34 TT</t>
  </si>
  <si>
    <t>1:51.97 TT</t>
  </si>
  <si>
    <t>1:33.63 TT</t>
  </si>
  <si>
    <t>1:59.52 TT</t>
  </si>
  <si>
    <t>1:40.93 TT</t>
  </si>
  <si>
    <t>1:40.88 TT</t>
  </si>
  <si>
    <t>1:49.33 TT</t>
  </si>
  <si>
    <t>1:16.34 TT</t>
  </si>
  <si>
    <t>1:22.13 TT</t>
  </si>
  <si>
    <t>1:10.08 TT</t>
  </si>
  <si>
    <t>1:00.95 TT</t>
  </si>
  <si>
    <t>1:26.71 TT</t>
  </si>
  <si>
    <t>1:12.07 TT</t>
  </si>
  <si>
    <t>1:51.75 TT</t>
  </si>
  <si>
    <t>1:34.82 TT</t>
  </si>
  <si>
    <t>1:23.13 TT</t>
  </si>
  <si>
    <t>1:58.44 TT</t>
  </si>
  <si>
    <t>:58.69 TT</t>
  </si>
  <si>
    <t>:59.78 TT</t>
  </si>
  <si>
    <t>1:23.14 TT</t>
  </si>
  <si>
    <t>1:02.00 TT</t>
  </si>
  <si>
    <t>1:17.90 TT</t>
  </si>
  <si>
    <t>1:04.01 TT</t>
  </si>
  <si>
    <t>:50.93 TT</t>
  </si>
  <si>
    <t>1:05.58 TT</t>
  </si>
  <si>
    <t>1:10.07 TT</t>
  </si>
  <si>
    <t>1:19.95 TT</t>
  </si>
  <si>
    <t>1:11.13 TT</t>
  </si>
  <si>
    <t>1:04.88 TT</t>
  </si>
  <si>
    <t>1:24.97 TT</t>
  </si>
  <si>
    <t>1:05.70 TT</t>
  </si>
  <si>
    <t>1:32.37 TT</t>
  </si>
  <si>
    <t>1:13.50 TT</t>
  </si>
  <si>
    <t>1:00.47 TT</t>
  </si>
  <si>
    <t>1:00.12 TT</t>
  </si>
  <si>
    <t>:57.20 TT</t>
  </si>
  <si>
    <t>:57.71 TT</t>
  </si>
  <si>
    <t>1:36.08 TT</t>
  </si>
  <si>
    <t>1:53.85 TT</t>
  </si>
  <si>
    <t>1:08.01 TT</t>
  </si>
  <si>
    <t>1:15.21 TT</t>
  </si>
  <si>
    <t>1:02.14 TT</t>
  </si>
  <si>
    <t>1:07.18 TT</t>
  </si>
  <si>
    <t>2:02.46 TT</t>
  </si>
  <si>
    <t>1:35.03 TT</t>
  </si>
  <si>
    <t>1:09.37 TT</t>
  </si>
  <si>
    <t>1:11.76 TT</t>
  </si>
  <si>
    <t>:26.52 TT</t>
  </si>
  <si>
    <t>2:14.14 TT</t>
  </si>
  <si>
    <t>2:18.78 TT</t>
  </si>
  <si>
    <t>3:20.33 TT</t>
  </si>
  <si>
    <t>2:28.01 TT</t>
  </si>
  <si>
    <t>3:07.34 TT</t>
  </si>
  <si>
    <t>2:22.77 TT</t>
  </si>
  <si>
    <t>1:53.96 TT</t>
  </si>
  <si>
    <t>2:55.96 TT</t>
  </si>
  <si>
    <t>3:05.52 TT</t>
  </si>
  <si>
    <t>2:36.45 TT</t>
  </si>
  <si>
    <t>2:35.45 TT</t>
  </si>
  <si>
    <t>2:41.32 TT</t>
  </si>
  <si>
    <t>2:38.31 TT</t>
  </si>
  <si>
    <t>2:19.50 TT</t>
  </si>
  <si>
    <t>3:12.08 TT</t>
  </si>
  <si>
    <t>:33.11 TT</t>
  </si>
  <si>
    <t>2:22.20 TT</t>
  </si>
  <si>
    <t>2:52.77 TT</t>
  </si>
  <si>
    <t>2:19.58 TT</t>
  </si>
  <si>
    <t>2:13.87 TT</t>
  </si>
  <si>
    <t>2:13.90 TT</t>
  </si>
  <si>
    <t>4:04.13 TT</t>
  </si>
  <si>
    <t>2:35.89 TT</t>
  </si>
  <si>
    <t>4:05.66 TT</t>
  </si>
  <si>
    <t>2:46.77 TT</t>
  </si>
  <si>
    <t>3:07.77 TT</t>
  </si>
  <si>
    <t>2:41.70 TT</t>
  </si>
  <si>
    <t>2:21.01 TT</t>
  </si>
  <si>
    <t>2:40.45 TT</t>
  </si>
  <si>
    <t>2:35.34 TT</t>
  </si>
  <si>
    <t>2:26.27 TT</t>
  </si>
  <si>
    <t>1:06.65 TT</t>
  </si>
  <si>
    <t>1:06.81 TT</t>
  </si>
  <si>
    <t>2:59.97 TT</t>
  </si>
  <si>
    <t>3:27.99 TT</t>
  </si>
  <si>
    <t>2:56.94 TT</t>
  </si>
  <si>
    <t>2:54.02 TT</t>
  </si>
  <si>
    <t>:36.89 TT</t>
  </si>
  <si>
    <t>Wolves Invite 9/14/19</t>
  </si>
  <si>
    <t>Tim</t>
  </si>
  <si>
    <t>Esteban</t>
  </si>
  <si>
    <t>Derek</t>
  </si>
  <si>
    <t>Caleb</t>
  </si>
  <si>
    <t>Aron</t>
  </si>
  <si>
    <t>Arturo</t>
  </si>
  <si>
    <t>James</t>
  </si>
  <si>
    <t>Kyler</t>
  </si>
  <si>
    <t>Steven</t>
  </si>
  <si>
    <t>Max</t>
  </si>
  <si>
    <t>Hunter</t>
  </si>
  <si>
    <t>Wenjie</t>
  </si>
  <si>
    <t>Ben A</t>
  </si>
  <si>
    <t>Ben J</t>
  </si>
  <si>
    <t>Mat</t>
  </si>
  <si>
    <t>Sam</t>
  </si>
  <si>
    <t>Jacob</t>
  </si>
  <si>
    <t>Aiden</t>
  </si>
  <si>
    <t>2:42.57 TT</t>
  </si>
  <si>
    <t>2:29.85 TT</t>
  </si>
  <si>
    <t>3:58.65 TT</t>
  </si>
  <si>
    <t>2:37.76 TT</t>
  </si>
  <si>
    <t>2:07.56 TT</t>
  </si>
  <si>
    <t>3:19.00 TT</t>
  </si>
  <si>
    <t>3:27.21 TT</t>
  </si>
  <si>
    <t>2:59.78 TT</t>
  </si>
  <si>
    <t>3:03.83 TT</t>
  </si>
  <si>
    <t>2:37.44 TT</t>
  </si>
  <si>
    <t>3:35.96 TT</t>
  </si>
  <si>
    <t>2:34.09 TT</t>
  </si>
  <si>
    <t>3:04.63 TT</t>
  </si>
  <si>
    <t>2:34.40 TT</t>
  </si>
  <si>
    <t>2:38.94 TT</t>
  </si>
  <si>
    <t>2:30.66 TT</t>
  </si>
  <si>
    <t>2:28.62 TT</t>
  </si>
  <si>
    <t>4:36.96 TT</t>
  </si>
  <si>
    <t>4:19.19 TT</t>
  </si>
  <si>
    <t>2:34.70 TT</t>
  </si>
  <si>
    <t>2:50.07 TT</t>
  </si>
  <si>
    <t>2:52.51 TT</t>
  </si>
  <si>
    <t>3:21.53 TT</t>
  </si>
  <si>
    <t>3:56.95 TT</t>
  </si>
  <si>
    <t>3:13.15 TT</t>
  </si>
  <si>
    <t>3:33.62 TT</t>
  </si>
  <si>
    <t>3:29.53 TT</t>
  </si>
  <si>
    <t>:29.56 TT</t>
  </si>
  <si>
    <t>:25.82 TT</t>
  </si>
  <si>
    <t>1:13.18 TT</t>
  </si>
  <si>
    <t>1:07.59 TT</t>
  </si>
  <si>
    <t>1:12.78 TT</t>
  </si>
  <si>
    <t>11:04.84 TT</t>
  </si>
  <si>
    <t>06:35.95 TT</t>
  </si>
  <si>
    <t>06:20.27 TT</t>
  </si>
  <si>
    <t>07:15.18 TT</t>
  </si>
  <si>
    <t>08:20.57 TT</t>
  </si>
  <si>
    <t>06:34.94 TT</t>
  </si>
  <si>
    <t>05:17.02 TT</t>
  </si>
  <si>
    <t>07:03.34 TT</t>
  </si>
  <si>
    <t>08:16.06 TT</t>
  </si>
  <si>
    <t>07:35.02 TT</t>
  </si>
  <si>
    <t>07:04.96 TT</t>
  </si>
  <si>
    <t>07:12.39 TT</t>
  </si>
  <si>
    <t>09:23.33 TT</t>
  </si>
  <si>
    <t>06:54.36 TT</t>
  </si>
  <si>
    <t>09:30.69 TT</t>
  </si>
  <si>
    <t>08:04.25 TT</t>
  </si>
  <si>
    <t>06:37.31 TT</t>
  </si>
  <si>
    <t>06:53.38 TT</t>
  </si>
  <si>
    <t>06:21.51 TT</t>
  </si>
  <si>
    <t>06:16.31 TT</t>
  </si>
  <si>
    <t>07:08.55 TT</t>
  </si>
  <si>
    <t>07:53.65 TT</t>
  </si>
  <si>
    <t>09:08.64 TT</t>
  </si>
  <si>
    <t>07:38.34 TT</t>
  </si>
  <si>
    <t>06:37.09 TT</t>
  </si>
  <si>
    <t>07:30.82 TT</t>
  </si>
  <si>
    <t>06:16.01 TT</t>
  </si>
  <si>
    <t>06:20.00 JR</t>
  </si>
  <si>
    <t>05:16.30 Auto</t>
  </si>
  <si>
    <t>06:18.15 Pro</t>
  </si>
  <si>
    <t>06:48.11 Var</t>
  </si>
  <si>
    <t>07:24.59 PCV</t>
  </si>
  <si>
    <t>06:29.18 CWF</t>
  </si>
  <si>
    <t>07:29.76 TT</t>
  </si>
  <si>
    <t>08:23.37 TT</t>
  </si>
  <si>
    <t>05:08.46 SSI</t>
  </si>
  <si>
    <t>07:28.96 TT</t>
  </si>
  <si>
    <t>07:29.66 HIG</t>
  </si>
  <si>
    <t>08:56.36 GCS</t>
  </si>
  <si>
    <t>06:59:45 SSI</t>
  </si>
  <si>
    <t>07:17.08 DAF</t>
  </si>
  <si>
    <t>07:05.95 KI</t>
  </si>
  <si>
    <t>06:40.04 PCD</t>
  </si>
  <si>
    <t>07:47.13 TT</t>
  </si>
  <si>
    <t>06:48.11 CWF</t>
  </si>
  <si>
    <t>06:27.00 GCS</t>
  </si>
  <si>
    <t>06:27.30 PCD</t>
  </si>
  <si>
    <t>06:29.80 SSI</t>
  </si>
  <si>
    <t>06:02.50 LCQ</t>
  </si>
  <si>
    <t>10:27.04 TT</t>
  </si>
  <si>
    <t>at Mesquite 9/5/19</t>
  </si>
  <si>
    <t>Justin</t>
  </si>
  <si>
    <t>Caiden</t>
  </si>
  <si>
    <t>Chase</t>
  </si>
  <si>
    <t>Branson</t>
  </si>
  <si>
    <t>EST</t>
  </si>
  <si>
    <t>BT</t>
  </si>
  <si>
    <t>Esteban, Tim, Caleb, Ben A</t>
  </si>
  <si>
    <t>Esteban, Ben A, Derek, Tim</t>
  </si>
  <si>
    <t>Aron, Arturo, Caleb, Derek</t>
  </si>
  <si>
    <t>James, Aron, Arturo, Kyler</t>
  </si>
  <si>
    <t>Hunter, James, Max, Kyler</t>
  </si>
  <si>
    <t>Nathan, Steven, Max, Hunter</t>
  </si>
  <si>
    <t>Nathan, Wenjie, Jacob, Ben J</t>
  </si>
  <si>
    <t>Steven, Mat, Sam, Justin</t>
  </si>
  <si>
    <t>Mat, Wenjie, Jacob, Ben J</t>
  </si>
  <si>
    <t>L3</t>
  </si>
  <si>
    <t>L6</t>
  </si>
  <si>
    <t>L8</t>
  </si>
  <si>
    <t>Lane 3</t>
  </si>
  <si>
    <t>Lane 6</t>
  </si>
  <si>
    <t>Lane 8</t>
  </si>
  <si>
    <t>Esteban 32.00, Tim 29.03, Caleb 28.50, Ben A 25.82*</t>
  </si>
  <si>
    <t>James 33.06, Aron 33.47, Arturo 32.05, Kyler 27.09*</t>
  </si>
  <si>
    <t>Esteban 25.12, Ben A 25.82*, Derek 26.07*, Tim 23.45*</t>
  </si>
  <si>
    <t>Aron 59.78, Arturo 1:00.12*, Caleb 1:00.47*, Derek 57.71*</t>
  </si>
  <si>
    <t>Hunter 1:02.00, James 1:02.14*, Max 1:04.01*, Kyler 1:00.95*</t>
  </si>
  <si>
    <t>Mat 1:06.65, Wenjie 1:07.18*, Jacob 1:07.59*, Ben J 1:04.88*</t>
  </si>
  <si>
    <t>1:55.35 EST</t>
  </si>
  <si>
    <t>2:05.67 EST</t>
  </si>
  <si>
    <t>1:40.46 EST</t>
  </si>
  <si>
    <t>3:58.08 EST</t>
  </si>
  <si>
    <t>4:09.10 EST</t>
  </si>
  <si>
    <t>4:26.30 EST</t>
  </si>
  <si>
    <t>1:15.31 TT</t>
  </si>
  <si>
    <t>09:29.59 TT</t>
  </si>
  <si>
    <t>Esteban, Derek, Ben A, Tim</t>
  </si>
  <si>
    <t xml:space="preserve">James </t>
  </si>
  <si>
    <t>Arturo, Caleb, Kyler, Aron</t>
  </si>
  <si>
    <t>James, Max, Ben J, Hunter</t>
  </si>
  <si>
    <t>Wenjie, Jacob, Justin, Ben J</t>
  </si>
  <si>
    <t>Wenjie 28.95, Jacob 29.20*, Justin 29.28*, Ben J 27.69*</t>
  </si>
  <si>
    <t>Mat 29.40, Aiden 29.56*, Sam 29.96*, Steven 29.37*</t>
  </si>
  <si>
    <t>Aiden, Steven, Max, Hunter</t>
  </si>
  <si>
    <t>Nathan 41.20, Steven 34.97, Max 33.56, Hunter 27.09*</t>
  </si>
  <si>
    <t>2:16.82 EST</t>
  </si>
  <si>
    <t>1:58.29 EST</t>
  </si>
  <si>
    <t>1:55.12 EST</t>
  </si>
  <si>
    <t>Mat, Sam, Aiden, Steven</t>
  </si>
  <si>
    <t>5:17.02 TT</t>
  </si>
  <si>
    <t>:27.00 MES</t>
  </si>
  <si>
    <t>2:08.39 MES</t>
  </si>
  <si>
    <t>2:12.18 MES</t>
  </si>
  <si>
    <t>2:07.05 MES</t>
  </si>
  <si>
    <t>2:26.78 MES</t>
  </si>
  <si>
    <t>2:36.20 MES</t>
  </si>
  <si>
    <t>:26.13 MES</t>
  </si>
  <si>
    <t>:28.43 MES</t>
  </si>
  <si>
    <t>:26.54 MES</t>
  </si>
  <si>
    <t>:29.29 MES</t>
  </si>
  <si>
    <t>:24.93 MES</t>
  </si>
  <si>
    <t>:26.72 MES</t>
  </si>
  <si>
    <t>:27.64 MES</t>
  </si>
  <si>
    <t>:26.29 MES</t>
  </si>
  <si>
    <t>:24.45 MES</t>
  </si>
  <si>
    <t>:29.57 MES</t>
  </si>
  <si>
    <t>:29.95 MES</t>
  </si>
  <si>
    <t>:30.24 MES</t>
  </si>
  <si>
    <t>:28.57 MES</t>
  </si>
  <si>
    <t>:29.17 MES</t>
  </si>
  <si>
    <t>1:04.60 MES</t>
  </si>
  <si>
    <t>:58.19 MES</t>
  </si>
  <si>
    <t>1:12.99 MES</t>
  </si>
  <si>
    <t>1:08.99 MES</t>
  </si>
  <si>
    <t>1:01.91 MES</t>
  </si>
  <si>
    <t>:59.88 MES</t>
  </si>
  <si>
    <t>1:04.13 MES</t>
  </si>
  <si>
    <t>1:03.89 MES</t>
  </si>
  <si>
    <t>1:00.00 MES</t>
  </si>
  <si>
    <t>1:04.06 MES</t>
  </si>
  <si>
    <t>1:11.07 MES</t>
  </si>
  <si>
    <t>:58.04 MES</t>
  </si>
  <si>
    <t>1:00.03 MES</t>
  </si>
  <si>
    <t>1:13.34 MES</t>
  </si>
  <si>
    <t>2:32.91 RT</t>
  </si>
  <si>
    <t>1:08.26 RT</t>
  </si>
  <si>
    <t>:26.64 RT</t>
  </si>
  <si>
    <t>08:56.62 TT</t>
  </si>
  <si>
    <t>:33.19 RT</t>
  </si>
  <si>
    <t>1:08.69 CMP</t>
  </si>
  <si>
    <t>1:09.02 CMP</t>
  </si>
  <si>
    <t>1:14.14 CMP</t>
  </si>
  <si>
    <t>1:18.75 CMP</t>
  </si>
  <si>
    <t>1:21.40 CMP</t>
  </si>
  <si>
    <t>1:37.65 CMP</t>
  </si>
  <si>
    <t>RT=ReTime Trial</t>
  </si>
  <si>
    <t>CMP=Competition Time Trial</t>
  </si>
  <si>
    <t>:31.07</t>
  </si>
  <si>
    <r>
      <t>200 Free Relay</t>
    </r>
    <r>
      <rPr>
        <b/>
        <sz val="13"/>
        <rFont val="Arial"/>
        <family val="2"/>
      </rPr>
      <t xml:space="preserve"> </t>
    </r>
    <r>
      <rPr>
        <b/>
        <sz val="13"/>
        <color rgb="FF92D050"/>
        <rFont val="Arial"/>
        <family val="2"/>
      </rPr>
      <t>1:37.28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00B0F0"/>
        <rFont val="Arial"/>
        <family val="2"/>
      </rPr>
      <t>1:53.51</t>
    </r>
  </si>
  <si>
    <t>:29.31</t>
  </si>
  <si>
    <t>:28.33</t>
  </si>
  <si>
    <t>:24.93</t>
  </si>
  <si>
    <t>:33.02</t>
  </si>
  <si>
    <t>:36.55</t>
  </si>
  <si>
    <t>:27.00</t>
  </si>
  <si>
    <t>:26.72</t>
  </si>
  <si>
    <t>:39.17</t>
  </si>
  <si>
    <t>:34.53</t>
  </si>
  <si>
    <t>:30.78</t>
  </si>
  <si>
    <t>:27.64</t>
  </si>
  <si>
    <t>:26.89</t>
  </si>
  <si>
    <t>:31.53</t>
  </si>
  <si>
    <t>:34.56</t>
  </si>
  <si>
    <t>:35.41</t>
  </si>
  <si>
    <t>:29.28</t>
  </si>
  <si>
    <t>:33.67</t>
  </si>
  <si>
    <t>:34.12</t>
  </si>
  <si>
    <t>:35.11</t>
  </si>
  <si>
    <t>NS</t>
  </si>
  <si>
    <t>:25.91</t>
  </si>
  <si>
    <t>:35.24</t>
  </si>
  <si>
    <t>:35.96</t>
  </si>
  <si>
    <t>:29.94</t>
  </si>
  <si>
    <t>:29.02</t>
  </si>
  <si>
    <t>:37.94</t>
  </si>
  <si>
    <t>:44.80</t>
  </si>
  <si>
    <t>:35.54</t>
  </si>
  <si>
    <t>:32.93</t>
  </si>
  <si>
    <t>:42.22</t>
  </si>
  <si>
    <t>:44.67</t>
  </si>
  <si>
    <t>:36.50</t>
  </si>
  <si>
    <t>:24.86</t>
  </si>
  <si>
    <t>:24.83</t>
  </si>
  <si>
    <t>:26.91</t>
  </si>
  <si>
    <t>:26.75</t>
  </si>
  <si>
    <t>:26.13</t>
  </si>
  <si>
    <t>:26.18</t>
  </si>
  <si>
    <t>:30.95</t>
  </si>
  <si>
    <t>:33.81</t>
  </si>
  <si>
    <t>:30.53</t>
  </si>
  <si>
    <t>:38.15</t>
  </si>
  <si>
    <t>:34.18</t>
  </si>
  <si>
    <t>:40.77</t>
  </si>
  <si>
    <t>:26.95</t>
  </si>
  <si>
    <t>:29.46</t>
  </si>
  <si>
    <t>:56.41</t>
  </si>
  <si>
    <t>:56.44</t>
  </si>
  <si>
    <t>:28.16</t>
  </si>
  <si>
    <t>:31.93</t>
  </si>
  <si>
    <t>:30.75</t>
  </si>
  <si>
    <t>:30.92</t>
  </si>
  <si>
    <t>:36.37</t>
  </si>
  <si>
    <t>:38.33</t>
  </si>
  <si>
    <t>:38.89</t>
  </si>
  <si>
    <t>:37.83</t>
  </si>
  <si>
    <t>:35.82</t>
  </si>
  <si>
    <t>:36.67</t>
  </si>
  <si>
    <t>:38.07</t>
  </si>
  <si>
    <t>:39.80</t>
  </si>
  <si>
    <t>:35.78</t>
  </si>
  <si>
    <t>:34.79</t>
  </si>
  <si>
    <t>:39.31</t>
  </si>
  <si>
    <t>:39.81</t>
  </si>
  <si>
    <t>:39.75</t>
  </si>
  <si>
    <t>:38.13</t>
  </si>
  <si>
    <t>:39.33</t>
  </si>
  <si>
    <t>:40.25</t>
  </si>
  <si>
    <t>:36.66</t>
  </si>
  <si>
    <t>:32.80</t>
  </si>
  <si>
    <t>:39.93</t>
  </si>
  <si>
    <t>:40.13</t>
  </si>
  <si>
    <t>:41.26</t>
  </si>
  <si>
    <t>:42.65</t>
  </si>
  <si>
    <t>:37.74</t>
  </si>
  <si>
    <t>:40.86</t>
  </si>
  <si>
    <t>:41.17</t>
  </si>
  <si>
    <t>:42.11</t>
  </si>
  <si>
    <t>:37.67</t>
  </si>
  <si>
    <t>:25.57</t>
  </si>
  <si>
    <t>:25.29</t>
  </si>
  <si>
    <t>:26.29</t>
  </si>
  <si>
    <t>:24.45</t>
  </si>
  <si>
    <t>:28.43</t>
  </si>
  <si>
    <t>:29.57</t>
  </si>
  <si>
    <t>:30.24</t>
  </si>
  <si>
    <t>:26.60</t>
  </si>
  <si>
    <t>:29.84</t>
  </si>
  <si>
    <t>:29.95</t>
  </si>
  <si>
    <t>:28.57</t>
  </si>
  <si>
    <t>:29.17</t>
  </si>
  <si>
    <t>:37.07</t>
  </si>
  <si>
    <t>:36.91</t>
  </si>
  <si>
    <t>:39.63</t>
  </si>
  <si>
    <t>:40.99</t>
  </si>
  <si>
    <t>:43.04</t>
  </si>
  <si>
    <t>:29.88</t>
  </si>
  <si>
    <t>:34.52</t>
  </si>
  <si>
    <t>:35.05</t>
  </si>
  <si>
    <t>:38.70</t>
  </si>
  <si>
    <t>:37.08</t>
  </si>
  <si>
    <t>:40.15</t>
  </si>
  <si>
    <t>:58.19</t>
  </si>
  <si>
    <t>:59.88</t>
  </si>
  <si>
    <t>:58.04</t>
  </si>
  <si>
    <t>:26.54</t>
  </si>
  <si>
    <t>:28.92</t>
  </si>
  <si>
    <t>:29.66</t>
  </si>
  <si>
    <t>:29.07</t>
  </si>
  <si>
    <t>:29.29</t>
  </si>
  <si>
    <t>:31.32</t>
  </si>
  <si>
    <t>:30.01</t>
  </si>
  <si>
    <t>:29.36</t>
  </si>
  <si>
    <t>:31.69</t>
  </si>
  <si>
    <t>:30.02</t>
  </si>
  <si>
    <t>:31.60</t>
  </si>
  <si>
    <t>:30.29</t>
  </si>
  <si>
    <t>:32.87</t>
  </si>
  <si>
    <t>:31.50</t>
  </si>
  <si>
    <t>:33.54</t>
  </si>
  <si>
    <t>:31.01</t>
  </si>
  <si>
    <t>:36.94</t>
  </si>
  <si>
    <t>:29.51</t>
  </si>
  <si>
    <t>:32.40</t>
  </si>
  <si>
    <t>:32.63</t>
  </si>
  <si>
    <t>:36.48</t>
  </si>
  <si>
    <t>:31.77</t>
  </si>
  <si>
    <t>:37.22</t>
  </si>
  <si>
    <t>:33.17</t>
  </si>
  <si>
    <t>:39.19</t>
  </si>
  <si>
    <t>:34.54</t>
  </si>
  <si>
    <t>:38.45</t>
  </si>
  <si>
    <t>Caleb, Aron, Arturo, Ben J</t>
  </si>
  <si>
    <t>James, Steven, Kyler, Hunter</t>
  </si>
  <si>
    <t>James 33.02, Steven 34.53, Kyler 32.40, Hunter 27.64</t>
  </si>
  <si>
    <t>Caleb 32.13, Aron 33.47, Arturo 27.00, Ben J 26.60</t>
  </si>
  <si>
    <t>Ben A 24.83, Esteban 25.12*, Derek 26.29, Tim 24.45</t>
  </si>
  <si>
    <t>Arturo 26.13, Caleb 26.64*, Kyler 26.72, Aron 26.27*</t>
  </si>
  <si>
    <t>Esteban 56.41, Derek 58.04, Ben A 58.69*, Tim 50.93*</t>
  </si>
  <si>
    <t>James 1:02.14, Ben J 1:02.29, Wenjie 1:03.89, Hunter 1:01.62*</t>
  </si>
  <si>
    <t>1:59.20 EST</t>
  </si>
  <si>
    <t>2:07.59 EST</t>
  </si>
  <si>
    <t>1:40.69 EST</t>
  </si>
  <si>
    <t>1:45.76 EST</t>
  </si>
  <si>
    <t>Ben A, Esteban, Derek, Tim</t>
  </si>
  <si>
    <t>James, Ben J, Wenjie, Hunter</t>
  </si>
  <si>
    <t>3:44.07 EST</t>
  </si>
  <si>
    <t>4:09.94 EST</t>
  </si>
  <si>
    <t>at Phoenix Country Day 9/10/19</t>
  </si>
  <si>
    <t>MES</t>
  </si>
  <si>
    <t>PCD</t>
  </si>
  <si>
    <t>Cole</t>
  </si>
  <si>
    <t>Colten</t>
  </si>
  <si>
    <t>Trevor</t>
  </si>
  <si>
    <t>Brandon</t>
  </si>
  <si>
    <t>David</t>
  </si>
  <si>
    <t>Ryan</t>
  </si>
  <si>
    <t>Ali</t>
  </si>
  <si>
    <t xml:space="preserve">Aron </t>
  </si>
  <si>
    <t xml:space="preserve">Esteban </t>
  </si>
  <si>
    <t xml:space="preserve">Kyler </t>
  </si>
  <si>
    <t xml:space="preserve">Tim </t>
  </si>
  <si>
    <t xml:space="preserve">Hunter </t>
  </si>
  <si>
    <t>Carter</t>
  </si>
  <si>
    <t>:31.14 PCD</t>
  </si>
  <si>
    <t>2:12.17 PCD</t>
  </si>
  <si>
    <t>2:19.22 PCD</t>
  </si>
  <si>
    <t>2:31.48 PCD</t>
  </si>
  <si>
    <t>:22.86 PCD</t>
  </si>
  <si>
    <t>:25.46 PCD</t>
  </si>
  <si>
    <t>:49.84 PCD</t>
  </si>
  <si>
    <t>06:16.84 PCD</t>
  </si>
  <si>
    <t>06:32.12 PCD</t>
  </si>
  <si>
    <t>1:19.89 PCD</t>
  </si>
  <si>
    <t>:57.47 PCD</t>
  </si>
  <si>
    <t>:49.68 PCD</t>
  </si>
  <si>
    <t>1:01.48 PCD</t>
  </si>
  <si>
    <t>:59.18 PCD</t>
  </si>
  <si>
    <t>:26.71 PCD</t>
  </si>
  <si>
    <t>:28.33 PCD</t>
  </si>
  <si>
    <t>:28.37 PCD</t>
  </si>
  <si>
    <t>:28.69 PCD</t>
  </si>
  <si>
    <t>:28.31 PCD</t>
  </si>
  <si>
    <t>:29.14 PCD</t>
  </si>
  <si>
    <t>1:21.36 PCD</t>
  </si>
  <si>
    <t>1:20.16 PCD</t>
  </si>
  <si>
    <t>1:20.76 PCD</t>
  </si>
  <si>
    <t>1:20.43 PCD</t>
  </si>
  <si>
    <t>1:21.67 PCD</t>
  </si>
  <si>
    <t>1:31.83 PCD</t>
  </si>
  <si>
    <t>1:33.89 PCD</t>
  </si>
  <si>
    <t>1:34.12 PCD</t>
  </si>
  <si>
    <t>1:30.05 PCD</t>
  </si>
  <si>
    <t>1:47.22 PCD</t>
  </si>
  <si>
    <t>2:01.40 PCD</t>
  </si>
  <si>
    <t>1:59.97 PCD</t>
  </si>
  <si>
    <t>1:59.51 PCD</t>
  </si>
  <si>
    <t>:32.86</t>
  </si>
  <si>
    <t>:33.15</t>
  </si>
  <si>
    <t>:29.41</t>
  </si>
  <si>
    <t>:26.62</t>
  </si>
  <si>
    <t>:31.70</t>
  </si>
  <si>
    <t>:33.25</t>
  </si>
  <si>
    <t>:31.14</t>
  </si>
  <si>
    <t>:26.86</t>
  </si>
  <si>
    <t>:33.31</t>
  </si>
  <si>
    <t>:34.60</t>
  </si>
  <si>
    <t>:34.32</t>
  </si>
  <si>
    <t>:29.80</t>
  </si>
  <si>
    <t>:34.42</t>
  </si>
  <si>
    <t>:37.87</t>
  </si>
  <si>
    <t>:37.20</t>
  </si>
  <si>
    <t>:30.80</t>
  </si>
  <si>
    <t>:38.40</t>
  </si>
  <si>
    <t>:46.03</t>
  </si>
  <si>
    <t>:39.21</t>
  </si>
  <si>
    <t>:44.29</t>
  </si>
  <si>
    <t>:36.29</t>
  </si>
  <si>
    <t>:22.86</t>
  </si>
  <si>
    <t>:23.09</t>
  </si>
  <si>
    <t>:25.86</t>
  </si>
  <si>
    <t>:25.46</t>
  </si>
  <si>
    <t>:31.61</t>
  </si>
  <si>
    <t>:38.68</t>
  </si>
  <si>
    <t>:31.82</t>
  </si>
  <si>
    <t>:40.95</t>
  </si>
  <si>
    <t>:23.86</t>
  </si>
  <si>
    <t>:25.98</t>
  </si>
  <si>
    <t>:49.84</t>
  </si>
  <si>
    <t>:27.08</t>
  </si>
  <si>
    <t>:29.90</t>
  </si>
  <si>
    <t>:56.98</t>
  </si>
  <si>
    <t>:56.94</t>
  </si>
  <si>
    <t>:30.76</t>
  </si>
  <si>
    <t>:37.09</t>
  </si>
  <si>
    <t>:39.25</t>
  </si>
  <si>
    <t>:39.67</t>
  </si>
  <si>
    <t>:39.72</t>
  </si>
  <si>
    <t>:36.13</t>
  </si>
  <si>
    <t>:37.44</t>
  </si>
  <si>
    <t>:39.55</t>
  </si>
  <si>
    <t>:40.12</t>
  </si>
  <si>
    <t>:37.19</t>
  </si>
  <si>
    <t>:33.13</t>
  </si>
  <si>
    <t>:39.86</t>
  </si>
  <si>
    <t>:40.61</t>
  </si>
  <si>
    <t>:40.42</t>
  </si>
  <si>
    <t>:38.06</t>
  </si>
  <si>
    <t>:39.89</t>
  </si>
  <si>
    <t>:41.12</t>
  </si>
  <si>
    <t>:41.39</t>
  </si>
  <si>
    <t>:37.51</t>
  </si>
  <si>
    <t>:25.68</t>
  </si>
  <si>
    <t>:24.96</t>
  </si>
  <si>
    <t>:26.47</t>
  </si>
  <si>
    <t>:22.39</t>
  </si>
  <si>
    <t>:26.76</t>
  </si>
  <si>
    <t>:28.94</t>
  </si>
  <si>
    <t>:26.50</t>
  </si>
  <si>
    <t>:27.50</t>
  </si>
  <si>
    <t>:35.33</t>
  </si>
  <si>
    <t>:37.03</t>
  </si>
  <si>
    <t>:35.09</t>
  </si>
  <si>
    <t>:39.39</t>
  </si>
  <si>
    <t>:34.03</t>
  </si>
  <si>
    <t>:41.52</t>
  </si>
  <si>
    <t>:37.48</t>
  </si>
  <si>
    <t>:42.41</t>
  </si>
  <si>
    <t>:58.59</t>
  </si>
  <si>
    <t>:58.47</t>
  </si>
  <si>
    <t>:57.47</t>
  </si>
  <si>
    <t>:49.68</t>
  </si>
  <si>
    <t>:59.18</t>
  </si>
  <si>
    <t>:26.71</t>
  </si>
  <si>
    <t>:26.73</t>
  </si>
  <si>
    <t>:27.41</t>
  </si>
  <si>
    <t>:28.37</t>
  </si>
  <si>
    <t>:28.69</t>
  </si>
  <si>
    <t>:28.31</t>
  </si>
  <si>
    <t>:28.93</t>
  </si>
  <si>
    <t>:29.14</t>
  </si>
  <si>
    <t>:32.46</t>
  </si>
  <si>
    <t>:29.77</t>
  </si>
  <si>
    <t>:30.08</t>
  </si>
  <si>
    <t>:32.16</t>
  </si>
  <si>
    <t>:32.30</t>
  </si>
  <si>
    <t>:31.29</t>
  </si>
  <si>
    <t>:35.59</t>
  </si>
  <si>
    <t>:35.64</t>
  </si>
  <si>
    <t>:41.71</t>
  </si>
  <si>
    <t>:36.72</t>
  </si>
  <si>
    <t>:35.87</t>
  </si>
  <si>
    <t>:39.54</t>
  </si>
  <si>
    <t>:40.17</t>
  </si>
  <si>
    <t>:40.05</t>
  </si>
  <si>
    <t>:39.83</t>
  </si>
  <si>
    <t>:39.20</t>
  </si>
  <si>
    <t>:38.57</t>
  </si>
  <si>
    <t>:43.25</t>
  </si>
  <si>
    <t>:40.62</t>
  </si>
  <si>
    <t>:46.06</t>
  </si>
  <si>
    <t>:45.49</t>
  </si>
  <si>
    <t>:49.83</t>
  </si>
  <si>
    <t>:43.77</t>
  </si>
  <si>
    <t>:46.30</t>
  </si>
  <si>
    <t>:43.19</t>
  </si>
  <si>
    <t>:51.22</t>
  </si>
  <si>
    <t>:56.53</t>
  </si>
  <si>
    <t>:30.84 RT</t>
  </si>
  <si>
    <t>1:38.27 RT</t>
  </si>
  <si>
    <t>:33.41 RT</t>
  </si>
  <si>
    <t>2:16.84 RT</t>
  </si>
  <si>
    <t>1:23.83 RT</t>
  </si>
  <si>
    <t>:37.25</t>
  </si>
  <si>
    <t>:40.29</t>
  </si>
  <si>
    <t>:41.82</t>
  </si>
  <si>
    <t>:40.93</t>
  </si>
  <si>
    <t>:41.23</t>
  </si>
  <si>
    <t>:51.13</t>
  </si>
  <si>
    <t>:47.88</t>
  </si>
  <si>
    <t>:46.43</t>
  </si>
  <si>
    <t>:54.67</t>
  </si>
  <si>
    <t>:49.74</t>
  </si>
  <si>
    <t>:47.82</t>
  </si>
  <si>
    <t>:46.11</t>
  </si>
  <si>
    <t>:57.13</t>
  </si>
  <si>
    <t>:56.00</t>
  </si>
  <si>
    <t>Ben A, Esteban, Arturo, Tim</t>
  </si>
  <si>
    <t>Derek, Hunter, Arturo, Aron</t>
  </si>
  <si>
    <t>2:55.26 RT</t>
  </si>
  <si>
    <t>3:21.65 RT</t>
  </si>
  <si>
    <t>1:34.09 RT</t>
  </si>
  <si>
    <t>1:23.73 RT</t>
  </si>
  <si>
    <t>Esteban, Tim, Arturo, Ben A</t>
  </si>
  <si>
    <t>Derek, Aron, Caleb, Kyler</t>
  </si>
  <si>
    <t>Aron, Kyler, Caleb, Arturo</t>
  </si>
  <si>
    <t>Ben J, James, Aiden, Hunter</t>
  </si>
  <si>
    <t>Justin, Steven, Max, Aiden</t>
  </si>
  <si>
    <t>Sam, Wenjie, Mat, Jacob</t>
  </si>
  <si>
    <t>Wenjie, James, Ben J, Hunter</t>
  </si>
  <si>
    <t>Steven, Mat, Justin, Max</t>
  </si>
  <si>
    <t>Sam, Chase, Ryan, Jacob</t>
  </si>
  <si>
    <t>Carter, Branson, David, Caiden</t>
  </si>
  <si>
    <t>Chase, Ryan, Branson, Caiden</t>
  </si>
  <si>
    <t>Carter, Brandon, Cole, Ali</t>
  </si>
  <si>
    <t>David, Brandon, Trevor, Ali</t>
  </si>
  <si>
    <t>Trevor, Colten, Cole, Ali</t>
  </si>
  <si>
    <t>vs. Apache Junction 9/17/19</t>
  </si>
  <si>
    <t>:56.85 CMP</t>
  </si>
  <si>
    <t>1:01.28 CMP</t>
  </si>
  <si>
    <t>1:06.16 CMP</t>
  </si>
  <si>
    <t>:59.94 CMP</t>
  </si>
  <si>
    <t>:58.47 CMP</t>
  </si>
  <si>
    <t>1:04.40 CMP</t>
  </si>
  <si>
    <t>:59.16 CMP</t>
  </si>
  <si>
    <t>1:06.97 CMP</t>
  </si>
  <si>
    <t>1:06.22 CMP</t>
  </si>
  <si>
    <t>Derek 57.71, Kyler 58.47, Hunter 59.18, Aron 58.19*</t>
  </si>
  <si>
    <t>Ben A 24.83, Esteban 24.96, Arturo 25.46*, Tim 22.39</t>
  </si>
  <si>
    <t>Esteban 30.84, Tim 29.03, Caleb 28.33, Ben A 24.93</t>
  </si>
  <si>
    <t>1:53.13 EST</t>
  </si>
  <si>
    <t>1:37.64 EST</t>
  </si>
  <si>
    <t>3:53.55 EST</t>
  </si>
  <si>
    <t>1:52.49 WI</t>
  </si>
  <si>
    <t>2:30.79 WI</t>
  </si>
  <si>
    <t>2:27.45 WI</t>
  </si>
  <si>
    <t>:28.11 WI</t>
  </si>
  <si>
    <t>:27.01 WI</t>
  </si>
  <si>
    <t>:25.71 WI</t>
  </si>
  <si>
    <t>:24.28 WI</t>
  </si>
  <si>
    <t>:24.63 WI</t>
  </si>
  <si>
    <t>1:12.36 WI</t>
  </si>
  <si>
    <t>1:09.61 WI</t>
  </si>
  <si>
    <t>1:09.34 WI</t>
  </si>
  <si>
    <t>1:03.45 WI</t>
  </si>
  <si>
    <t>:58.02 WI</t>
  </si>
  <si>
    <t>:58.30 WI</t>
  </si>
  <si>
    <t>:54.41 WI</t>
  </si>
  <si>
    <t>:59.14 WI</t>
  </si>
  <si>
    <t>:57.95 WI</t>
  </si>
  <si>
    <t>05:08.61 WI</t>
  </si>
  <si>
    <t>1:06.62 WI</t>
  </si>
  <si>
    <t>1:20.64 WI</t>
  </si>
  <si>
    <t>1:12.84 WI</t>
  </si>
  <si>
    <t>1:11.34 WI</t>
  </si>
  <si>
    <t>1:09.35 WI</t>
  </si>
  <si>
    <t>:29.21</t>
  </si>
  <si>
    <t>:27.54</t>
  </si>
  <si>
    <t>:24.53</t>
  </si>
  <si>
    <t>:30.67</t>
  </si>
  <si>
    <t>:32.78</t>
  </si>
  <si>
    <t>:34.87</t>
  </si>
  <si>
    <t>:36.32</t>
  </si>
  <si>
    <t>:32.68</t>
  </si>
  <si>
    <t>:35.00</t>
  </si>
  <si>
    <t>:37.00</t>
  </si>
  <si>
    <t>:28.52</t>
  </si>
  <si>
    <t>:32.22</t>
  </si>
  <si>
    <t>:33.34</t>
  </si>
  <si>
    <t>:36.41</t>
  </si>
  <si>
    <t>:28.63</t>
  </si>
  <si>
    <t>:28.66</t>
  </si>
  <si>
    <t>:30.61</t>
  </si>
  <si>
    <t>:38.20</t>
  </si>
  <si>
    <t>:44.51</t>
  </si>
  <si>
    <t>:37.47</t>
  </si>
  <si>
    <t>:40.98</t>
  </si>
  <si>
    <t>:42.78</t>
  </si>
  <si>
    <t>:36.26</t>
  </si>
  <si>
    <t>:30.36</t>
  </si>
  <si>
    <t>:38.74</t>
  </si>
  <si>
    <t>:42.62</t>
  </si>
  <si>
    <t>:35.73</t>
  </si>
  <si>
    <t>:28.09</t>
  </si>
  <si>
    <t>:37.95</t>
  </si>
  <si>
    <t>:44.86</t>
  </si>
  <si>
    <t>:36.17</t>
  </si>
  <si>
    <t>:29.08</t>
  </si>
  <si>
    <t>ACT</t>
  </si>
  <si>
    <t>:28.85</t>
  </si>
  <si>
    <t>:28.59</t>
  </si>
  <si>
    <t>:28.11</t>
  </si>
  <si>
    <t>:32.47</t>
  </si>
  <si>
    <t>:39.85</t>
  </si>
  <si>
    <t>:32.13</t>
  </si>
  <si>
    <t>:30.82</t>
  </si>
  <si>
    <t>:38.82</t>
  </si>
  <si>
    <t>:28.61</t>
  </si>
  <si>
    <t>:34.84</t>
  </si>
  <si>
    <t>:30.06</t>
  </si>
  <si>
    <t>:34.10</t>
  </si>
  <si>
    <t>1:04.16 WI</t>
  </si>
  <si>
    <t>:27.53</t>
  </si>
  <si>
    <t>:30.49</t>
  </si>
  <si>
    <t>:58.02</t>
  </si>
  <si>
    <t>:27.55</t>
  </si>
  <si>
    <t>:30.79</t>
  </si>
  <si>
    <t>:58.34</t>
  </si>
  <si>
    <t>:58.30</t>
  </si>
  <si>
    <t>:27.01</t>
  </si>
  <si>
    <t>:25.71</t>
  </si>
  <si>
    <t>:58.92</t>
  </si>
  <si>
    <t>:31.39</t>
  </si>
  <si>
    <t>:25.69</t>
  </si>
  <si>
    <t>:28.72</t>
  </si>
  <si>
    <t>:54.41</t>
  </si>
  <si>
    <t>:26.81</t>
  </si>
  <si>
    <t>:32.26</t>
  </si>
  <si>
    <t>:31.10</t>
  </si>
  <si>
    <t>:31.55</t>
  </si>
  <si>
    <t>:31.62</t>
  </si>
  <si>
    <t>:32.44</t>
  </si>
  <si>
    <t>:31.85</t>
  </si>
  <si>
    <t>:28.82</t>
  </si>
  <si>
    <t>:24.28</t>
  </si>
  <si>
    <t>:24.63</t>
  </si>
  <si>
    <t>:25.72</t>
  </si>
  <si>
    <t>:22.80</t>
  </si>
  <si>
    <t>:39.47</t>
  </si>
  <si>
    <t>:35.94</t>
  </si>
  <si>
    <t>1:12.60 WI</t>
  </si>
  <si>
    <t>:33.40</t>
  </si>
  <si>
    <t>:36.96</t>
  </si>
  <si>
    <t>:34.40</t>
  </si>
  <si>
    <t>:36.46</t>
  </si>
  <si>
    <t>:44.18</t>
  </si>
  <si>
    <t>:34.23</t>
  </si>
  <si>
    <t>:38.62</t>
  </si>
  <si>
    <t>:32.41</t>
  </si>
  <si>
    <t>:38.93</t>
  </si>
  <si>
    <t>:32.70</t>
  </si>
  <si>
    <t>:36.65</t>
  </si>
  <si>
    <t>:58.20</t>
  </si>
  <si>
    <t>:59.51</t>
  </si>
  <si>
    <t>:59.14</t>
  </si>
  <si>
    <t>:57.95</t>
  </si>
  <si>
    <t>Derek, Kyler, Caleb, Aron</t>
  </si>
  <si>
    <t>:25.36</t>
  </si>
  <si>
    <t xml:space="preserve">David 1:18.75, Brandon 1:21.40*, Trevor 1:23.73*, Ali 1:17.90* </t>
  </si>
  <si>
    <t>Chase 1:08.99, Ryan 1:09.02*, Branson 1:12.99*, Caiden 1:08.69*</t>
  </si>
  <si>
    <t>Steven 1:04.40, Mat 1:06.16*, Justin 1:06.73*, Max 1:04.06</t>
  </si>
  <si>
    <t>Wenjie 1:01.91, James 1:04.13, Ben J 1:01.68, Hunter 59.18</t>
  </si>
  <si>
    <t>Esteban 55.69, Ben A 57.47, Derek 58.04, Tim 49.68</t>
  </si>
  <si>
    <t>Trevor 32.50, Colten 35.07*, Cole 39.50*, Ali 32.46*</t>
  </si>
  <si>
    <t>Carter 31.29, Branson 31.69*, David 32.16*, Caiden 29.96*</t>
  </si>
  <si>
    <t>Sam 29.14, Chase 29.36*, Ryan 29.77*, Jacob 29.57</t>
  </si>
  <si>
    <t>Ben J 25.71, James 27.50*, Aiden 28.57, Hunter 26.85</t>
  </si>
  <si>
    <t>Aron 26.27, Kyler 26.50, Caleb 28.94, Arturo 25.46</t>
  </si>
  <si>
    <t>Esteban 30.84, Tim 29.03, Arturo 27.00, Ben A 24.53</t>
  </si>
  <si>
    <t>Derek 32.45, Aron 33.15, Caleb 27.54, Kyler 26.50</t>
  </si>
  <si>
    <t>Justin 35.79, Steven 33.25, Max 30.78, Aiden 28.57</t>
  </si>
  <si>
    <t>Sam 37.58, Wenjie 37.72, Mat 33.76, Jacob 29.57</t>
  </si>
  <si>
    <t>Carter 45.64, Brandon 48.16, Cole 45.41, Ali 32.46*</t>
  </si>
  <si>
    <t>1:51.40 EST</t>
  </si>
  <si>
    <t>1:59.64 EST</t>
  </si>
  <si>
    <t>2:08.39 EST</t>
  </si>
  <si>
    <t>2:18.63 EST</t>
  </si>
  <si>
    <t>2:51.67 EST</t>
  </si>
  <si>
    <t>2:19.53 EST</t>
  </si>
  <si>
    <t>1:47.17 EST</t>
  </si>
  <si>
    <t>1:48.63 EST</t>
  </si>
  <si>
    <t>1:57.84 EST</t>
  </si>
  <si>
    <t>2:05.10 EST</t>
  </si>
  <si>
    <t>3:40.88 EST</t>
  </si>
  <si>
    <t>4:06.90 EST</t>
  </si>
  <si>
    <t>4:21.35 EST</t>
  </si>
  <si>
    <t>4:39.69 EST</t>
  </si>
  <si>
    <t>5:21.78 EST</t>
  </si>
  <si>
    <t xml:space="preserve">Sam </t>
  </si>
  <si>
    <t>2:40.68 TT</t>
  </si>
  <si>
    <t>25.12 TT</t>
  </si>
  <si>
    <t>26.07 TT</t>
  </si>
  <si>
    <t>27.50 TT</t>
  </si>
  <si>
    <t>29.96 RT</t>
  </si>
  <si>
    <t>31.29 PCD</t>
  </si>
  <si>
    <t>32.16 PCD</t>
  </si>
  <si>
    <t>32.50 RT</t>
  </si>
  <si>
    <t>33.41 RT</t>
  </si>
  <si>
    <t>35.07 RT</t>
  </si>
  <si>
    <t>39.50 TT</t>
  </si>
  <si>
    <t>57.71 TT</t>
  </si>
  <si>
    <t>59.16 CMP</t>
  </si>
  <si>
    <t>6:21.51 TT</t>
  </si>
  <si>
    <t>6:25.04 MES</t>
  </si>
  <si>
    <t>6:35.95 TT</t>
  </si>
  <si>
    <t>7:30.82 TT</t>
  </si>
  <si>
    <t>H1 L5</t>
  </si>
  <si>
    <t>H1 L3</t>
  </si>
  <si>
    <t>H1 L7</t>
  </si>
  <si>
    <t>H1 L1</t>
  </si>
  <si>
    <t>H2 L5</t>
  </si>
  <si>
    <t>H2 L3</t>
  </si>
  <si>
    <t>H2 L7</t>
  </si>
  <si>
    <t>H2 L1</t>
  </si>
  <si>
    <t>H1 L8</t>
  </si>
  <si>
    <t>H1 L2</t>
  </si>
  <si>
    <t>H1 L4</t>
  </si>
  <si>
    <t>H1 L6</t>
  </si>
  <si>
    <t>7:12.39 TT</t>
  </si>
  <si>
    <t>WI</t>
  </si>
  <si>
    <t>Knights Invite 9/28/19</t>
  </si>
  <si>
    <t>1:01.96 MES</t>
  </si>
  <si>
    <t>3:37.89 EST</t>
  </si>
  <si>
    <t>Ben A, Esteban, Aron, Tim</t>
  </si>
  <si>
    <t>1:37.74 EST</t>
  </si>
  <si>
    <t>Tim, Esteban, Arturo, Ben A</t>
  </si>
  <si>
    <t>6:08.19 MES</t>
  </si>
  <si>
    <t>6:16.31 TT</t>
  </si>
  <si>
    <t>7:04.96 TT</t>
  </si>
  <si>
    <t>1:58.11 EST</t>
  </si>
  <si>
    <t>James, Aron, Caleb, Arturo</t>
  </si>
  <si>
    <t>:35.85 AJ</t>
  </si>
  <si>
    <t>:41.19 AJ</t>
  </si>
  <si>
    <t>2:15.83 AJ</t>
  </si>
  <si>
    <t>2:22.13 AJ</t>
  </si>
  <si>
    <t>2:25.61 AJ</t>
  </si>
  <si>
    <t>2:33.62 AJ</t>
  </si>
  <si>
    <t>2:21.69 AJ</t>
  </si>
  <si>
    <t>2:33.20 AJ</t>
  </si>
  <si>
    <t>2:30.20 AJ</t>
  </si>
  <si>
    <t>2:32.73 AJ</t>
  </si>
  <si>
    <t>2:45.02 AJ</t>
  </si>
  <si>
    <t>2:56.52 AJ</t>
  </si>
  <si>
    <t>:30.98 AJ</t>
  </si>
  <si>
    <t>:26.26 AJ</t>
  </si>
  <si>
    <t>:27.09 AJ</t>
  </si>
  <si>
    <t>:27.50 AJ</t>
  </si>
  <si>
    <t>:32.00 AJ</t>
  </si>
  <si>
    <t>:32.33 AJ</t>
  </si>
  <si>
    <t>:29.74 AJ</t>
  </si>
  <si>
    <t>1:29.53 AJ</t>
  </si>
  <si>
    <t>1:32.97 AJ</t>
  </si>
  <si>
    <t>1:33.38 AJ</t>
  </si>
  <si>
    <t>:57.01 AJ</t>
  </si>
  <si>
    <t>1:09.07 AJ</t>
  </si>
  <si>
    <t>1:14.93 AJ</t>
  </si>
  <si>
    <t>1:19.45 AJ</t>
  </si>
  <si>
    <t>1:26.62 AJ</t>
  </si>
  <si>
    <t>1:06.64 AJ</t>
  </si>
  <si>
    <t>1:07.67 AJ</t>
  </si>
  <si>
    <t>1:16.47 AJ</t>
  </si>
  <si>
    <t>1:09.60 AJ</t>
  </si>
  <si>
    <t>1:18.98 AJ</t>
  </si>
  <si>
    <t>1:20.88 AJ</t>
  </si>
  <si>
    <t>09:42.05 AJ</t>
  </si>
  <si>
    <t>09:44.14 AJ</t>
  </si>
  <si>
    <t>07:18.07 AJ</t>
  </si>
  <si>
    <t>06:14.77 AJ</t>
  </si>
  <si>
    <t>1:29.03 AJ</t>
  </si>
  <si>
    <t>1:40.16 AJ</t>
  </si>
  <si>
    <t>1:42.20 AJ</t>
  </si>
  <si>
    <t>1:04.15 AJ</t>
  </si>
  <si>
    <t>1:18.09 AJ</t>
  </si>
  <si>
    <t>1:17.54 AJ</t>
  </si>
  <si>
    <t>1:16.57 AJ</t>
  </si>
  <si>
    <t>1:25.97 AJ</t>
  </si>
  <si>
    <t>1:24.83 AJ</t>
  </si>
  <si>
    <t>1:39.69 AJ</t>
  </si>
  <si>
    <t>1:35.38 AJ</t>
  </si>
  <si>
    <t>6:08.47 AJ</t>
  </si>
  <si>
    <t>AJ</t>
  </si>
  <si>
    <t>:31.16</t>
  </si>
  <si>
    <t>:29.38</t>
  </si>
  <si>
    <t>:24.15</t>
  </si>
  <si>
    <t>:31.74</t>
  </si>
  <si>
    <t>:32.71</t>
  </si>
  <si>
    <t>:27.92</t>
  </si>
  <si>
    <t>:26.63</t>
  </si>
  <si>
    <t>:34.48</t>
  </si>
  <si>
    <t>:32.10</t>
  </si>
  <si>
    <t>:28.98</t>
  </si>
  <si>
    <t>:35.85</t>
  </si>
  <si>
    <t>:36.74</t>
  </si>
  <si>
    <t>:32.53</t>
  </si>
  <si>
    <t>:29.10</t>
  </si>
  <si>
    <t>:29.20</t>
  </si>
  <si>
    <t>:34.50</t>
  </si>
  <si>
    <t>:35.56</t>
  </si>
  <si>
    <t>:30.87</t>
  </si>
  <si>
    <t>:35.35</t>
  </si>
  <si>
    <t>:38.65</t>
  </si>
  <si>
    <t>:37.53</t>
  </si>
  <si>
    <t>:30.13</t>
  </si>
  <si>
    <t>:35.08</t>
  </si>
  <si>
    <t>:40.16</t>
  </si>
  <si>
    <t>:40.54</t>
  </si>
  <si>
    <t>:35.27</t>
  </si>
  <si>
    <t>:38.63</t>
  </si>
  <si>
    <t>:40.32</t>
  </si>
  <si>
    <t>:39.40</t>
  </si>
  <si>
    <t>:42.06</t>
  </si>
  <si>
    <t>:39.88</t>
  </si>
  <si>
    <t>:35.72</t>
  </si>
  <si>
    <t>:33.55</t>
  </si>
  <si>
    <t>:39.84</t>
  </si>
  <si>
    <t>:46.26</t>
  </si>
  <si>
    <t>:33.36</t>
  </si>
  <si>
    <t>:29.59</t>
  </si>
  <si>
    <t>:49.32</t>
  </si>
  <si>
    <t>:36.15</t>
  </si>
  <si>
    <t>:36.45</t>
  </si>
  <si>
    <t>:44.49</t>
  </si>
  <si>
    <t>:46.00</t>
  </si>
  <si>
    <t>:38.50</t>
  </si>
  <si>
    <t>:24.70</t>
  </si>
  <si>
    <t>:24.72</t>
  </si>
  <si>
    <t>:26.14</t>
  </si>
  <si>
    <t>:26.36</t>
  </si>
  <si>
    <t>:27.97</t>
  </si>
  <si>
    <t>:30.00</t>
  </si>
  <si>
    <t>:29.45</t>
  </si>
  <si>
    <t>:26.16</t>
  </si>
  <si>
    <t>:30.85</t>
  </si>
  <si>
    <t>:57.01</t>
  </si>
  <si>
    <t>:57.19</t>
  </si>
  <si>
    <t>:31.26</t>
  </si>
  <si>
    <t>:37.81</t>
  </si>
  <si>
    <t>:32.54</t>
  </si>
  <si>
    <t>:37.63</t>
  </si>
  <si>
    <t>:33.18</t>
  </si>
  <si>
    <t>:28.20</t>
  </si>
  <si>
    <t>:58.60</t>
  </si>
  <si>
    <t>:58.56</t>
  </si>
  <si>
    <t>:28.95</t>
  </si>
  <si>
    <t>:32.11</t>
  </si>
  <si>
    <t>:30.66</t>
  </si>
  <si>
    <t>:37.02</t>
  </si>
  <si>
    <t>:38.90</t>
  </si>
  <si>
    <t>:39.06</t>
  </si>
  <si>
    <t>:38.67</t>
  </si>
  <si>
    <t>:39.10</t>
  </si>
  <si>
    <t>:39.24</t>
  </si>
  <si>
    <t>:38.04</t>
  </si>
  <si>
    <t>:37.61</t>
  </si>
  <si>
    <t>:31.36</t>
  </si>
  <si>
    <t>:37.79</t>
  </si>
  <si>
    <t>:38.52</t>
  </si>
  <si>
    <t>:38.44</t>
  </si>
  <si>
    <t>:34.96</t>
  </si>
  <si>
    <t>:38.03</t>
  </si>
  <si>
    <t>:37.26</t>
  </si>
  <si>
    <t>:37.88</t>
  </si>
  <si>
    <t>:42.43</t>
  </si>
  <si>
    <t>:43.22</t>
  </si>
  <si>
    <t>:38.48</t>
  </si>
  <si>
    <t>:41.08</t>
  </si>
  <si>
    <t>:42.70</t>
  </si>
  <si>
    <t>:45.71</t>
  </si>
  <si>
    <t>:35.69</t>
  </si>
  <si>
    <t>:35.60</t>
  </si>
  <si>
    <t>:44.08</t>
  </si>
  <si>
    <t>:44.25</t>
  </si>
  <si>
    <t>:45.10</t>
  </si>
  <si>
    <t>:44.10</t>
  </si>
  <si>
    <t>:42.58</t>
  </si>
  <si>
    <t>:44.07</t>
  </si>
  <si>
    <t>:44.94</t>
  </si>
  <si>
    <t>:39.53</t>
  </si>
  <si>
    <t>:39.78</t>
  </si>
  <si>
    <t>:26.26</t>
  </si>
  <si>
    <t>:27.19</t>
  </si>
  <si>
    <t>:27.31</t>
  </si>
  <si>
    <t>:25.63</t>
  </si>
  <si>
    <t>:27.09</t>
  </si>
  <si>
    <t>:26.48</t>
  </si>
  <si>
    <t>:29.25</t>
  </si>
  <si>
    <t>:30.04</t>
  </si>
  <si>
    <t>:29.33</t>
  </si>
  <si>
    <t>:31.86</t>
  </si>
  <si>
    <t>:32.00</t>
  </si>
  <si>
    <t>:32.33</t>
  </si>
  <si>
    <t>:29.74</t>
  </si>
  <si>
    <t>:33.50</t>
  </si>
  <si>
    <t>:38.66</t>
  </si>
  <si>
    <t>:36.57</t>
  </si>
  <si>
    <t>:41.94</t>
  </si>
  <si>
    <t>:42.07</t>
  </si>
  <si>
    <t>:34.36</t>
  </si>
  <si>
    <t>:43.41</t>
  </si>
  <si>
    <t>:48.10</t>
  </si>
  <si>
    <t>:55.96</t>
  </si>
  <si>
    <t>:56.54</t>
  </si>
  <si>
    <t>:57.97</t>
  </si>
  <si>
    <t>:50.92</t>
  </si>
  <si>
    <t>:41.19</t>
  </si>
  <si>
    <t>:45.04</t>
  </si>
  <si>
    <t>:45.50</t>
  </si>
  <si>
    <t>:30.19</t>
  </si>
  <si>
    <t>:38.28</t>
  </si>
  <si>
    <t>:34.51</t>
  </si>
  <si>
    <t>:38.94</t>
  </si>
  <si>
    <t>:31.79</t>
  </si>
  <si>
    <t>:38.05</t>
  </si>
  <si>
    <t>:42.77</t>
  </si>
  <si>
    <t>:41.90</t>
  </si>
  <si>
    <t>:34.05</t>
  </si>
  <si>
    <t>:47.51</t>
  </si>
  <si>
    <t>:51.87</t>
  </si>
  <si>
    <t>:44.43</t>
  </si>
  <si>
    <t>:52.02</t>
  </si>
  <si>
    <t>:40.41</t>
  </si>
  <si>
    <t>:30.98</t>
  </si>
  <si>
    <t>:31.09</t>
  </si>
  <si>
    <t>:31.87</t>
  </si>
  <si>
    <t>:33.27</t>
  </si>
  <si>
    <t>:33.28</t>
  </si>
  <si>
    <t>:34.00</t>
  </si>
  <si>
    <t>:37.70</t>
  </si>
  <si>
    <t>:51.83</t>
  </si>
  <si>
    <t>:39.16</t>
  </si>
  <si>
    <t>:53.81</t>
  </si>
  <si>
    <t>:54.50</t>
  </si>
  <si>
    <t>:41.49</t>
  </si>
  <si>
    <t>:37.90</t>
  </si>
  <si>
    <t>:41.56</t>
  </si>
  <si>
    <t>:41.15</t>
  </si>
  <si>
    <t>:45.53</t>
  </si>
  <si>
    <t>:45.18</t>
  </si>
  <si>
    <t>:54.54</t>
  </si>
  <si>
    <t>:56.40</t>
  </si>
  <si>
    <t>:41.14</t>
  </si>
  <si>
    <t>:54.59</t>
  </si>
  <si>
    <t>:55.08</t>
  </si>
  <si>
    <t>:35.32</t>
  </si>
  <si>
    <t>:47.67</t>
  </si>
  <si>
    <t>:38.37</t>
  </si>
  <si>
    <t>:46.19</t>
  </si>
  <si>
    <t>:46.84</t>
  </si>
  <si>
    <t>:46.34</t>
  </si>
  <si>
    <t>:45.16</t>
  </si>
  <si>
    <t>:48.63</t>
  </si>
  <si>
    <t>:38.36</t>
  </si>
  <si>
    <t>:36.63</t>
  </si>
  <si>
    <t>:38.00</t>
  </si>
  <si>
    <t>:42.89</t>
  </si>
  <si>
    <t>:46.20</t>
  </si>
  <si>
    <t>:47.36</t>
  </si>
  <si>
    <t>:52.97</t>
  </si>
  <si>
    <t>:49.15</t>
  </si>
  <si>
    <t>:53.05</t>
  </si>
  <si>
    <t>:40.55</t>
  </si>
  <si>
    <t>:45.45</t>
  </si>
  <si>
    <t>:39.98</t>
  </si>
  <si>
    <t>:44.97</t>
  </si>
  <si>
    <t>:45.78</t>
  </si>
  <si>
    <t>:54.18</t>
  </si>
  <si>
    <t>:44.54</t>
  </si>
  <si>
    <t>:51.19</t>
  </si>
  <si>
    <t>:33.16</t>
  </si>
  <si>
    <t>:38.60</t>
  </si>
  <si>
    <t>vs. Higley 9/26/19</t>
  </si>
  <si>
    <t>Derek, Esteban, Tim, Ben A</t>
  </si>
  <si>
    <t>Derek, Aron, Caleb, Ben J</t>
  </si>
  <si>
    <t>Hunter, James, Wenjie, Kyler</t>
  </si>
  <si>
    <t>Max, Jacob, Mat, Aiden</t>
  </si>
  <si>
    <t>Arturo, Wenjie, James, Caleb</t>
  </si>
  <si>
    <t>Sam, Steven, Mat, Max</t>
  </si>
  <si>
    <t>Ben J, Hunter, Kyler, Derek</t>
  </si>
  <si>
    <t>Justin, Steven, Max, Ben J</t>
  </si>
  <si>
    <t>Kyler, Wenjie, Mat, Hunter</t>
  </si>
  <si>
    <t xml:space="preserve">Ben J </t>
  </si>
  <si>
    <t>Nathan</t>
  </si>
  <si>
    <t>Tim 22.86, Esteban 24.63, Arturo 25.63, Ben A 24.15</t>
  </si>
  <si>
    <t>Derek 26.07, Aron 27.50, Caleb 27.31, Ben J 26.60</t>
  </si>
  <si>
    <t>Hunter 27.01, James 27.09, Wenjie 28.11*, Kyler 26.50</t>
  </si>
  <si>
    <t>Max 28.37, Jacob 29.10, Mat 28.93*, Aiden 27.50</t>
  </si>
  <si>
    <t>Derek 31.74, Esteban 31.77, Tim 25.71, Ben A 24.15</t>
  </si>
  <si>
    <t>James 31.70, Aron 32.71, Caleb 27.54, Arturo 25.63</t>
  </si>
  <si>
    <t>Justin 34.86, Steven 33.25, Max 30.78, Ben J 26.60</t>
  </si>
  <si>
    <t>Kyler 35.76, Wenjie 36.74, Mat 32.53, Hunter 26.48</t>
  </si>
  <si>
    <t>Ben A 54.14, Esteban 55.69*, Aron 57.95, Tim 49.68</t>
  </si>
  <si>
    <t>Ben J 58.02, Hunter 59.18, Kyler 59.51, Derek 57.97</t>
  </si>
  <si>
    <t>Arturo 1:00.09, Wenjie 1:01.48, James 1:04.10, Caleb 59.14</t>
  </si>
  <si>
    <t>Sam 1:04.16, Steven 1:04.40*, Mat 1:06.64, Max 1:03.33</t>
  </si>
  <si>
    <t>1:53.37 EST</t>
  </si>
  <si>
    <t>2:05.49 EST</t>
  </si>
  <si>
    <t>2:11.51 EST</t>
  </si>
  <si>
    <t>1:37.27 EST</t>
  </si>
  <si>
    <t>1:47.48 EST</t>
  </si>
  <si>
    <t>1:48.71 EST</t>
  </si>
  <si>
    <t>1:53.90 EST</t>
  </si>
  <si>
    <t>3:37.46 EST</t>
  </si>
  <si>
    <t>3:54.68 EST</t>
  </si>
  <si>
    <t>4:04.81 EST</t>
  </si>
  <si>
    <t>4:15.53 EST</t>
  </si>
  <si>
    <t>22.86 PCD</t>
  </si>
  <si>
    <t>28.69 PCD</t>
  </si>
  <si>
    <t>29.07 PCD</t>
  </si>
  <si>
    <t>29.77 PCD</t>
  </si>
  <si>
    <t>31.69 MES</t>
  </si>
  <si>
    <t>32.46 PCD</t>
  </si>
  <si>
    <t>58.47 CMP</t>
  </si>
  <si>
    <t>6:53.38 TT</t>
  </si>
  <si>
    <t>6:54.36 TT</t>
  </si>
  <si>
    <t>7:15.72 TT</t>
  </si>
  <si>
    <t>9:08.64 TT</t>
  </si>
  <si>
    <t>1:38.27 AJ</t>
  </si>
  <si>
    <t>1:37.07 RT</t>
  </si>
  <si>
    <t>2:25.86 TT</t>
  </si>
  <si>
    <t>:45.78 AJ</t>
  </si>
  <si>
    <t>:38.89 WI</t>
  </si>
  <si>
    <t>:47.36 AJ</t>
  </si>
  <si>
    <t>:37.48 PCD</t>
  </si>
  <si>
    <t>:57.13 AJ</t>
  </si>
  <si>
    <t>:37.70 AJ</t>
  </si>
  <si>
    <t>:44.54 AJ</t>
  </si>
  <si>
    <t>:39.72 AJ</t>
  </si>
  <si>
    <t>:30.61 WI</t>
  </si>
  <si>
    <t>2:51.44 TT</t>
  </si>
  <si>
    <t>06:46.05 TT</t>
  </si>
  <si>
    <t>HIG1=Higley 9/26/19</t>
  </si>
  <si>
    <t>:31.43</t>
  </si>
  <si>
    <t>:24.32</t>
  </si>
  <si>
    <t>:34.24</t>
  </si>
  <si>
    <t>:28.62</t>
  </si>
  <si>
    <t>:25.19</t>
  </si>
  <si>
    <t>:33.11</t>
  </si>
  <si>
    <t>:34.43</t>
  </si>
  <si>
    <t>:31.75</t>
  </si>
  <si>
    <t>:26.04</t>
  </si>
  <si>
    <t>:32.43</t>
  </si>
  <si>
    <t>:36.05</t>
  </si>
  <si>
    <t>:31.33</t>
  </si>
  <si>
    <t>:26.40</t>
  </si>
  <si>
    <t>:29.52</t>
  </si>
  <si>
    <t>:33.23</t>
  </si>
  <si>
    <t>:35.10</t>
  </si>
  <si>
    <t>:34.46</t>
  </si>
  <si>
    <t>:29.96</t>
  </si>
  <si>
    <t>:36.77</t>
  </si>
  <si>
    <t>:36.18</t>
  </si>
  <si>
    <t>:35.81</t>
  </si>
  <si>
    <t>:36.27</t>
  </si>
  <si>
    <t>:35.83</t>
  </si>
  <si>
    <t>:38.32</t>
  </si>
  <si>
    <t>:41.60</t>
  </si>
  <si>
    <t>:41.22</t>
  </si>
  <si>
    <t>:34.69</t>
  </si>
  <si>
    <t>:37.85</t>
  </si>
  <si>
    <t>:41.93</t>
  </si>
  <si>
    <t>:33.00</t>
  </si>
  <si>
    <t>:41.75</t>
  </si>
  <si>
    <t>:43.88</t>
  </si>
  <si>
    <t>:35.03</t>
  </si>
  <si>
    <t>:36.89</t>
  </si>
  <si>
    <t>:47.81</t>
  </si>
  <si>
    <t>:37.65</t>
  </si>
  <si>
    <t>:44.13</t>
  </si>
  <si>
    <t>:53.71</t>
  </si>
  <si>
    <t>:41.29</t>
  </si>
  <si>
    <t>:55.47 CMP</t>
  </si>
  <si>
    <t>1:10.22 CMP</t>
  </si>
  <si>
    <t>1:17.88 CMP</t>
  </si>
  <si>
    <t>1:23.00 CMP</t>
  </si>
  <si>
    <t>1:19.31 CMP</t>
  </si>
  <si>
    <t>1:25.66 CMP</t>
  </si>
  <si>
    <t>1:12.81 CMP</t>
  </si>
  <si>
    <t>1:19.37 CMP</t>
  </si>
  <si>
    <t>Ben A 54.41, Esteban 55.69*, TBD, Tim 49.84</t>
  </si>
  <si>
    <t>Derek 57.71/57.97, Aron 58.19/57.95, Ben J 58.02/00.90, Hunter 58.30/59.18, Kyler 58.47/59.51</t>
  </si>
  <si>
    <t>Derek, Aron, Caleb, Arturo</t>
  </si>
  <si>
    <t>Derek 30.98, Aron 32.41, Caleb 27.54, Arturo 25.19</t>
  </si>
  <si>
    <t>1:56.12 EST</t>
  </si>
  <si>
    <t>Ben A 24.28, Esteban 24.63, Arturo 25.19, Tim 22.86</t>
  </si>
  <si>
    <t>2:30.49 KI</t>
  </si>
  <si>
    <t>2:13.78 KI</t>
  </si>
  <si>
    <t>2:11.98 KI</t>
  </si>
  <si>
    <t>2:25.53 KI</t>
  </si>
  <si>
    <t>2:29.39 KI</t>
  </si>
  <si>
    <t>2:29.68 KI</t>
  </si>
  <si>
    <t>1:11.60 KI</t>
  </si>
  <si>
    <t>1:02.61 KI</t>
  </si>
  <si>
    <t>:53.54 KI</t>
  </si>
  <si>
    <t>06:30.66 KI</t>
  </si>
  <si>
    <t>1:20.52 KI</t>
  </si>
  <si>
    <t>1:18.76 KI</t>
  </si>
  <si>
    <t>1:08.57 KI</t>
  </si>
  <si>
    <t>:49.29 KI</t>
  </si>
  <si>
    <t>1:26.63 RT</t>
  </si>
  <si>
    <t>vs. Casteel and Williams Field 10/3/19</t>
  </si>
  <si>
    <t>H2 L8</t>
  </si>
  <si>
    <t xml:space="preserve">David, Ali, Carter, Branson </t>
  </si>
  <si>
    <t>H2 L2</t>
  </si>
  <si>
    <t>Nathan, Ryan, Chase, Caiden</t>
  </si>
  <si>
    <t>d</t>
  </si>
  <si>
    <t>Ben J, Derek, Kyler, Aron</t>
  </si>
  <si>
    <t>c</t>
  </si>
  <si>
    <t>b</t>
  </si>
  <si>
    <t>Cole, Trevor, Colten, Brandon</t>
  </si>
  <si>
    <t>Mat, Sam, Jacob, Justin</t>
  </si>
  <si>
    <t>a</t>
  </si>
  <si>
    <t>Hunter, James, Aiden, Kyler</t>
  </si>
  <si>
    <t>Ben A, Esteban, Ben J, Tim</t>
  </si>
  <si>
    <t>:30.89</t>
  </si>
  <si>
    <t>:32.39</t>
  </si>
  <si>
    <t>:27.85</t>
  </si>
  <si>
    <t>:24.98</t>
  </si>
  <si>
    <t>:38.91</t>
  </si>
  <si>
    <t>:42.24</t>
  </si>
  <si>
    <t>:42.04</t>
  </si>
  <si>
    <t>:33.38</t>
  </si>
  <si>
    <t>:37.68</t>
  </si>
  <si>
    <t>:39.13</t>
  </si>
  <si>
    <t>:30.35</t>
  </si>
  <si>
    <t>:35.22</t>
  </si>
  <si>
    <t>:34.98</t>
  </si>
  <si>
    <t>:28.65</t>
  </si>
  <si>
    <t>:33.09</t>
  </si>
  <si>
    <t>:35.62</t>
  </si>
  <si>
    <t>:34.73</t>
  </si>
  <si>
    <t>:41.44</t>
  </si>
  <si>
    <t>:39.44</t>
  </si>
  <si>
    <t>:32.09</t>
  </si>
  <si>
    <t>:43.35</t>
  </si>
  <si>
    <t>:30.77</t>
  </si>
  <si>
    <t>:42.88</t>
  </si>
  <si>
    <t>:34.74</t>
  </si>
  <si>
    <t>:28.45</t>
  </si>
  <si>
    <t>:27.99</t>
  </si>
  <si>
    <t>:27.73</t>
  </si>
  <si>
    <t>:26.21</t>
  </si>
  <si>
    <t>:26.15</t>
  </si>
  <si>
    <t>:25.83</t>
  </si>
  <si>
    <t>:24.48</t>
  </si>
  <si>
    <t>:24.47</t>
  </si>
  <si>
    <t>:56.96</t>
  </si>
  <si>
    <t>:32.32</t>
  </si>
  <si>
    <t>:39.29</t>
  </si>
  <si>
    <t>:30.41</t>
  </si>
  <si>
    <t>:39.64</t>
  </si>
  <si>
    <t>:29.09</t>
  </si>
  <si>
    <t>:33.52</t>
  </si>
  <si>
    <t>:29.11</t>
  </si>
  <si>
    <t>:27.43</t>
  </si>
  <si>
    <t>:31.80</t>
  </si>
  <si>
    <t>:59.23</t>
  </si>
  <si>
    <t>:28.73</t>
  </si>
  <si>
    <t>:59.11</t>
  </si>
  <si>
    <t>:32.84</t>
  </si>
  <si>
    <t>:30.40</t>
  </si>
  <si>
    <t>:56.26</t>
  </si>
  <si>
    <t>:56.43</t>
  </si>
  <si>
    <t>:26.00</t>
  </si>
  <si>
    <t>:53.54</t>
  </si>
  <si>
    <t>:23.82</t>
  </si>
  <si>
    <t>:26.28</t>
  </si>
  <si>
    <t>:50.10</t>
  </si>
  <si>
    <t>:32.29</t>
  </si>
  <si>
    <t>:38.09</t>
  </si>
  <si>
    <t>:41.73</t>
  </si>
  <si>
    <t>:40.78</t>
  </si>
  <si>
    <t>:37.38</t>
  </si>
  <si>
    <t>:40.73</t>
  </si>
  <si>
    <t>:41.65</t>
  </si>
  <si>
    <t>:37.37</t>
  </si>
  <si>
    <t>:30.88</t>
  </si>
  <si>
    <t>:37.56</t>
  </si>
  <si>
    <t>:34.15</t>
  </si>
  <si>
    <t>:36.99</t>
  </si>
  <si>
    <t>:38.14</t>
  </si>
  <si>
    <t>:36.90</t>
  </si>
  <si>
    <t>:36.70</t>
  </si>
  <si>
    <t>:38.87</t>
  </si>
  <si>
    <t>:35.58</t>
  </si>
  <si>
    <t>:37.54</t>
  </si>
  <si>
    <t>:35.63</t>
  </si>
  <si>
    <t>:36.44</t>
  </si>
  <si>
    <t>:37.43</t>
  </si>
  <si>
    <t>:37.99</t>
  </si>
  <si>
    <t>:34.09</t>
  </si>
  <si>
    <t>:37.93</t>
  </si>
  <si>
    <t>:23.98</t>
  </si>
  <si>
    <t>:24.88</t>
  </si>
  <si>
    <t>:24.99</t>
  </si>
  <si>
    <t>:22.73</t>
  </si>
  <si>
    <t>:40.07</t>
  </si>
  <si>
    <t>:37.89</t>
  </si>
  <si>
    <t>:34.07</t>
  </si>
  <si>
    <t>:37.75</t>
  </si>
  <si>
    <t>:32.98</t>
  </si>
  <si>
    <t>:34.99</t>
  </si>
  <si>
    <t>:33.45</t>
  </si>
  <si>
    <t>:39.03</t>
  </si>
  <si>
    <t>:33.26</t>
  </si>
  <si>
    <t>:30.57</t>
  </si>
  <si>
    <t>:57.21</t>
  </si>
  <si>
    <t>:58.84</t>
  </si>
  <si>
    <t>:53.91</t>
  </si>
  <si>
    <t>:49.29</t>
  </si>
  <si>
    <t>KI</t>
  </si>
  <si>
    <t>HIG=Higley 9/26/19</t>
  </si>
  <si>
    <t>2:32.82 HIG</t>
  </si>
  <si>
    <t>:31.33 HIG</t>
  </si>
  <si>
    <t>:32.43 HIG</t>
  </si>
  <si>
    <t>2:18.50 HIG</t>
  </si>
  <si>
    <t>2:27.44 HIG</t>
  </si>
  <si>
    <t>2:56.36 HIG</t>
  </si>
  <si>
    <t>:33.11 HIG</t>
  </si>
  <si>
    <t>:31.14 HIG</t>
  </si>
  <si>
    <t>2:16.94 HIG</t>
  </si>
  <si>
    <t>:36.05 HIG</t>
  </si>
  <si>
    <t>HIG</t>
  </si>
  <si>
    <t>Ben A, Esteban, Tim, Ben J</t>
  </si>
  <si>
    <t>1:13.16 HIG</t>
  </si>
  <si>
    <t>1:22.75 HIG</t>
  </si>
  <si>
    <t>1:32.35 HIG</t>
  </si>
  <si>
    <t>1:18.14 HIG</t>
  </si>
  <si>
    <t>1:53.58 HIG</t>
  </si>
  <si>
    <t>1:03.05 HIG</t>
  </si>
  <si>
    <t>1:16.01 HIG</t>
  </si>
  <si>
    <t>1:30.13 HIG</t>
  </si>
  <si>
    <t>:26.70 HIG</t>
  </si>
  <si>
    <t>06:52.86 HIG</t>
  </si>
  <si>
    <t>06:16.80 HIG</t>
  </si>
  <si>
    <t>07:07.20 HIG</t>
  </si>
  <si>
    <t>07:37.66 HIG</t>
  </si>
  <si>
    <t>:27.00 HIG</t>
  </si>
  <si>
    <t>1:04.94 HIG</t>
  </si>
  <si>
    <t>1:07.11 HIG</t>
  </si>
  <si>
    <t>1:26.45 HIG</t>
  </si>
  <si>
    <t>1:39.86 HIG</t>
  </si>
  <si>
    <t>1:41.95 HIG</t>
  </si>
  <si>
    <t>Justin, Max, Mat, Chase</t>
  </si>
  <si>
    <t>Derek, Steven, Aron, Aiden</t>
  </si>
  <si>
    <t>Jacob, Caiden, Nathan, Sam</t>
  </si>
  <si>
    <t>James, Max, Steven, Hunter</t>
  </si>
  <si>
    <t>2:35.45 KI</t>
  </si>
  <si>
    <t>23.98 KI</t>
  </si>
  <si>
    <t>24.70 AJ</t>
  </si>
  <si>
    <t>29.45 AJ</t>
  </si>
  <si>
    <t>29.36 MES</t>
  </si>
  <si>
    <t>49.84 PCD</t>
  </si>
  <si>
    <t>53.54 KI</t>
  </si>
  <si>
    <t>33.16 AJ</t>
  </si>
  <si>
    <t>38.60 AJ</t>
  </si>
  <si>
    <t>5:54.33 KI</t>
  </si>
  <si>
    <t>6:02.86 KI</t>
  </si>
  <si>
    <t>6:16.80 HIG</t>
  </si>
  <si>
    <t>8:16.06 TT</t>
  </si>
  <si>
    <t>David 1:18.75, Ali 1:20.01, Carter 1:14.14*, Branson 1:16.47 AJ</t>
  </si>
  <si>
    <t>Nathan 1:07.28, Ryan 1:09.49, Chase 1:08.99*, Caiden 1:09.60</t>
  </si>
  <si>
    <t>:57.18 HIG</t>
  </si>
  <si>
    <t>:29.15 HIG</t>
  </si>
  <si>
    <t>:30.25 HIG</t>
  </si>
  <si>
    <t>James 1:02.14, Max 1:02.59, Steven 1:05.50, Hunter 59.18</t>
  </si>
  <si>
    <t>Ben J 58.02, Derek 57.97, Kyler 59.51, Aron 57.95</t>
  </si>
  <si>
    <t>Cole 38.60, Trevor 32.50*, Colten 33.16*, Brandon 33.41*</t>
  </si>
  <si>
    <t>Hunter 26.70, James 27.09, Aiden 27.50, Kyler 26.50</t>
  </si>
  <si>
    <t>Ben A 23.98, Esteban 24.63, Ben J 26.04, Tim 22.39</t>
  </si>
  <si>
    <t>Derek 30.89, Steven 33.25, Aron 30.54, Aiden 27.50</t>
  </si>
  <si>
    <t>Ben A 33.04, Esteban 31.43, Tim 25.68, Ben J 26.04</t>
  </si>
  <si>
    <t>1:56.19 EST</t>
  </si>
  <si>
    <t>2:02.18 EST</t>
  </si>
  <si>
    <t>2:11.08 EST</t>
  </si>
  <si>
    <t>2:26.77 EST</t>
  </si>
  <si>
    <t>1:37.04 EST</t>
  </si>
  <si>
    <t>1:47.79 EST</t>
  </si>
  <si>
    <t>1:58.22 EST</t>
  </si>
  <si>
    <t>2:17.67 EST</t>
  </si>
  <si>
    <t>3:53.45 EST</t>
  </si>
  <si>
    <t>4:09.41 EST</t>
  </si>
  <si>
    <t>4:35.36 EST</t>
  </si>
  <si>
    <t>5:09.37 EST</t>
  </si>
  <si>
    <t>Jacob, Max, Mat, Chase</t>
  </si>
  <si>
    <t>Ryan, Caiden, Nathan, Sam</t>
  </si>
  <si>
    <t>Mat, Sam, Jacob, Carter</t>
  </si>
  <si>
    <t>Jacob 38.57, Max 37.39, Mat 31.33, Chase 29.25</t>
  </si>
  <si>
    <t>Ryan 43.94, Caiden 38.25, Nathan NT, Sam 29.95</t>
  </si>
  <si>
    <t>Mat 28.93, Sam 29.95, Jacob 29.10, Carter 30.98*</t>
  </si>
  <si>
    <t>3:07.22 TT</t>
  </si>
  <si>
    <t>:23.96</t>
  </si>
  <si>
    <t>:29.32</t>
  </si>
  <si>
    <t>:29.91</t>
  </si>
  <si>
    <t>:36.71</t>
  </si>
  <si>
    <t>:46.04</t>
  </si>
  <si>
    <t>:40.26</t>
  </si>
  <si>
    <t>:52.09</t>
  </si>
  <si>
    <t>:31.34</t>
  </si>
  <si>
    <t>:59.07</t>
  </si>
  <si>
    <t>:35.47</t>
  </si>
  <si>
    <t>:31.89</t>
  </si>
  <si>
    <t>:40.27</t>
  </si>
  <si>
    <t>:44.04</t>
  </si>
  <si>
    <t>:45.15</t>
  </si>
  <si>
    <t>:41.41</t>
  </si>
  <si>
    <t>:30.86</t>
  </si>
  <si>
    <t>:38.64</t>
  </si>
  <si>
    <t>:38.49</t>
  </si>
  <si>
    <t>:38.17</t>
  </si>
  <si>
    <t>:36.51</t>
  </si>
  <si>
    <t>:31.46</t>
  </si>
  <si>
    <t>:49.64</t>
  </si>
  <si>
    <t>:44.70</t>
  </si>
  <si>
    <t>:36.95</t>
  </si>
  <si>
    <t>:43.58</t>
  </si>
  <si>
    <t>:46.21</t>
  </si>
  <si>
    <t>:43.09</t>
  </si>
  <si>
    <t>:35.25</t>
  </si>
  <si>
    <t>:45.06</t>
  </si>
  <si>
    <t>:48.11</t>
  </si>
  <si>
    <t>:49.00</t>
  </si>
  <si>
    <t>:47.73</t>
  </si>
  <si>
    <t>:41.03</t>
  </si>
  <si>
    <t>:46.94</t>
  </si>
  <si>
    <t>:48.54</t>
  </si>
  <si>
    <t>:50.21</t>
  </si>
  <si>
    <t>:45.79</t>
  </si>
  <si>
    <t>:25.17</t>
  </si>
  <si>
    <t>:27.72</t>
  </si>
  <si>
    <t>:24.69</t>
  </si>
  <si>
    <t>:27.13</t>
  </si>
  <si>
    <t>:27.87</t>
  </si>
  <si>
    <t>:26.70</t>
  </si>
  <si>
    <t>:28.27</t>
  </si>
  <si>
    <t>:30.25</t>
  </si>
  <si>
    <t>:26.84</t>
  </si>
  <si>
    <t>:29.15</t>
  </si>
  <si>
    <t>:32.01</t>
  </si>
  <si>
    <t>:38.88</t>
  </si>
  <si>
    <t>:41.74</t>
  </si>
  <si>
    <t>:42.52</t>
  </si>
  <si>
    <t>:43.93</t>
  </si>
  <si>
    <t>:40.39</t>
  </si>
  <si>
    <t>:40.09</t>
  </si>
  <si>
    <t>:46.27</t>
  </si>
  <si>
    <t>:45.30</t>
  </si>
  <si>
    <t>:54.42</t>
  </si>
  <si>
    <t>:47.55</t>
  </si>
  <si>
    <t>:53.69</t>
  </si>
  <si>
    <t xml:space="preserve">Jacob, Ali, Carter, Branson </t>
  </si>
  <si>
    <t>:56.36</t>
  </si>
  <si>
    <t>:57.18</t>
  </si>
  <si>
    <t>:54.53</t>
  </si>
  <si>
    <t>:58.29</t>
  </si>
  <si>
    <t>:31.19</t>
  </si>
  <si>
    <t>:46.35</t>
  </si>
  <si>
    <t>:40.46</t>
  </si>
  <si>
    <t>:56.70</t>
  </si>
  <si>
    <t>:48.00</t>
  </si>
  <si>
    <t>:31.03</t>
  </si>
  <si>
    <t>:36.25</t>
  </si>
  <si>
    <t>:40.69</t>
  </si>
  <si>
    <t>:43.89</t>
  </si>
  <si>
    <t>:46.24</t>
  </si>
  <si>
    <t>:39.32</t>
  </si>
  <si>
    <t>:42.25</t>
  </si>
  <si>
    <t>:45.76</t>
  </si>
  <si>
    <t>:54.10</t>
  </si>
  <si>
    <t>:47.45</t>
  </si>
  <si>
    <t>Small Schools Invite 10/19/19</t>
  </si>
  <si>
    <t>:30.35 CWF</t>
  </si>
  <si>
    <t>:36.78 CWF</t>
  </si>
  <si>
    <t>:49.73 CWF</t>
  </si>
  <si>
    <t>:37.43 CWF</t>
  </si>
  <si>
    <t>:41.83 CWF</t>
  </si>
  <si>
    <t>:39.17 CWF</t>
  </si>
  <si>
    <t>:36.41 CWF</t>
  </si>
  <si>
    <t>:39.66 CWF</t>
  </si>
  <si>
    <t>:29.83 CWF</t>
  </si>
  <si>
    <t>:33.06 CWF</t>
  </si>
  <si>
    <t>:25.57 CWF</t>
  </si>
  <si>
    <t>:29.09 CWF</t>
  </si>
  <si>
    <t>2:11.48 CWF</t>
  </si>
  <si>
    <t>2:11.91 CWF</t>
  </si>
  <si>
    <t>2:28.76 CWF</t>
  </si>
  <si>
    <t>2:33.80 CWF</t>
  </si>
  <si>
    <t>2:39.37 CWF</t>
  </si>
  <si>
    <t>2:54.55 CWF</t>
  </si>
  <si>
    <t>:28.65 CWF</t>
  </si>
  <si>
    <t>:36.88 CWF</t>
  </si>
  <si>
    <t>:27.78 CWF</t>
  </si>
  <si>
    <t>:28.53 CWF</t>
  </si>
  <si>
    <t>:34.75 CWF</t>
  </si>
  <si>
    <t>:33.36 CWF</t>
  </si>
  <si>
    <t>:32.49 CWF</t>
  </si>
  <si>
    <t>1:09.51 CWF</t>
  </si>
  <si>
    <t>1:26.32 CWF</t>
  </si>
  <si>
    <t>1:31.18 CWF</t>
  </si>
  <si>
    <t>1:28.27 CWF</t>
  </si>
  <si>
    <t>1:04.00 CWF</t>
  </si>
  <si>
    <t>1:11.90 CWF</t>
  </si>
  <si>
    <t>1:11.02 CWF</t>
  </si>
  <si>
    <t>1:12.02 CWF</t>
  </si>
  <si>
    <t>1:06.36 CWF</t>
  </si>
  <si>
    <t>:58.54 CWF</t>
  </si>
  <si>
    <t>1:03.52 CWF</t>
  </si>
  <si>
    <t>1:06.66 CWF</t>
  </si>
  <si>
    <t>1:14.30 CWF</t>
  </si>
  <si>
    <t>1:10.51 CWF</t>
  </si>
  <si>
    <t>1:07.37 CWF</t>
  </si>
  <si>
    <t>07:02.35 CWF</t>
  </si>
  <si>
    <t>1:39.81 CWF</t>
  </si>
  <si>
    <t>2:00.03 CWF</t>
  </si>
  <si>
    <t>1:22.35 CWF</t>
  </si>
  <si>
    <t>1:29.75 CWF</t>
  </si>
  <si>
    <t>1:57.26 CWF</t>
  </si>
  <si>
    <t>1:33.02 CWF</t>
  </si>
  <si>
    <t>07:09.03 AJ</t>
  </si>
  <si>
    <t>1:07.44 CMP</t>
  </si>
  <si>
    <t>1:12.35 CMP</t>
  </si>
  <si>
    <t>1:18.94 CMP</t>
  </si>
  <si>
    <t>1:31.97 CMP</t>
  </si>
  <si>
    <t>1:33.00 CMP</t>
  </si>
  <si>
    <t>2:03.00 CMP</t>
  </si>
  <si>
    <t>CWF</t>
  </si>
  <si>
    <r>
      <t>200 Med Relay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1:50.30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2:04.35</t>
    </r>
  </si>
  <si>
    <r>
      <t>200 Freestyle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1:51.27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2:06.57</t>
    </r>
  </si>
  <si>
    <r>
      <t>200 IM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2:11.96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>/</t>
    </r>
    <r>
      <rPr>
        <b/>
        <sz val="13"/>
        <color rgb="FF7030A0"/>
        <rFont val="Arial"/>
        <family val="2"/>
      </rPr>
      <t xml:space="preserve"> 2:31.03</t>
    </r>
  </si>
  <si>
    <r>
      <t>50 Free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:23.02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:26.33</t>
    </r>
  </si>
  <si>
    <r>
      <t>100 Fly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 xml:space="preserve">:57.38 </t>
    </r>
    <r>
      <rPr>
        <b/>
        <sz val="13"/>
        <rFont val="Arial"/>
        <family val="2"/>
      </rPr>
      <t>/</t>
    </r>
    <r>
      <rPr>
        <b/>
        <sz val="13"/>
        <color rgb="FF7030A0"/>
        <rFont val="Arial"/>
        <family val="2"/>
      </rPr>
      <t xml:space="preserve"> 1:08.59</t>
    </r>
  </si>
  <si>
    <r>
      <t>100 Free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:51.62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:59.90</t>
    </r>
  </si>
  <si>
    <r>
      <t>400 Free Relay</t>
    </r>
    <r>
      <rPr>
        <b/>
        <sz val="13"/>
        <color rgb="FFFFFF00"/>
        <rFont val="Arial"/>
        <family val="2"/>
      </rPr>
      <t xml:space="preserve"> 3:39.67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4:18.90</t>
    </r>
  </si>
  <si>
    <r>
      <t>100 Breast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1:07.07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1:17.17</t>
    </r>
  </si>
  <si>
    <r>
      <t>100 Back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1:03.08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1:10.13</t>
    </r>
  </si>
  <si>
    <r>
      <t>200 Free Relay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1:37.28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1:53.51</t>
    </r>
  </si>
  <si>
    <r>
      <t>500 Free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5:16.30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6:18.15</t>
    </r>
  </si>
  <si>
    <t>Ben A, Tim, Caleb, Esteban</t>
  </si>
  <si>
    <t>Derek, Hunter, Kyler, Ben J</t>
  </si>
  <si>
    <t>Derek, Aron, James, Kyler</t>
  </si>
  <si>
    <t>Aron, Arturo, Max, Caleb</t>
  </si>
  <si>
    <t>FB= Fall Break Time Trials 10/8-10/14</t>
  </si>
  <si>
    <t>:29.67</t>
  </si>
  <si>
    <t>:31.76</t>
  </si>
  <si>
    <t>:25.90</t>
  </si>
  <si>
    <t>:34.04</t>
  </si>
  <si>
    <t>:31.92</t>
  </si>
  <si>
    <t>:36.8</t>
  </si>
  <si>
    <t>:31.78</t>
  </si>
  <si>
    <t>:27.28</t>
  </si>
  <si>
    <t>:45.69</t>
  </si>
  <si>
    <t>:33.29</t>
  </si>
  <si>
    <t>:28.08</t>
  </si>
  <si>
    <t>:33.04</t>
  </si>
  <si>
    <t>:31.17</t>
  </si>
  <si>
    <t>:32.76</t>
  </si>
  <si>
    <t>:31.48</t>
  </si>
  <si>
    <t>:36.88</t>
  </si>
  <si>
    <t>:40.66</t>
  </si>
  <si>
    <t>:32.90</t>
  </si>
  <si>
    <t>:38.54</t>
  </si>
  <si>
    <t>:41.50</t>
  </si>
  <si>
    <t>:31.84</t>
  </si>
  <si>
    <t>:40.75</t>
  </si>
  <si>
    <t>:43.42</t>
  </si>
  <si>
    <t>:33.69</t>
  </si>
  <si>
    <t>:38.53</t>
  </si>
  <si>
    <t>:36.14</t>
  </si>
  <si>
    <t>:29.83</t>
  </si>
  <si>
    <t>:40.49</t>
  </si>
  <si>
    <t>:51.41</t>
  </si>
  <si>
    <t>:37.66</t>
  </si>
  <si>
    <t>:33.06</t>
  </si>
  <si>
    <t>:51.23</t>
  </si>
  <si>
    <t>:50.36</t>
  </si>
  <si>
    <t>:40.28</t>
  </si>
  <si>
    <t>:24.51</t>
  </si>
  <si>
    <t>:25.38</t>
  </si>
  <si>
    <t>:28.83</t>
  </si>
  <si>
    <t>:29.39</t>
  </si>
  <si>
    <t>:34.34</t>
  </si>
  <si>
    <t>:33.32</t>
  </si>
  <si>
    <t>:36.53</t>
  </si>
  <si>
    <t>:38.02</t>
  </si>
  <si>
    <t>:49.94</t>
  </si>
  <si>
    <t>:24.29</t>
  </si>
  <si>
    <t>:26.77</t>
  </si>
  <si>
    <t>:51.06</t>
  </si>
  <si>
    <t>:29.64</t>
  </si>
  <si>
    <t>:57.80</t>
  </si>
  <si>
    <t>:57.65</t>
  </si>
  <si>
    <t>:30.21</t>
  </si>
  <si>
    <t>:34.02</t>
  </si>
  <si>
    <t>:35.75</t>
  </si>
  <si>
    <t>:29.86</t>
  </si>
  <si>
    <t>:40.72</t>
  </si>
  <si>
    <t>:38.72</t>
  </si>
  <si>
    <t>:36.69</t>
  </si>
  <si>
    <t>:34.90</t>
  </si>
  <si>
    <t>:38.39</t>
  </si>
  <si>
    <t>:38.69</t>
  </si>
  <si>
    <t>:38.34</t>
  </si>
  <si>
    <t>:36.59</t>
  </si>
  <si>
    <t>:37.64</t>
  </si>
  <si>
    <t>:33.96</t>
  </si>
  <si>
    <t>:37.10</t>
  </si>
  <si>
    <t>:36.58</t>
  </si>
  <si>
    <t>:35.12</t>
  </si>
  <si>
    <t>:39.42</t>
  </si>
  <si>
    <t>:41.02</t>
  </si>
  <si>
    <t>:39.18</t>
  </si>
  <si>
    <t>:35.99</t>
  </si>
  <si>
    <t>:39.91</t>
  </si>
  <si>
    <t>:41.18</t>
  </si>
  <si>
    <t>:31.04</t>
  </si>
  <si>
    <t>:39.90</t>
  </si>
  <si>
    <t>:44.69</t>
  </si>
  <si>
    <t>:45.32</t>
  </si>
  <si>
    <t>:45.35</t>
  </si>
  <si>
    <t>:36.06</t>
  </si>
  <si>
    <t>:43.32</t>
  </si>
  <si>
    <t>:46.68</t>
  </si>
  <si>
    <t>:43.52</t>
  </si>
  <si>
    <t>:24.77</t>
  </si>
  <si>
    <t>:25.18</t>
  </si>
  <si>
    <t>:26.22</t>
  </si>
  <si>
    <t>:23.33</t>
  </si>
  <si>
    <t>:27.25</t>
  </si>
  <si>
    <t>:29.19</t>
  </si>
  <si>
    <t>:27.38</t>
  </si>
  <si>
    <t>:30.83</t>
  </si>
  <si>
    <t>:28.53</t>
  </si>
  <si>
    <t>:37.73</t>
  </si>
  <si>
    <t>:34.75</t>
  </si>
  <si>
    <t>:32.49</t>
  </si>
  <si>
    <t>:37.31</t>
  </si>
  <si>
    <t>:46.89</t>
  </si>
  <si>
    <t>:54.33</t>
  </si>
  <si>
    <t>:44.46</t>
  </si>
  <si>
    <t>:52.21</t>
  </si>
  <si>
    <t>:30.45</t>
  </si>
  <si>
    <t>:35.31</t>
  </si>
  <si>
    <t>:33.03</t>
  </si>
  <si>
    <t>:38.25</t>
  </si>
  <si>
    <t>:45.81</t>
  </si>
  <si>
    <t>:41.34</t>
  </si>
  <si>
    <t>:58.77</t>
  </si>
  <si>
    <t>:57.86</t>
  </si>
  <si>
    <t>:58.54</t>
  </si>
  <si>
    <t>:58.76</t>
  </si>
  <si>
    <t>:27.95</t>
  </si>
  <si>
    <t>:27.78</t>
  </si>
  <si>
    <t>:36.54</t>
  </si>
  <si>
    <t>:30.58</t>
  </si>
  <si>
    <t>:52.98</t>
  </si>
  <si>
    <t>:37.30</t>
  </si>
  <si>
    <t>:51.71</t>
  </si>
  <si>
    <t>:46.65</t>
  </si>
  <si>
    <t>:39.66</t>
  </si>
  <si>
    <t>:55.60</t>
  </si>
  <si>
    <t>:32.36</t>
  </si>
  <si>
    <t>:39.56</t>
  </si>
  <si>
    <t>:33.63</t>
  </si>
  <si>
    <t>:35.40</t>
  </si>
  <si>
    <t>:43.90</t>
  </si>
  <si>
    <t>:46.32</t>
  </si>
  <si>
    <t>:49.73</t>
  </si>
  <si>
    <t>:49.22</t>
  </si>
  <si>
    <t>:57.02</t>
  </si>
  <si>
    <t>:44.92</t>
  </si>
  <si>
    <t>:41.83</t>
  </si>
  <si>
    <t>:48.50</t>
  </si>
  <si>
    <t>:50.54</t>
  </si>
  <si>
    <t>:44.12</t>
  </si>
  <si>
    <t>:49.34</t>
  </si>
  <si>
    <t>Ben A, Esteban, Derek, Arturo</t>
  </si>
  <si>
    <t>James, Steven, Hunter, Ben J</t>
  </si>
  <si>
    <t>Aron, Hunter, Caleb, Ben J</t>
  </si>
  <si>
    <t>Max, Wenjie, Mat, Kyler</t>
  </si>
  <si>
    <t>Chase, James, Aiden, Kyler</t>
  </si>
  <si>
    <t>50f</t>
  </si>
  <si>
    <t>100f</t>
  </si>
  <si>
    <t>200f</t>
  </si>
  <si>
    <t>200im</t>
  </si>
  <si>
    <t>100bk</t>
  </si>
  <si>
    <t>Esteban, Arturo, Ben A, Tim</t>
  </si>
  <si>
    <t>100fl</t>
  </si>
  <si>
    <t>500f</t>
  </si>
  <si>
    <t>100br</t>
  </si>
  <si>
    <t>Justin, Wenjie, Max, Chase</t>
  </si>
  <si>
    <t>Chase, Sam, Steven, Ryan</t>
  </si>
  <si>
    <t xml:space="preserve">Ben A </t>
  </si>
  <si>
    <t>500fr</t>
  </si>
  <si>
    <t>Sam, Caiden, Mat, Aiden</t>
  </si>
  <si>
    <t>Jacob, Justin, Ryan, Caiden</t>
  </si>
  <si>
    <t>Aiden, Justin, Branson, Jacob</t>
  </si>
  <si>
    <t xml:space="preserve">Jacob </t>
  </si>
  <si>
    <t>vs. Gilbert Christian and Coronado 10/15/19</t>
  </si>
  <si>
    <t>50 f</t>
  </si>
  <si>
    <t>New</t>
  </si>
  <si>
    <t>2:25.00 SR</t>
  </si>
  <si>
    <t>2:40.00 SR</t>
  </si>
  <si>
    <t>:26.00 SR</t>
  </si>
  <si>
    <t>1:20.00 SR</t>
  </si>
  <si>
    <t>1:00.00 SR</t>
  </si>
  <si>
    <t>6:30.00 SR</t>
  </si>
  <si>
    <t>Old</t>
  </si>
  <si>
    <t>2:35.00 JR</t>
  </si>
  <si>
    <t>2:50.00 JR</t>
  </si>
  <si>
    <t>:27.00 JR</t>
  </si>
  <si>
    <t>1:25.00 JR</t>
  </si>
  <si>
    <t>1:04.00 JR</t>
  </si>
  <si>
    <t>6:45.00 JR</t>
  </si>
  <si>
    <t>2:45.00 SO</t>
  </si>
  <si>
    <t>3:00.00 SO</t>
  </si>
  <si>
    <t>:28.50 SO</t>
  </si>
  <si>
    <t>1:30.00 SO</t>
  </si>
  <si>
    <t>1:08.00 SO</t>
  </si>
  <si>
    <t>7:15.00 SO</t>
  </si>
  <si>
    <t>2:50.00 FR</t>
  </si>
  <si>
    <t>3:10.00 FR</t>
  </si>
  <si>
    <t>1:40.00 FR</t>
  </si>
  <si>
    <t>1:10.00 FR</t>
  </si>
  <si>
    <t>8:15.00 FR</t>
  </si>
  <si>
    <t>1:35.00 FR</t>
  </si>
  <si>
    <t>Ben Jackson</t>
  </si>
  <si>
    <t>:34.64 TT</t>
  </si>
  <si>
    <t>07:15.72 TT</t>
  </si>
  <si>
    <t>:26.60 MES</t>
  </si>
  <si>
    <t>1:02.29 MES</t>
  </si>
  <si>
    <t>1:33.43 CMP</t>
  </si>
  <si>
    <t>2:11.56 CMP</t>
  </si>
  <si>
    <t>2:45.78 CMP</t>
  </si>
  <si>
    <t>2:47.09 CMP</t>
  </si>
  <si>
    <t>3:30.69 CMP</t>
  </si>
  <si>
    <t>:59.92 CMP</t>
  </si>
  <si>
    <t>1:35.31 CMP</t>
  </si>
  <si>
    <t>1:06.65 CMP</t>
  </si>
  <si>
    <t>1:27.38 CMP</t>
  </si>
  <si>
    <t>1:50.87 EST</t>
  </si>
  <si>
    <t>1:59.85 EST</t>
  </si>
  <si>
    <t>:27.99.KI</t>
  </si>
  <si>
    <t>1:35.98 EST</t>
  </si>
  <si>
    <t>1:46.70 EST</t>
  </si>
  <si>
    <t>3:56.33 EST</t>
  </si>
  <si>
    <t>4:00.03 EST</t>
  </si>
  <si>
    <t>6:03.39 KI</t>
  </si>
  <si>
    <t>5:57.01 CWF</t>
  </si>
  <si>
    <t>2:31.75 CMP</t>
  </si>
  <si>
    <t>2:34.57 CMP</t>
  </si>
  <si>
    <t>2:38.34 CMP</t>
  </si>
  <si>
    <t>2:52.15 CMP</t>
  </si>
  <si>
    <t>2:56.56 CMP</t>
  </si>
  <si>
    <t>2:54.59 CMP</t>
  </si>
  <si>
    <t>3:22.46 CMP</t>
  </si>
  <si>
    <t>:27.57 CMP</t>
  </si>
  <si>
    <t>:28.62 CMP</t>
  </si>
  <si>
    <t>:28.79 CMP</t>
  </si>
  <si>
    <t>26.26 AJ</t>
  </si>
  <si>
    <t>27.57 CMP</t>
  </si>
  <si>
    <t>29.37 TT</t>
  </si>
  <si>
    <t>59.92 CMP</t>
  </si>
  <si>
    <t>6:30.66 KI</t>
  </si>
  <si>
    <t>6:36.82 MES</t>
  </si>
  <si>
    <t>7:35.02 TT</t>
  </si>
  <si>
    <t>1:18.34 TT</t>
  </si>
  <si>
    <t>28.65 CWF</t>
  </si>
  <si>
    <t>31.03 CMP</t>
  </si>
  <si>
    <t>31.19 HIG</t>
  </si>
  <si>
    <t>Aiden 1:06.22, Justin 1:07.67, Branson 1:07.37, Jacob 1:11.07</t>
  </si>
  <si>
    <t>Chase 1:08.99, Sam 1:04.16, Steven 1:05.20, Ryan 1:06.28</t>
  </si>
  <si>
    <t>Max 59.92, Wenjie 1:01.48, Mat 1:04.94, Kyler 58.54</t>
  </si>
  <si>
    <t>Ben A 53.54, Esteban 57.18, Derek 57.86, Tim 49.84</t>
  </si>
  <si>
    <t>Jacob 28.69, Justin 30.24, Ryan 30.14, Caiden 29.74</t>
  </si>
  <si>
    <t>Chase 27.19, James 27.09, Aiden 27.50, Kyler 26.50</t>
  </si>
  <si>
    <t>Aron 26.26, Hunter 26.40, Caleb 27.09, Ben J 25.90</t>
  </si>
  <si>
    <t>Esteban 24.63, Arturo 24.98, Ben A 24.15, Tim 22.39</t>
  </si>
  <si>
    <t>Sam 35.85, Caiden 37.43, Mat 31.33, Aiden 27.50</t>
  </si>
  <si>
    <t>Justin 33.11, Wenjie 36.05, Max 30.78, Chase 27.28</t>
  </si>
  <si>
    <t>James 31.14, Steven 33.25, Hunter 29.83, Ben J 25.90</t>
  </si>
  <si>
    <t>Derek 30.35, Aron 32.39, Caleb 27.54, Arturo 24.98</t>
  </si>
  <si>
    <t>4:24.63 EST</t>
  </si>
  <si>
    <t>4:32.33 EST</t>
  </si>
  <si>
    <t>4:04.88 EST</t>
  </si>
  <si>
    <t>3:38.42 EST</t>
  </si>
  <si>
    <t>1:58.81 EST</t>
  </si>
  <si>
    <t>1:48.28 EST</t>
  </si>
  <si>
    <t>1:36.15 EST</t>
  </si>
  <si>
    <t>1:45.65 EST</t>
  </si>
  <si>
    <t>2:12.11 EST</t>
  </si>
  <si>
    <t>2:07.22 EST</t>
  </si>
  <si>
    <t>2:00.12 EST</t>
  </si>
  <si>
    <t>1:55.26 EST</t>
  </si>
  <si>
    <t>:43.58 GCS</t>
  </si>
  <si>
    <t>:39.39 GCS</t>
  </si>
  <si>
    <t>:47.06 GCS</t>
  </si>
  <si>
    <t>:44.11 GCS</t>
  </si>
  <si>
    <t>:30.66 GCS</t>
  </si>
  <si>
    <t>:28.39 GCS</t>
  </si>
  <si>
    <t>:38.80 GCS</t>
  </si>
  <si>
    <t>:37.00 GCS</t>
  </si>
  <si>
    <t>:43.36 GCS</t>
  </si>
  <si>
    <t>:44.41 GCS</t>
  </si>
  <si>
    <t>2:18.71 GCS</t>
  </si>
  <si>
    <t>2:32.08 GCS</t>
  </si>
  <si>
    <t>2:35.38 GCS</t>
  </si>
  <si>
    <t>2:51.96 GCS</t>
  </si>
  <si>
    <t>:29.15 GCS</t>
  </si>
  <si>
    <t>:30.09 GCS</t>
  </si>
  <si>
    <t>:29.81 GCS</t>
  </si>
  <si>
    <t>:26.87 GCS</t>
  </si>
  <si>
    <t>:29.01 GCS</t>
  </si>
  <si>
    <t>:29.58 GCS</t>
  </si>
  <si>
    <t>1:01.45 GCS</t>
  </si>
  <si>
    <t>1:10.52 GCS</t>
  </si>
  <si>
    <t>1:18.70 GCS</t>
  </si>
  <si>
    <t>1:30.45 GCS</t>
  </si>
  <si>
    <t>1:28.25 GCS</t>
  </si>
  <si>
    <t>1:44.27 GCS</t>
  </si>
  <si>
    <t>1:03.40 GCS</t>
  </si>
  <si>
    <t>1:10.46 GCS</t>
  </si>
  <si>
    <t>1:20.15 GCS</t>
  </si>
  <si>
    <t>1:04.56 GCS</t>
  </si>
  <si>
    <t>1:06.57 GCS</t>
  </si>
  <si>
    <t>06:32.81 GCS</t>
  </si>
  <si>
    <t>06:28.53 GCS</t>
  </si>
  <si>
    <t>06:53.01 GCS</t>
  </si>
  <si>
    <t>1:30.66 GCS</t>
  </si>
  <si>
    <t>1:57.97 GCS</t>
  </si>
  <si>
    <t>1:16.76 GCS</t>
  </si>
  <si>
    <t>1:25.51 GCS</t>
  </si>
  <si>
    <t>1:34.12 GCS</t>
  </si>
  <si>
    <t>1:35.22 GCS</t>
  </si>
  <si>
    <t>1:35.71 GCS</t>
  </si>
  <si>
    <t>2:25.54 GCS</t>
  </si>
  <si>
    <t>3:01.76 RT</t>
  </si>
  <si>
    <t>3:01.33 RT</t>
  </si>
  <si>
    <t>:36.95 TT</t>
  </si>
  <si>
    <t>:43.03 TT</t>
  </si>
  <si>
    <t>vs. ALA GN and ALA QC</t>
  </si>
  <si>
    <t>State Prelims 11/7/19</t>
  </si>
  <si>
    <t>State Finals 11/8/19</t>
  </si>
  <si>
    <t>GCS</t>
  </si>
  <si>
    <t>SSI</t>
  </si>
  <si>
    <t>ALA</t>
  </si>
  <si>
    <t>HI</t>
  </si>
  <si>
    <t>AZP</t>
  </si>
  <si>
    <t>AZF</t>
  </si>
  <si>
    <t>:31.51</t>
  </si>
  <si>
    <t>:33.94</t>
  </si>
  <si>
    <t>:32.57</t>
  </si>
  <si>
    <t>:26.80</t>
  </si>
  <si>
    <t>:33.41</t>
  </si>
  <si>
    <t>:36.60</t>
  </si>
  <si>
    <t>:26.87</t>
  </si>
  <si>
    <t>:35.93</t>
  </si>
  <si>
    <t>:37.55</t>
  </si>
  <si>
    <t>:30.37</t>
  </si>
  <si>
    <t>:28.86</t>
  </si>
  <si>
    <t>:33.75</t>
  </si>
  <si>
    <t>:35.65</t>
  </si>
  <si>
    <t>:35.90</t>
  </si>
  <si>
    <t>:36.82</t>
  </si>
  <si>
    <t>:35.80</t>
  </si>
  <si>
    <t>:36.68</t>
  </si>
  <si>
    <t>:37.18</t>
  </si>
  <si>
    <t>:36.92</t>
  </si>
  <si>
    <t>:43.47</t>
  </si>
  <si>
    <t>:44.81</t>
  </si>
  <si>
    <t>:34.72</t>
  </si>
  <si>
    <t>:32.61</t>
  </si>
  <si>
    <t>:40.19</t>
  </si>
  <si>
    <t>:45.84</t>
  </si>
  <si>
    <t>:33.62</t>
  </si>
  <si>
    <t>:30.28</t>
  </si>
  <si>
    <t>:38.80</t>
  </si>
  <si>
    <t>:47.63</t>
  </si>
  <si>
    <t>:51.78</t>
  </si>
  <si>
    <t>:23.66</t>
  </si>
  <si>
    <t>:23.69</t>
  </si>
  <si>
    <t>:27.14</t>
  </si>
  <si>
    <t>:28.36</t>
  </si>
  <si>
    <t>:28.25</t>
  </si>
  <si>
    <t>:30.18</t>
  </si>
  <si>
    <t>:29.76</t>
  </si>
  <si>
    <t>:28.39</t>
  </si>
  <si>
    <t>:32.51</t>
  </si>
  <si>
    <t>:41.35</t>
  </si>
  <si>
    <t>:32.73</t>
  </si>
  <si>
    <t>:43.82</t>
  </si>
  <si>
    <t>:24.54</t>
  </si>
  <si>
    <t>:50.67</t>
  </si>
  <si>
    <t>:50.61</t>
  </si>
  <si>
    <t>:29.54</t>
  </si>
  <si>
    <t>:32.14</t>
  </si>
  <si>
    <t>:31.40</t>
  </si>
  <si>
    <t>:39.50</t>
  </si>
  <si>
    <t>:43.63</t>
  </si>
  <si>
    <t>:44.53</t>
  </si>
  <si>
    <t>:44.41</t>
  </si>
  <si>
    <t>:37.36</t>
  </si>
  <si>
    <t>:44.59</t>
  </si>
  <si>
    <t>:44.40</t>
  </si>
  <si>
    <t>:30.97</t>
  </si>
  <si>
    <t>:38.98</t>
  </si>
  <si>
    <t>:42.21</t>
  </si>
  <si>
    <t>:41.00</t>
  </si>
  <si>
    <t>:42.27</t>
  </si>
  <si>
    <t>:40.47</t>
  </si>
  <si>
    <t>:32.08</t>
  </si>
  <si>
    <t>:38.10</t>
  </si>
  <si>
    <t>:41.11</t>
  </si>
  <si>
    <t>:41.05</t>
  </si>
  <si>
    <t>:42.39</t>
  </si>
  <si>
    <t>:36.62</t>
  </si>
  <si>
    <t>:33.46</t>
  </si>
  <si>
    <t>:43.39</t>
  </si>
  <si>
    <t>:43.99</t>
  </si>
  <si>
    <t>:43.85</t>
  </si>
  <si>
    <t>:42.72</t>
  </si>
  <si>
    <t>:43.76</t>
  </si>
  <si>
    <t>:44.82</t>
  </si>
  <si>
    <t>:40.87</t>
  </si>
  <si>
    <t>:25.59</t>
  </si>
  <si>
    <t>"25.51</t>
  </si>
  <si>
    <t>:26.30</t>
  </si>
  <si>
    <t>:27.33</t>
  </si>
  <si>
    <t>:27.06</t>
  </si>
  <si>
    <t>:27.59</t>
  </si>
  <si>
    <t>:25.99</t>
  </si>
  <si>
    <t>:29.22</t>
  </si>
  <si>
    <t>:27.98</t>
  </si>
  <si>
    <t>:29.50</t>
  </si>
  <si>
    <t>:30.09</t>
  </si>
  <si>
    <t>:29.01</t>
  </si>
  <si>
    <t>:29.58</t>
  </si>
  <si>
    <t>:35.13</t>
  </si>
  <si>
    <t>:37.60</t>
  </si>
  <si>
    <t>:38.43</t>
  </si>
  <si>
    <t>:36.31</t>
  </si>
  <si>
    <t>:43.11</t>
  </si>
  <si>
    <t>:33.22</t>
  </si>
  <si>
    <t>:37.91</t>
  </si>
  <si>
    <t>:41.10</t>
  </si>
  <si>
    <t>:36.78</t>
  </si>
  <si>
    <t>:46.12</t>
  </si>
  <si>
    <t>:57.10</t>
  </si>
  <si>
    <t>:56.97</t>
  </si>
  <si>
    <t>:51.55</t>
  </si>
  <si>
    <t>:28.68</t>
  </si>
  <si>
    <t>:30.22</t>
  </si>
  <si>
    <t>:30.23</t>
  </si>
  <si>
    <t>:29.81</t>
  </si>
  <si>
    <t>:52.03</t>
  </si>
  <si>
    <t>:51.49</t>
  </si>
  <si>
    <t>:43.36</t>
  </si>
  <si>
    <t>:29.16</t>
  </si>
  <si>
    <t>:34.35</t>
  </si>
  <si>
    <t>:35.97</t>
  </si>
  <si>
    <t>:44.68</t>
  </si>
  <si>
    <t>:40.64</t>
  </si>
  <si>
    <t>:47.87</t>
  </si>
  <si>
    <t>:45.54</t>
  </si>
  <si>
    <t>:52.79</t>
  </si>
  <si>
    <t>:47.08</t>
  </si>
  <si>
    <t>:57.06</t>
  </si>
  <si>
    <t>:44.26</t>
  </si>
  <si>
    <t>:50.81</t>
  </si>
  <si>
    <t>:50.31</t>
  </si>
  <si>
    <t>:47.06</t>
  </si>
  <si>
    <t>:56.21</t>
  </si>
  <si>
    <t>:44.11</t>
  </si>
  <si>
    <t>:27.50 PCD</t>
  </si>
  <si>
    <t>:30.66 AJ</t>
  </si>
  <si>
    <t>1:20.01 AJ</t>
  </si>
  <si>
    <t>:31.79 HIG</t>
  </si>
  <si>
    <t>:29.25 AJ</t>
  </si>
  <si>
    <t>:40.09 PCD</t>
  </si>
  <si>
    <t>:45.30 HIG</t>
  </si>
  <si>
    <t>1:05.50 HIG</t>
  </si>
  <si>
    <t>1:09.71 GCS</t>
  </si>
  <si>
    <t>3:30.97 RT</t>
  </si>
  <si>
    <t>3:35.56 RT</t>
  </si>
  <si>
    <t>3:42.28 RT</t>
  </si>
  <si>
    <t>4:02.76 RT</t>
  </si>
  <si>
    <t>:48.87 RT</t>
  </si>
  <si>
    <t>1:25.85 RT</t>
  </si>
  <si>
    <t>2:49.79 RT</t>
  </si>
  <si>
    <t>:27.44 SSI</t>
  </si>
  <si>
    <t>:23.42 SSI</t>
  </si>
  <si>
    <t>:26.39 SSI</t>
  </si>
  <si>
    <t>2:20.01 SSI</t>
  </si>
  <si>
    <t>2:09.15 SSI</t>
  </si>
  <si>
    <t>2:09.99 SSI</t>
  </si>
  <si>
    <t>2:27.97 SSI</t>
  </si>
  <si>
    <t>2:24.45 SSI</t>
  </si>
  <si>
    <t>:28.50 SSI</t>
  </si>
  <si>
    <t>:27.52 SSI</t>
  </si>
  <si>
    <t>:25.88 SSI</t>
  </si>
  <si>
    <t>1:01.70 SSI</t>
  </si>
  <si>
    <t>1:05.66 SSI</t>
  </si>
  <si>
    <t>1:07.98 SSI</t>
  </si>
  <si>
    <t>:56.58 SSI</t>
  </si>
  <si>
    <t>1:02.06 SSI</t>
  </si>
  <si>
    <t>1:00.76 SSI</t>
  </si>
  <si>
    <t>1:19.96 SSI</t>
  </si>
  <si>
    <t>1:16.43 SSI</t>
  </si>
  <si>
    <t>1:20.53 SSI</t>
  </si>
  <si>
    <t>1:11.59 SSI</t>
  </si>
  <si>
    <t>1:08.65 SSI</t>
  </si>
  <si>
    <t>:24.85 SSI</t>
  </si>
  <si>
    <t>Derek, Aron, Caleb, Ben A</t>
  </si>
  <si>
    <t>Kyler, Tim, Hunter, Chase</t>
  </si>
  <si>
    <t>Hunter, Kyler, Chase, Tim</t>
  </si>
  <si>
    <t>Hunter, Kyler, Max, Tim</t>
  </si>
  <si>
    <t>James, Steven, Arturo, Ben J</t>
  </si>
  <si>
    <t>Ben J, James, Steven, Arturo</t>
  </si>
  <si>
    <t>Arturo, James, Steven, Ben J</t>
  </si>
  <si>
    <t>Aiden, Wenjie, Max, Esteban</t>
  </si>
  <si>
    <t>Aiden, Wenjie, Mat, Esteban</t>
  </si>
  <si>
    <t>Sam, Esteban, Mat, Aiden</t>
  </si>
  <si>
    <t>200 MR</t>
  </si>
  <si>
    <t>200 FR</t>
  </si>
  <si>
    <t>400 FR</t>
  </si>
  <si>
    <t>100 Fl</t>
  </si>
  <si>
    <t>200 Fr</t>
  </si>
  <si>
    <t>100 Br</t>
  </si>
  <si>
    <t>100 Bk</t>
  </si>
  <si>
    <t>500 Fr</t>
  </si>
  <si>
    <t>50 Fr</t>
  </si>
  <si>
    <t>100 Fr</t>
  </si>
  <si>
    <t>100 bk</t>
  </si>
  <si>
    <t xml:space="preserve">Brandon </t>
  </si>
  <si>
    <t>Aron, Ben A, Caleb, Derek</t>
  </si>
  <si>
    <t>Arturo 1:00.09, James 1:02.54, Steven 1:04.10, Ben J 1:00.18</t>
  </si>
  <si>
    <t>Hunter 58.30, Kyler 58.54, Max 1:00.76, Tim 49.29</t>
  </si>
  <si>
    <t>Derek 56.58, Aron 57.95, Caleb 59.14, Ben A 53.91</t>
  </si>
  <si>
    <t>Ben J 25.71, James 27.09, Steven 29.17, Arturo 24.59</t>
  </si>
  <si>
    <t>Hunter 25.75, Kyler 26.39, Chase 26.87, Tim 22.39</t>
  </si>
  <si>
    <t>Aron 26.26, Ben A 24.15, Caleb 27.09, Derek 26.29</t>
  </si>
  <si>
    <t>Kyler 32.43, Tim 29.03, Hunter 29.83, Chase 26.87</t>
  </si>
  <si>
    <t>Derek 30.35, Aron 32.39, Caleb 27.44, Ben A 24.15</t>
  </si>
  <si>
    <t>James 30.61, Steven 33.25, Arturo 27.00, Ben J 25.90</t>
  </si>
  <si>
    <t>1:56.76 EST</t>
  </si>
  <si>
    <t>1:58.16 EST</t>
  </si>
  <si>
    <t>1:54.33 EST</t>
  </si>
  <si>
    <t>1:43.79 EST</t>
  </si>
  <si>
    <t>1:41.40 EST</t>
  </si>
  <si>
    <t>1:46.56 EST</t>
  </si>
  <si>
    <t>3:46.89 EST</t>
  </si>
  <si>
    <t>4:06.91 EST</t>
  </si>
  <si>
    <t>3:47.58 EST</t>
  </si>
  <si>
    <t>24.85 SSI</t>
  </si>
  <si>
    <t>25.71 WI</t>
  </si>
  <si>
    <t>27.19 CWF</t>
  </si>
  <si>
    <t>29.15 GCS</t>
  </si>
  <si>
    <t>58.30 WI</t>
  </si>
  <si>
    <t>7:08.55 TT</t>
  </si>
  <si>
    <t>7:53.65 TT</t>
  </si>
  <si>
    <t>36.88 CWF</t>
  </si>
  <si>
    <t>30.53 CWF</t>
  </si>
  <si>
    <t>MR</t>
  </si>
  <si>
    <t>Esteban, Ben J, Hunter, Arturo</t>
  </si>
  <si>
    <t>Ben A, Derek, Arturo, Tim</t>
  </si>
  <si>
    <t>Aiden, Esteban, Kensei, David Ca.</t>
  </si>
  <si>
    <t>Aiden, Kensei, David Ca., Esteban</t>
  </si>
  <si>
    <t>Aiden 1:06.22, Kensei NT, David Ca. NT, Esteban 57.18</t>
  </si>
  <si>
    <t>Aiden 27.99, Kensei NT, David Ca. NT, Esteban 23.42</t>
  </si>
  <si>
    <t>Aiden 39.17, Esteban 31.43, Kensei NT, David Ca. NT</t>
  </si>
  <si>
    <t>:34.97 ALA</t>
  </si>
  <si>
    <t>:37.71 ALA</t>
  </si>
  <si>
    <t>:42.46 ALA</t>
  </si>
  <si>
    <t>:45.07 ALA</t>
  </si>
  <si>
    <t>:33.92 ALA</t>
  </si>
  <si>
    <t>:35.81 ALA</t>
  </si>
  <si>
    <t>:34.71 ALA</t>
  </si>
  <si>
    <t>:40.99 ALA</t>
  </si>
  <si>
    <t>2:31.52 ALA</t>
  </si>
  <si>
    <t>2:42.40 ALA</t>
  </si>
  <si>
    <t>2:29.72 ALA</t>
  </si>
  <si>
    <t>2:36.27 ALA</t>
  </si>
  <si>
    <t>2:53.27 ALA</t>
  </si>
  <si>
    <t>:26.98 ALA</t>
  </si>
  <si>
    <t>:29.69 ALA</t>
  </si>
  <si>
    <t>:31.51 ALA</t>
  </si>
  <si>
    <t>:25.61 ALA</t>
  </si>
  <si>
    <t>:26.60 ALA</t>
  </si>
  <si>
    <t>:25.69 ALA</t>
  </si>
  <si>
    <t>:28.40 ALA</t>
  </si>
  <si>
    <t>1:18.70 ALA</t>
  </si>
  <si>
    <t>1:30.78 ALA</t>
  </si>
  <si>
    <t>1:03.63 ALA</t>
  </si>
  <si>
    <t>1:09.97 ALA</t>
  </si>
  <si>
    <t>:57.16 ALA</t>
  </si>
  <si>
    <t>1:01.16 ALA</t>
  </si>
  <si>
    <t>1:03.55 ALA</t>
  </si>
  <si>
    <t>:58.67 ALA</t>
  </si>
  <si>
    <t>1:08.46 ALA</t>
  </si>
  <si>
    <t>1:16.75 ALA</t>
  </si>
  <si>
    <t>1:24.09 ALA</t>
  </si>
  <si>
    <t>06:55.28 ALA</t>
  </si>
  <si>
    <t>07:11.62 ALA</t>
  </si>
  <si>
    <t>1:17.66 ALA</t>
  </si>
  <si>
    <t>1:23.56 ALA</t>
  </si>
  <si>
    <t>1:36.88 ALA</t>
  </si>
  <si>
    <t>1:31.76 ALA</t>
  </si>
  <si>
    <t>:34.97</t>
  </si>
  <si>
    <t>:31.25</t>
  </si>
  <si>
    <t>:300.67</t>
  </si>
  <si>
    <t>:31.90</t>
  </si>
  <si>
    <t>:28.29</t>
  </si>
  <si>
    <t>:33.20</t>
  </si>
  <si>
    <t>:25.70</t>
  </si>
  <si>
    <t>:32.18</t>
  </si>
  <si>
    <t>:25.50</t>
  </si>
  <si>
    <t>:33.58</t>
  </si>
  <si>
    <t>:37.57</t>
  </si>
  <si>
    <t>:38.11</t>
  </si>
  <si>
    <t>:40.68</t>
  </si>
  <si>
    <t>:40.04</t>
  </si>
  <si>
    <t>:44.66</t>
  </si>
  <si>
    <t>:42.92</t>
  </si>
  <si>
    <t>:32.21</t>
  </si>
  <si>
    <t>:39.73</t>
  </si>
  <si>
    <t>:43.95</t>
  </si>
  <si>
    <t>:37.97</t>
  </si>
  <si>
    <t>:33.92</t>
  </si>
  <si>
    <t>:45.77</t>
  </si>
  <si>
    <t>:35.98</t>
  </si>
  <si>
    <t>:56.24</t>
  </si>
  <si>
    <t>:37.78</t>
  </si>
  <si>
    <t>:25.48</t>
  </si>
  <si>
    <t>:26.08</t>
  </si>
  <si>
    <t>:26.98</t>
  </si>
  <si>
    <t>:27.20</t>
  </si>
  <si>
    <t>:29.37</t>
  </si>
  <si>
    <t>:30.81</t>
  </si>
  <si>
    <t>:57.28</t>
  </si>
  <si>
    <t>:57.43</t>
  </si>
  <si>
    <t>:29.00</t>
  </si>
  <si>
    <t>:31.97</t>
  </si>
  <si>
    <t>:48.57</t>
  </si>
  <si>
    <t>:32.97</t>
  </si>
  <si>
    <t>:29.60</t>
  </si>
  <si>
    <t>:36.73</t>
  </si>
  <si>
    <t>:30.33</t>
  </si>
  <si>
    <t>:32.03</t>
  </si>
  <si>
    <t>1:06.11 ALA</t>
  </si>
  <si>
    <t>:35.66</t>
  </si>
  <si>
    <t>:37.15</t>
  </si>
  <si>
    <t>:38.38</t>
  </si>
  <si>
    <t>:40.02</t>
  </si>
  <si>
    <t>:41.62</t>
  </si>
  <si>
    <t>:43.10</t>
  </si>
  <si>
    <t>:37.01</t>
  </si>
  <si>
    <t>:42.90</t>
  </si>
  <si>
    <t>:41.76</t>
  </si>
  <si>
    <t>:36.86</t>
  </si>
  <si>
    <t>:42.12</t>
  </si>
  <si>
    <t>:42.17</t>
  </si>
  <si>
    <t>:42.44</t>
  </si>
  <si>
    <t>:43.86</t>
  </si>
  <si>
    <t>:43.43</t>
  </si>
  <si>
    <t>:43.14</t>
  </si>
  <si>
    <t>:37.04</t>
  </si>
  <si>
    <t>:35.01</t>
  </si>
  <si>
    <t>:42.79</t>
  </si>
  <si>
    <t>:44.36</t>
  </si>
  <si>
    <t>:44.62</t>
  </si>
  <si>
    <t>:30.43</t>
  </si>
  <si>
    <t>:24.80</t>
  </si>
  <si>
    <t>:26.66</t>
  </si>
  <si>
    <t>:27.29</t>
  </si>
  <si>
    <t>:27.86</t>
  </si>
  <si>
    <t>:23.21</t>
  </si>
  <si>
    <t>:25.61</t>
  </si>
  <si>
    <t>:27.22</t>
  </si>
  <si>
    <t>:28.40</t>
  </si>
  <si>
    <t>:25.52</t>
  </si>
  <si>
    <t>:31.99</t>
  </si>
  <si>
    <t>:34.47</t>
  </si>
  <si>
    <t>:37.71</t>
  </si>
  <si>
    <t>:40.36</t>
  </si>
  <si>
    <t>:42.46</t>
  </si>
  <si>
    <t>:45.55</t>
  </si>
  <si>
    <t>:34.26</t>
  </si>
  <si>
    <t>:45.24</t>
  </si>
  <si>
    <t>:57.46</t>
  </si>
  <si>
    <t>:58.21</t>
  </si>
  <si>
    <t>:59.79</t>
  </si>
  <si>
    <t>:55.43</t>
  </si>
  <si>
    <t>:51.65</t>
  </si>
  <si>
    <t>:57.16</t>
  </si>
  <si>
    <t>:58.67</t>
  </si>
  <si>
    <t>:29.69</t>
  </si>
  <si>
    <t>:31.58</t>
  </si>
  <si>
    <t>:37.13</t>
  </si>
  <si>
    <t>:34.71</t>
  </si>
  <si>
    <t>:53.56</t>
  </si>
  <si>
    <t>:34.11</t>
  </si>
  <si>
    <t>:38.23</t>
  </si>
  <si>
    <t>:36.24</t>
  </si>
  <si>
    <t>:40.51</t>
  </si>
  <si>
    <t>:41.61</t>
  </si>
  <si>
    <t>:42.74</t>
  </si>
  <si>
    <t>:43.02</t>
  </si>
  <si>
    <t>:45.73</t>
  </si>
  <si>
    <t>:51.90</t>
  </si>
  <si>
    <t>:50.58</t>
  </si>
  <si>
    <t>:45.74</t>
  </si>
  <si>
    <t>:51.48</t>
  </si>
  <si>
    <t>:48.86</t>
  </si>
  <si>
    <t>:45.07</t>
  </si>
  <si>
    <t>:54.05</t>
  </si>
  <si>
    <t>:29.79</t>
  </si>
  <si>
    <t>:29.23</t>
  </si>
  <si>
    <t>:27.44</t>
  </si>
  <si>
    <t>:23.42</t>
  </si>
  <si>
    <t>:30.44</t>
  </si>
  <si>
    <t>:30.65</t>
  </si>
  <si>
    <t>:26.39</t>
  </si>
  <si>
    <t>:35.84</t>
  </si>
  <si>
    <t>:37.77</t>
  </si>
  <si>
    <t>:34.61</t>
  </si>
  <si>
    <t>:28.87</t>
  </si>
  <si>
    <t>:32.72</t>
  </si>
  <si>
    <t>:33.47</t>
  </si>
  <si>
    <t>:32.52</t>
  </si>
  <si>
    <t>:33.84</t>
  </si>
  <si>
    <t>:36.33</t>
  </si>
  <si>
    <t>:31.27</t>
  </si>
  <si>
    <t>:39.95</t>
  </si>
  <si>
    <t>:34.08</t>
  </si>
  <si>
    <t>:43.57</t>
  </si>
  <si>
    <t>:35.51</t>
  </si>
  <si>
    <t>:28.56</t>
  </si>
  <si>
    <t>:28.50</t>
  </si>
  <si>
    <t>:27.60</t>
  </si>
  <si>
    <t>:27.52</t>
  </si>
  <si>
    <t>:28.41</t>
  </si>
  <si>
    <t>:25.89</t>
  </si>
  <si>
    <t>:25.88</t>
  </si>
  <si>
    <t>:25.85</t>
  </si>
  <si>
    <t>:24.85</t>
  </si>
  <si>
    <t>:36.49</t>
  </si>
  <si>
    <t>:36.64</t>
  </si>
  <si>
    <t>:35.17</t>
  </si>
  <si>
    <t>:28.71</t>
  </si>
  <si>
    <t>:28.02</t>
  </si>
  <si>
    <t>:33.77</t>
  </si>
  <si>
    <t>:27.30</t>
  </si>
  <si>
    <t>:58.78</t>
  </si>
  <si>
    <t>:28.10</t>
  </si>
  <si>
    <t>:29.55</t>
  </si>
  <si>
    <t>:55.85</t>
  </si>
  <si>
    <t>:24.91</t>
  </si>
  <si>
    <t>:53.43</t>
  </si>
  <si>
    <t>:24.11</t>
  </si>
  <si>
    <t>:25.73</t>
  </si>
  <si>
    <t>:36.19</t>
  </si>
  <si>
    <t>:36.10</t>
  </si>
  <si>
    <t>:36.23</t>
  </si>
  <si>
    <t>:35.16</t>
  </si>
  <si>
    <t>:38.22</t>
  </si>
  <si>
    <t>:38.73</t>
  </si>
  <si>
    <t>:39.14</t>
  </si>
  <si>
    <t>:34.91</t>
  </si>
  <si>
    <t>:29.47</t>
  </si>
  <si>
    <t>:35.18</t>
  </si>
  <si>
    <t>:36.08</t>
  </si>
  <si>
    <t>:34.95</t>
  </si>
  <si>
    <t>:32.96</t>
  </si>
  <si>
    <t>:33.56</t>
  </si>
  <si>
    <t>:24.59</t>
  </si>
  <si>
    <t>:24.35</t>
  </si>
  <si>
    <t>:22.55</t>
  </si>
  <si>
    <t>:23.92</t>
  </si>
  <si>
    <t>:24.08</t>
  </si>
  <si>
    <t>:26.45</t>
  </si>
  <si>
    <t>:27.36</t>
  </si>
  <si>
    <t>:25.75</t>
  </si>
  <si>
    <t>:26.49</t>
  </si>
  <si>
    <t>:43.00</t>
  </si>
  <si>
    <t>:37.14</t>
  </si>
  <si>
    <t>:42.87</t>
  </si>
  <si>
    <t>:40.58</t>
  </si>
  <si>
    <t>:33.99</t>
  </si>
  <si>
    <t>:36.80</t>
  </si>
  <si>
    <t>:43.73</t>
  </si>
  <si>
    <t>:32.79</t>
  </si>
  <si>
    <t>:39.59</t>
  </si>
  <si>
    <t>:31.65</t>
  </si>
  <si>
    <t>:30.05</t>
  </si>
  <si>
    <t>:56.58</t>
  </si>
  <si>
    <t>:56.75</t>
  </si>
  <si>
    <t>:59.89</t>
  </si>
  <si>
    <t>:58.63</t>
  </si>
  <si>
    <t>:58.32</t>
  </si>
  <si>
    <t>:56.06</t>
  </si>
  <si>
    <t>:58.52</t>
  </si>
  <si>
    <t>27.99 KI</t>
  </si>
  <si>
    <t>25.88 ALA</t>
  </si>
  <si>
    <t>25.61 ALA</t>
  </si>
  <si>
    <t>23.92 SSI</t>
  </si>
  <si>
    <t>57.01 AJ</t>
  </si>
  <si>
    <t>58.02 WI</t>
  </si>
  <si>
    <t>57.16 ALA</t>
  </si>
  <si>
    <t>55.47 CMP</t>
  </si>
  <si>
    <t>5:49.60 SSI</t>
  </si>
  <si>
    <t>5:47.79 SSI</t>
  </si>
  <si>
    <t>:40.54 ALA</t>
  </si>
  <si>
    <t>:31.82 ALA</t>
  </si>
  <si>
    <t>:43.09 ALA</t>
  </si>
  <si>
    <t>:30.49 SSI</t>
  </si>
  <si>
    <t>:32.79 SSI</t>
  </si>
  <si>
    <t>:36.71 HIG</t>
  </si>
  <si>
    <t>:28.94 PCD</t>
  </si>
  <si>
    <t>:25.63 AJ</t>
  </si>
  <si>
    <t xml:space="preserve">HI </t>
  </si>
  <si>
    <t>:28.02 SSI</t>
  </si>
  <si>
    <t>:56.53 PCD</t>
  </si>
  <si>
    <t>1:49.56 EST</t>
  </si>
  <si>
    <t>1:40.94 EST</t>
  </si>
  <si>
    <t>3:35.75 EST</t>
  </si>
  <si>
    <t>Ben 53.43, Derek 56.97, Arturo 56.06, Tim 49.29</t>
  </si>
  <si>
    <t>Esteban 24.70, Ben J 25.90, Hunter 25.75, Arturo 24.59</t>
  </si>
  <si>
    <t>Ben A 29.67, Tim 29.03, Tim 27.44, Esteban 23.42</t>
  </si>
  <si>
    <t>:28.97 HI</t>
  </si>
  <si>
    <t>:36.95 HI</t>
  </si>
  <si>
    <t>2:25.26 HI</t>
  </si>
  <si>
    <t>2:32.80 HI</t>
  </si>
  <si>
    <t>2:07.89 HI</t>
  </si>
  <si>
    <t>2:25.79 HI</t>
  </si>
  <si>
    <t>:27.26 HI</t>
  </si>
  <si>
    <t>:56.98 HI</t>
  </si>
  <si>
    <t>1:02.62 HI</t>
  </si>
  <si>
    <t>:55.24 HI</t>
  </si>
  <si>
    <t>:52.89 HI</t>
  </si>
  <si>
    <t>:25.35 HI</t>
  </si>
  <si>
    <t>:25.60 HI</t>
  </si>
  <si>
    <t>05:49.80 HI</t>
  </si>
  <si>
    <t>1:19.14 HI</t>
  </si>
  <si>
    <t>1:04.66 HI</t>
  </si>
  <si>
    <t>1:18.51 HI</t>
  </si>
  <si>
    <t>1:08.35 HI</t>
  </si>
  <si>
    <t>:56.35 HI</t>
  </si>
  <si>
    <t>1:10.00 HI</t>
  </si>
  <si>
    <t>:28.97</t>
  </si>
  <si>
    <t>:28.15</t>
  </si>
  <si>
    <t>:23.88</t>
  </si>
  <si>
    <t>:25.35</t>
  </si>
  <si>
    <t>:25.60</t>
  </si>
  <si>
    <t>:24.46</t>
  </si>
  <si>
    <t>:52.89</t>
  </si>
  <si>
    <t>:56.35</t>
  </si>
  <si>
    <t>:55.76</t>
  </si>
  <si>
    <t>:49.86</t>
  </si>
  <si>
    <t>:30.90</t>
  </si>
  <si>
    <t>:35.91</t>
  </si>
  <si>
    <t>:38.55</t>
  </si>
  <si>
    <t>:39.99</t>
  </si>
  <si>
    <t>:43.12</t>
  </si>
  <si>
    <t>:28.81</t>
  </si>
  <si>
    <t>:34.88</t>
  </si>
  <si>
    <t>:31.88</t>
  </si>
  <si>
    <t>:33.48</t>
  </si>
  <si>
    <t>:33.90</t>
  </si>
  <si>
    <t>:44.35</t>
  </si>
  <si>
    <t>:31.54</t>
  </si>
  <si>
    <t>:39.87</t>
  </si>
  <si>
    <t>:42.96</t>
  </si>
  <si>
    <t>:35.67</t>
  </si>
  <si>
    <t>:45.90</t>
  </si>
  <si>
    <t>:27.26</t>
  </si>
  <si>
    <t>:26.03</t>
  </si>
  <si>
    <t>:23.74</t>
  </si>
  <si>
    <t>:23.14</t>
  </si>
  <si>
    <t>:31.24</t>
  </si>
  <si>
    <t>:29.12</t>
  </si>
  <si>
    <t>:36.02</t>
  </si>
  <si>
    <t>:28.49</t>
  </si>
  <si>
    <t>:33.66</t>
  </si>
  <si>
    <t>:26.23</t>
  </si>
  <si>
    <t>:57.30</t>
  </si>
  <si>
    <t>:29.53</t>
  </si>
  <si>
    <t>:28.67</t>
  </si>
  <si>
    <t>:59.50</t>
  </si>
  <si>
    <t>:27.07</t>
  </si>
  <si>
    <t>:30.68</t>
  </si>
  <si>
    <t>:57.75</t>
  </si>
  <si>
    <t>:25.78</t>
  </si>
  <si>
    <t>:55.28</t>
  </si>
  <si>
    <t>:55.24</t>
  </si>
  <si>
    <t>:42.00</t>
  </si>
  <si>
    <t>:29.30</t>
  </si>
  <si>
    <t>:34.64</t>
  </si>
  <si>
    <t>:36.34</t>
  </si>
  <si>
    <t>:36.20</t>
  </si>
  <si>
    <t>:33.21</t>
  </si>
  <si>
    <t>:34.31</t>
  </si>
  <si>
    <t>:30.94</t>
  </si>
  <si>
    <t>:36.21</t>
  </si>
  <si>
    <t>:35.61</t>
  </si>
  <si>
    <t>:37.86</t>
  </si>
  <si>
    <t>:36.52</t>
  </si>
  <si>
    <t>:35.34</t>
  </si>
  <si>
    <t>:42.45</t>
  </si>
  <si>
    <t>:32.82</t>
  </si>
  <si>
    <t>:30.99</t>
  </si>
  <si>
    <t>:36.56</t>
  </si>
  <si>
    <t>:33.53</t>
  </si>
  <si>
    <t>:33.39</t>
  </si>
  <si>
    <t>Derek, Esteban, Caleb, Arturo</t>
  </si>
  <si>
    <t>Ben A, Arturo, Derek, Tim</t>
  </si>
  <si>
    <t>23.74 HI</t>
  </si>
  <si>
    <t>52.89 HI</t>
  </si>
  <si>
    <t>49.84 SSI</t>
  </si>
  <si>
    <t>5:47.37 HI</t>
  </si>
  <si>
    <t>5:49.80 HI</t>
  </si>
  <si>
    <t>Derek 30.35, Esteban 31.25, Caleb 27.44, Arturo 24.46</t>
  </si>
  <si>
    <t>1:53.50 EST</t>
  </si>
  <si>
    <t>1:35.70 EST</t>
  </si>
  <si>
    <t>Ben A 52.89, Arturo 55.76, Derek 56.35, Tim 49.29</t>
  </si>
  <si>
    <t>3:34.29 EST</t>
  </si>
  <si>
    <t>H3 L1</t>
  </si>
  <si>
    <t>ALT</t>
  </si>
  <si>
    <t>H3 L7</t>
  </si>
  <si>
    <t>H3 L6</t>
  </si>
  <si>
    <t>H2 L6</t>
  </si>
  <si>
    <t>:30.30</t>
  </si>
  <si>
    <t>:30.30 AZP</t>
  </si>
  <si>
    <t>:23.47 AZP</t>
  </si>
  <si>
    <t>:23.47</t>
  </si>
  <si>
    <t>:23.18</t>
  </si>
  <si>
    <t>:25.42</t>
  </si>
  <si>
    <t>:48.60</t>
  </si>
  <si>
    <t>:25.40</t>
  </si>
  <si>
    <t>:27.63</t>
  </si>
  <si>
    <t>:53.03</t>
  </si>
  <si>
    <t>1:01.02 AZP</t>
  </si>
  <si>
    <t>:48.60 AZP</t>
  </si>
  <si>
    <t>:36.00</t>
  </si>
  <si>
    <t>:37.62</t>
  </si>
  <si>
    <t>:37.06</t>
  </si>
  <si>
    <t>:35.70</t>
  </si>
  <si>
    <t>:30.39</t>
  </si>
  <si>
    <t>:32.12</t>
  </si>
  <si>
    <t>:33.70</t>
  </si>
  <si>
    <t>:34.82</t>
  </si>
  <si>
    <t>:35.44</t>
  </si>
  <si>
    <t>:35.88</t>
  </si>
  <si>
    <t>:33.33</t>
  </si>
  <si>
    <t>:35.36</t>
  </si>
  <si>
    <t>:35.45</t>
  </si>
  <si>
    <t>Ben A, Arturo, Esteban, Tim</t>
  </si>
  <si>
    <t>Ben A 23.74, Arturo 24.46, Esteban 23.42, Tim 22.39</t>
  </si>
  <si>
    <t>1:34.01 EST</t>
  </si>
  <si>
    <t>:23.90</t>
  </si>
  <si>
    <t>:22.35</t>
  </si>
  <si>
    <t>05:40.26 AZP</t>
  </si>
  <si>
    <t>05:41.94 AZP</t>
  </si>
  <si>
    <t>1:02.36 AZP</t>
  </si>
  <si>
    <t>:22.35 AZP</t>
  </si>
  <si>
    <t>:29.03</t>
  </si>
  <si>
    <t>:32.05</t>
  </si>
  <si>
    <t>:35.89</t>
  </si>
  <si>
    <t>:54.28</t>
  </si>
  <si>
    <t>:56.14</t>
  </si>
  <si>
    <t>:56.61</t>
  </si>
  <si>
    <t>:49.42</t>
  </si>
  <si>
    <t>Esteban 24.70, Arturo 24.46, Ben A 24.15, Tim 22.35</t>
  </si>
  <si>
    <t>Derek 30.35, Aron 32.39, Caleb 27.44, Esteban 23.42</t>
  </si>
  <si>
    <t>Esteban 55.24, Arturo 55.76, Ben A 53.91, Tim 49.29</t>
  </si>
  <si>
    <t>3:34.20 EST</t>
  </si>
  <si>
    <t>1:53.60 EST</t>
  </si>
  <si>
    <t>1:07.94 AZP</t>
  </si>
  <si>
    <t>Derek, Aron, Caleb, Esteban</t>
  </si>
  <si>
    <t>48.60 AZP</t>
  </si>
  <si>
    <t>5:40.26 AZP</t>
  </si>
  <si>
    <t>:30.26</t>
  </si>
  <si>
    <t>:28.05</t>
  </si>
  <si>
    <t>:23.89</t>
  </si>
  <si>
    <t>:23.34</t>
  </si>
  <si>
    <t>:23.67</t>
  </si>
  <si>
    <t>:24.42</t>
  </si>
  <si>
    <t>:22.96</t>
  </si>
  <si>
    <t>:29.34</t>
  </si>
  <si>
    <t>:55.89</t>
  </si>
  <si>
    <t>:55.69</t>
  </si>
  <si>
    <t>:49.82</t>
  </si>
  <si>
    <t>:30.26 AZF</t>
  </si>
  <si>
    <t>:31.70 AZF</t>
  </si>
  <si>
    <t>:23.67 AZF</t>
  </si>
  <si>
    <t>:24.42 AZF</t>
  </si>
  <si>
    <t>:22.96 AZF</t>
  </si>
  <si>
    <t>:55.69 AZF</t>
  </si>
  <si>
    <t>:51.90 AZF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</si>
</sst>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00.00"/>
    <numFmt numFmtId="166" formatCode="mm:ss.00"/>
  </numFmts>
  <fonts count="37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8000"/>
      <name val="Arial"/>
      <family val="2"/>
    </font>
    <font>
      <b/>
      <sz val="14"/>
      <color rgb="FF3366FF"/>
      <name val="Arial"/>
      <family val="2"/>
    </font>
    <font>
      <b/>
      <sz val="24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4"/>
      <color rgb="FF00B050"/>
      <name val="Arial"/>
      <family val="2"/>
    </font>
    <font>
      <b/>
      <sz val="14"/>
      <color rgb="FF92D050"/>
      <name val="Arial"/>
      <family val="2"/>
    </font>
    <font>
      <b/>
      <sz val="14"/>
      <color rgb="FF00B0F0"/>
      <name val="Arial"/>
      <family val="2"/>
    </font>
    <font>
      <b/>
      <sz val="14"/>
      <color rgb="FFFFFF00"/>
      <name val="Arial"/>
      <family val="2"/>
    </font>
    <font>
      <b/>
      <sz val="14"/>
      <color theme="7" tint="0.3999755851924192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b/>
      <sz val="13"/>
      <color rgb="FF92D050"/>
      <name val="Arial"/>
      <family val="2"/>
    </font>
    <font>
      <b/>
      <sz val="13"/>
      <color rgb="FF00B050"/>
      <name val="Arial"/>
      <family val="2"/>
    </font>
    <font>
      <b/>
      <sz val="13"/>
      <color rgb="FF00B0F0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b/>
      <sz val="13"/>
      <color rgb="FFFFFF00"/>
      <name val="Arial"/>
      <family val="2"/>
    </font>
    <font>
      <b/>
      <sz val="13"/>
      <color rgb="FF008000"/>
      <name val="Arial"/>
      <family val="2"/>
    </font>
    <font>
      <b/>
      <sz val="13"/>
      <color rgb="FF3366FF"/>
      <name val="Arial"/>
      <family val="2"/>
    </font>
    <font>
      <sz val="13"/>
      <color rgb="FFFFFF00"/>
      <name val="Arial"/>
      <family val="2"/>
    </font>
    <font>
      <b/>
      <sz val="13"/>
      <color theme="8" tint="0.59999389629810485"/>
      <name val="Arial"/>
      <family val="2"/>
    </font>
    <font>
      <sz val="13"/>
      <color theme="8" tint="0.59999389629810485"/>
      <name val="Arial"/>
      <family val="2"/>
    </font>
    <font>
      <b/>
      <sz val="13"/>
      <color rgb="FF7030A0"/>
      <name val="Arial"/>
      <family val="2"/>
    </font>
    <font>
      <b/>
      <sz val="12"/>
      <name val="Arial"/>
      <family val="2"/>
    </font>
    <font>
      <b/>
      <sz val="13"/>
      <color theme="8" tint="0.3999755851924192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A828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B3FF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indexed="64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0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</cellStyleXfs>
  <cellXfs count="1159">
    <xf numFmtId="0" fontId="0" fillId="0" borderId="0" xfId="0"/>
    <xf numFmtId="20" fontId="6" fillId="0" borderId="1" xfId="0" applyNumberFormat="1" applyFont="1" applyFill="1" applyBorder="1"/>
    <xf numFmtId="0" fontId="10" fillId="0" borderId="0" xfId="0" applyFont="1" applyAlignment="1">
      <alignment vertical="center"/>
    </xf>
    <xf numFmtId="20" fontId="6" fillId="0" borderId="8" xfId="0" applyNumberFormat="1" applyFont="1" applyFill="1" applyBorder="1"/>
    <xf numFmtId="164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20" fontId="6" fillId="0" borderId="9" xfId="0" applyNumberFormat="1" applyFont="1" applyFill="1" applyBorder="1" applyAlignment="1">
      <alignment vertical="center"/>
    </xf>
    <xf numFmtId="20" fontId="6" fillId="0" borderId="13" xfId="0" applyNumberFormat="1" applyFont="1" applyFill="1" applyBorder="1" applyAlignment="1">
      <alignment vertical="center"/>
    </xf>
    <xf numFmtId="20" fontId="6" fillId="0" borderId="6" xfId="0" applyNumberFormat="1" applyFont="1" applyFill="1" applyBorder="1" applyAlignment="1">
      <alignment vertical="center"/>
    </xf>
    <xf numFmtId="20" fontId="6" fillId="0" borderId="7" xfId="0" applyNumberFormat="1" applyFont="1" applyFill="1" applyBorder="1" applyAlignment="1">
      <alignment vertical="center"/>
    </xf>
    <xf numFmtId="20" fontId="6" fillId="0" borderId="9" xfId="0" applyNumberFormat="1" applyFont="1" applyFill="1" applyBorder="1" applyAlignment="1">
      <alignment horizontal="left" vertical="center"/>
    </xf>
    <xf numFmtId="20" fontId="6" fillId="0" borderId="13" xfId="0" applyNumberFormat="1" applyFont="1" applyFill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20" fontId="6" fillId="0" borderId="6" xfId="0" applyNumberFormat="1" applyFont="1" applyFill="1" applyBorder="1"/>
    <xf numFmtId="20" fontId="6" fillId="0" borderId="7" xfId="0" applyNumberFormat="1" applyFont="1" applyFill="1" applyBorder="1"/>
    <xf numFmtId="20" fontId="6" fillId="0" borderId="39" xfId="0" applyNumberFormat="1" applyFont="1" applyFill="1" applyBorder="1"/>
    <xf numFmtId="20" fontId="6" fillId="0" borderId="34" xfId="0" applyNumberFormat="1" applyFont="1" applyFill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20" fontId="6" fillId="0" borderId="39" xfId="0" applyNumberFormat="1" applyFont="1" applyFill="1" applyBorder="1" applyAlignment="1">
      <alignment vertical="center"/>
    </xf>
    <xf numFmtId="0" fontId="6" fillId="0" borderId="32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20" fontId="6" fillId="0" borderId="2" xfId="0" applyNumberFormat="1" applyFont="1" applyFill="1" applyBorder="1"/>
    <xf numFmtId="20" fontId="6" fillId="0" borderId="34" xfId="0" applyNumberFormat="1" applyFont="1" applyFill="1" applyBorder="1" applyAlignment="1">
      <alignment vertical="center"/>
    </xf>
    <xf numFmtId="0" fontId="6" fillId="0" borderId="36" xfId="0" applyFont="1" applyFill="1" applyBorder="1" applyAlignment="1">
      <alignment horizontal="left" vertical="center" wrapText="1"/>
    </xf>
    <xf numFmtId="20" fontId="6" fillId="0" borderId="12" xfId="0" applyNumberFormat="1" applyFont="1" applyFill="1" applyBorder="1" applyAlignment="1">
      <alignment horizontal="left" vertical="center"/>
    </xf>
    <xf numFmtId="164" fontId="0" fillId="0" borderId="0" xfId="0" applyNumberFormat="1" applyFont="1" applyFill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20" fontId="6" fillId="0" borderId="0" xfId="0" applyNumberFormat="1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19" xfId="0" applyNumberFormat="1" applyFont="1" applyFill="1" applyBorder="1" applyAlignment="1">
      <alignment vertical="center"/>
    </xf>
    <xf numFmtId="0" fontId="6" fillId="0" borderId="26" xfId="0" applyNumberFormat="1" applyFont="1" applyFill="1" applyBorder="1" applyAlignment="1">
      <alignment vertical="center"/>
    </xf>
    <xf numFmtId="0" fontId="6" fillId="0" borderId="4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51" xfId="0" applyFont="1" applyFill="1" applyBorder="1" applyAlignment="1">
      <alignment horizontal="left" vertical="center" wrapText="1"/>
    </xf>
    <xf numFmtId="0" fontId="5" fillId="0" borderId="51" xfId="0" applyFont="1" applyFill="1" applyBorder="1" applyAlignment="1">
      <alignment vertical="center" wrapText="1"/>
    </xf>
    <xf numFmtId="16" fontId="5" fillId="0" borderId="52" xfId="0" applyNumberFormat="1" applyFont="1" applyFill="1" applyBorder="1" applyAlignment="1">
      <alignment vertical="center" wrapText="1"/>
    </xf>
    <xf numFmtId="16" fontId="5" fillId="0" borderId="20" xfId="0" applyNumberFormat="1" applyFont="1" applyFill="1" applyBorder="1" applyAlignment="1">
      <alignment vertical="center" wrapText="1"/>
    </xf>
    <xf numFmtId="16" fontId="5" fillId="0" borderId="51" xfId="0" applyNumberFormat="1" applyFont="1" applyFill="1" applyBorder="1" applyAlignment="1">
      <alignment vertical="center" wrapText="1"/>
    </xf>
    <xf numFmtId="0" fontId="6" fillId="0" borderId="18" xfId="0" applyFont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16" fontId="5" fillId="0" borderId="17" xfId="0" applyNumberFormat="1" applyFont="1" applyFill="1" applyBorder="1" applyAlignment="1">
      <alignment vertical="center" wrapText="1"/>
    </xf>
    <xf numFmtId="0" fontId="5" fillId="0" borderId="20" xfId="0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16" fontId="5" fillId="0" borderId="11" xfId="0" applyNumberFormat="1" applyFont="1" applyFill="1" applyBorder="1" applyAlignment="1">
      <alignment vertical="center" wrapText="1"/>
    </xf>
    <xf numFmtId="16" fontId="5" fillId="0" borderId="3" xfId="0" applyNumberFormat="1" applyFont="1" applyFill="1" applyBorder="1" applyAlignment="1">
      <alignment vertical="center" wrapText="1"/>
    </xf>
    <xf numFmtId="16" fontId="5" fillId="0" borderId="10" xfId="0" applyNumberFormat="1" applyFont="1" applyFill="1" applyBorder="1" applyAlignment="1">
      <alignment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vertical="center"/>
    </xf>
    <xf numFmtId="0" fontId="6" fillId="0" borderId="41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164" fontId="5" fillId="0" borderId="51" xfId="0" applyNumberFormat="1" applyFont="1" applyFill="1" applyBorder="1" applyAlignment="1">
      <alignment horizontal="right" vertical="center"/>
    </xf>
    <xf numFmtId="164" fontId="5" fillId="0" borderId="52" xfId="0" applyNumberFormat="1" applyFont="1" applyFill="1" applyBorder="1" applyAlignment="1">
      <alignment horizontal="right" vertical="center"/>
    </xf>
    <xf numFmtId="164" fontId="6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right" vertical="center"/>
    </xf>
    <xf numFmtId="164" fontId="6" fillId="0" borderId="15" xfId="0" applyNumberFormat="1" applyFont="1" applyFill="1" applyBorder="1" applyAlignment="1">
      <alignment horizontal="right" vertical="center"/>
    </xf>
    <xf numFmtId="164" fontId="6" fillId="0" borderId="16" xfId="0" applyNumberFormat="1" applyFont="1" applyFill="1" applyBorder="1" applyAlignment="1">
      <alignment horizontal="right" vertical="center"/>
    </xf>
    <xf numFmtId="164" fontId="4" fillId="0" borderId="40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right" vertical="center"/>
    </xf>
    <xf numFmtId="164" fontId="5" fillId="0" borderId="1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2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61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 wrapText="1"/>
    </xf>
    <xf numFmtId="0" fontId="6" fillId="0" borderId="4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 wrapText="1"/>
    </xf>
    <xf numFmtId="164" fontId="5" fillId="0" borderId="15" xfId="0" applyNumberFormat="1" applyFont="1" applyFill="1" applyBorder="1" applyAlignment="1">
      <alignment horizontal="right" vertical="center"/>
    </xf>
    <xf numFmtId="164" fontId="4" fillId="0" borderId="64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20" xfId="0" applyNumberFormat="1" applyFont="1" applyFill="1" applyBorder="1" applyAlignment="1">
      <alignment vertical="center"/>
    </xf>
    <xf numFmtId="164" fontId="4" fillId="0" borderId="51" xfId="0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left" vertical="center"/>
    </xf>
    <xf numFmtId="164" fontId="5" fillId="0" borderId="51" xfId="0" applyNumberFormat="1" applyFont="1" applyFill="1" applyBorder="1" applyAlignment="1">
      <alignment horizontal="right" vertical="center"/>
    </xf>
    <xf numFmtId="164" fontId="5" fillId="0" borderId="52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left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42" xfId="0" applyNumberFormat="1" applyFont="1" applyFill="1" applyBorder="1" applyAlignment="1">
      <alignment horizontal="right" vertical="center"/>
    </xf>
    <xf numFmtId="164" fontId="4" fillId="0" borderId="65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164" fontId="4" fillId="0" borderId="62" xfId="0" applyNumberFormat="1" applyFont="1" applyFill="1" applyBorder="1" applyAlignment="1">
      <alignment horizontal="right" vertical="center"/>
    </xf>
    <xf numFmtId="164" fontId="4" fillId="0" borderId="4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164" fontId="6" fillId="0" borderId="14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4" fontId="5" fillId="0" borderId="16" xfId="0" applyNumberFormat="1" applyFont="1" applyFill="1" applyBorder="1" applyAlignment="1">
      <alignment horizontal="right" vertical="center"/>
    </xf>
    <xf numFmtId="164" fontId="4" fillId="0" borderId="63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164" fontId="13" fillId="0" borderId="0" xfId="0" applyNumberFormat="1" applyFont="1" applyFill="1" applyAlignment="1">
      <alignment vertical="center"/>
    </xf>
    <xf numFmtId="164" fontId="13" fillId="0" borderId="0" xfId="0" applyNumberFormat="1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right" vertical="center"/>
    </xf>
    <xf numFmtId="164" fontId="4" fillId="0" borderId="30" xfId="29" applyNumberFormat="1" applyFont="1" applyFill="1" applyBorder="1" applyAlignment="1">
      <alignment horizontal="left" vertical="center"/>
    </xf>
    <xf numFmtId="164" fontId="2" fillId="0" borderId="14" xfId="29" applyNumberFormat="1" applyFont="1" applyFill="1" applyBorder="1" applyAlignment="1">
      <alignment horizontal="center" vertical="center"/>
    </xf>
    <xf numFmtId="164" fontId="2" fillId="0" borderId="30" xfId="29" applyNumberFormat="1" applyFont="1" applyFill="1" applyBorder="1" applyAlignment="1">
      <alignment horizontal="right" vertical="center"/>
    </xf>
    <xf numFmtId="164" fontId="2" fillId="0" borderId="28" xfId="29" applyNumberFormat="1" applyFont="1" applyFill="1" applyBorder="1" applyAlignment="1">
      <alignment horizontal="right" vertical="center"/>
    </xf>
    <xf numFmtId="164" fontId="2" fillId="0" borderId="60" xfId="29" applyNumberFormat="1" applyFont="1" applyFill="1" applyBorder="1" applyAlignment="1">
      <alignment horizontal="right" vertical="center"/>
    </xf>
    <xf numFmtId="164" fontId="2" fillId="0" borderId="29" xfId="29" applyNumberFormat="1" applyFont="1" applyFill="1" applyBorder="1" applyAlignment="1">
      <alignment horizontal="right" vertical="center"/>
    </xf>
    <xf numFmtId="164" fontId="2" fillId="0" borderId="27" xfId="29" applyNumberFormat="1" applyFont="1" applyFill="1" applyBorder="1" applyAlignment="1">
      <alignment horizontal="right" vertical="center"/>
    </xf>
    <xf numFmtId="164" fontId="2" fillId="0" borderId="0" xfId="29" applyNumberFormat="1" applyFont="1" applyFill="1" applyAlignment="1">
      <alignment horizontal="left" vertical="center"/>
    </xf>
    <xf numFmtId="164" fontId="5" fillId="0" borderId="35" xfId="29" applyNumberFormat="1" applyFont="1" applyFill="1" applyBorder="1" applyAlignment="1">
      <alignment horizontal="left" vertical="center"/>
    </xf>
    <xf numFmtId="164" fontId="5" fillId="0" borderId="3" xfId="29" applyNumberFormat="1" applyFont="1" applyFill="1" applyBorder="1" applyAlignment="1">
      <alignment horizontal="center" vertical="center"/>
    </xf>
    <xf numFmtId="164" fontId="6" fillId="0" borderId="23" xfId="29" applyNumberFormat="1" applyFont="1" applyFill="1" applyBorder="1" applyAlignment="1">
      <alignment horizontal="right" vertical="center"/>
    </xf>
    <xf numFmtId="164" fontId="6" fillId="0" borderId="24" xfId="29" applyNumberFormat="1" applyFont="1" applyFill="1" applyBorder="1" applyAlignment="1">
      <alignment horizontal="right" vertical="center"/>
    </xf>
    <xf numFmtId="164" fontId="6" fillId="0" borderId="25" xfId="29" applyNumberFormat="1" applyFont="1" applyFill="1" applyBorder="1" applyAlignment="1">
      <alignment horizontal="right" vertical="center"/>
    </xf>
    <xf numFmtId="164" fontId="5" fillId="0" borderId="48" xfId="29" applyNumberFormat="1" applyFont="1" applyFill="1" applyBorder="1" applyAlignment="1">
      <alignment horizontal="right" vertical="center"/>
    </xf>
    <xf numFmtId="164" fontId="5" fillId="0" borderId="38" xfId="29" applyNumberFormat="1" applyFont="1" applyFill="1" applyBorder="1" applyAlignment="1">
      <alignment horizontal="right" vertical="center"/>
    </xf>
    <xf numFmtId="164" fontId="5" fillId="0" borderId="32" xfId="29" applyNumberFormat="1" applyFont="1" applyFill="1" applyBorder="1" applyAlignment="1">
      <alignment horizontal="left" vertical="center"/>
    </xf>
    <xf numFmtId="164" fontId="6" fillId="0" borderId="5" xfId="29" applyNumberFormat="1" applyFont="1" applyFill="1" applyBorder="1" applyAlignment="1">
      <alignment horizontal="right" vertical="center"/>
    </xf>
    <xf numFmtId="164" fontId="6" fillId="0" borderId="6" xfId="29" applyNumberFormat="1" applyFont="1" applyFill="1" applyBorder="1" applyAlignment="1">
      <alignment horizontal="right" vertical="center"/>
    </xf>
    <xf numFmtId="164" fontId="6" fillId="0" borderId="7" xfId="29" applyNumberFormat="1" applyFont="1" applyFill="1" applyBorder="1" applyAlignment="1">
      <alignment horizontal="right" vertical="center"/>
    </xf>
    <xf numFmtId="164" fontId="5" fillId="0" borderId="22" xfId="29" applyNumberFormat="1" applyFont="1" applyFill="1" applyBorder="1" applyAlignment="1">
      <alignment horizontal="right" vertical="center"/>
    </xf>
    <xf numFmtId="164" fontId="5" fillId="0" borderId="31" xfId="29" applyNumberFormat="1" applyFont="1" applyFill="1" applyBorder="1" applyAlignment="1">
      <alignment horizontal="right" vertical="center"/>
    </xf>
    <xf numFmtId="164" fontId="13" fillId="0" borderId="0" xfId="29" applyNumberFormat="1" applyFont="1" applyFill="1" applyAlignment="1">
      <alignment horizontal="left" vertical="center"/>
    </xf>
    <xf numFmtId="164" fontId="5" fillId="0" borderId="40" xfId="29" applyNumberFormat="1" applyFont="1" applyFill="1" applyBorder="1" applyAlignment="1">
      <alignment horizontal="left" vertical="center"/>
    </xf>
    <xf numFmtId="164" fontId="5" fillId="0" borderId="51" xfId="29" applyNumberFormat="1" applyFont="1" applyFill="1" applyBorder="1" applyAlignment="1">
      <alignment horizontal="center" vertical="center"/>
    </xf>
    <xf numFmtId="164" fontId="6" fillId="0" borderId="30" xfId="29" applyNumberFormat="1" applyFont="1" applyFill="1" applyBorder="1" applyAlignment="1">
      <alignment horizontal="right" vertical="center"/>
    </xf>
    <xf numFmtId="164" fontId="6" fillId="0" borderId="28" xfId="29" applyNumberFormat="1" applyFont="1" applyFill="1" applyBorder="1" applyAlignment="1">
      <alignment horizontal="right" vertical="center"/>
    </xf>
    <xf numFmtId="164" fontId="6" fillId="0" borderId="29" xfId="29" applyNumberFormat="1" applyFont="1" applyFill="1" applyBorder="1" applyAlignment="1">
      <alignment horizontal="right" vertical="center"/>
    </xf>
    <xf numFmtId="164" fontId="5" fillId="0" borderId="27" xfId="29" applyNumberFormat="1" applyFont="1" applyFill="1" applyBorder="1" applyAlignment="1">
      <alignment horizontal="right" vertical="center"/>
    </xf>
    <xf numFmtId="164" fontId="5" fillId="0" borderId="29" xfId="29" applyNumberFormat="1" applyFont="1" applyFill="1" applyBorder="1" applyAlignment="1">
      <alignment horizontal="right" vertical="center"/>
    </xf>
    <xf numFmtId="164" fontId="5" fillId="0" borderId="47" xfId="29" applyNumberFormat="1" applyFont="1" applyFill="1" applyBorder="1" applyAlignment="1">
      <alignment horizontal="left" vertical="center"/>
    </xf>
    <xf numFmtId="164" fontId="6" fillId="0" borderId="12" xfId="29" applyNumberFormat="1" applyFont="1" applyFill="1" applyBorder="1" applyAlignment="1">
      <alignment horizontal="right" vertical="center"/>
    </xf>
    <xf numFmtId="164" fontId="6" fillId="0" borderId="9" xfId="29" applyNumberFormat="1" applyFont="1" applyFill="1" applyBorder="1" applyAlignment="1">
      <alignment horizontal="right" vertical="center"/>
    </xf>
    <xf numFmtId="164" fontId="6" fillId="0" borderId="13" xfId="29" applyNumberFormat="1" applyFont="1" applyFill="1" applyBorder="1" applyAlignment="1">
      <alignment horizontal="right" vertical="center"/>
    </xf>
    <xf numFmtId="164" fontId="5" fillId="0" borderId="0" xfId="29" applyNumberFormat="1" applyFont="1" applyFill="1" applyBorder="1" applyAlignment="1">
      <alignment horizontal="right" vertical="center"/>
    </xf>
    <xf numFmtId="164" fontId="5" fillId="0" borderId="11" xfId="29" applyNumberFormat="1" applyFont="1" applyFill="1" applyBorder="1" applyAlignment="1">
      <alignment horizontal="right" vertical="center"/>
    </xf>
    <xf numFmtId="164" fontId="5" fillId="0" borderId="45" xfId="29" applyNumberFormat="1" applyFont="1" applyFill="1" applyBorder="1" applyAlignment="1">
      <alignment horizontal="left" vertical="center"/>
    </xf>
    <xf numFmtId="164" fontId="5" fillId="0" borderId="30" xfId="29" applyNumberFormat="1" applyFont="1" applyFill="1" applyBorder="1" applyAlignment="1">
      <alignment horizontal="right" vertical="center"/>
    </xf>
    <xf numFmtId="164" fontId="5" fillId="0" borderId="57" xfId="29" applyNumberFormat="1" applyFont="1" applyFill="1" applyBorder="1" applyAlignment="1">
      <alignment horizontal="left" vertical="center"/>
    </xf>
    <xf numFmtId="164" fontId="5" fillId="0" borderId="4" xfId="29" applyNumberFormat="1" applyFont="1" applyFill="1" applyBorder="1" applyAlignment="1">
      <alignment horizontal="center" vertical="center"/>
    </xf>
    <xf numFmtId="164" fontId="6" fillId="0" borderId="22" xfId="29" applyNumberFormat="1" applyFont="1" applyFill="1" applyBorder="1" applyAlignment="1">
      <alignment horizontal="right" vertical="center"/>
    </xf>
    <xf numFmtId="164" fontId="6" fillId="0" borderId="49" xfId="29" applyNumberFormat="1" applyFont="1" applyFill="1" applyBorder="1" applyAlignment="1">
      <alignment horizontal="right" vertical="center"/>
    </xf>
    <xf numFmtId="164" fontId="6" fillId="0" borderId="31" xfId="29" applyNumberFormat="1" applyFont="1" applyFill="1" applyBorder="1" applyAlignment="1">
      <alignment horizontal="right" vertical="center"/>
    </xf>
    <xf numFmtId="164" fontId="5" fillId="0" borderId="58" xfId="29" applyNumberFormat="1" applyFont="1" applyFill="1" applyBorder="1" applyAlignment="1">
      <alignment horizontal="right" vertical="center"/>
    </xf>
    <xf numFmtId="164" fontId="6" fillId="0" borderId="15" xfId="29" applyNumberFormat="1" applyFont="1" applyFill="1" applyBorder="1" applyAlignment="1">
      <alignment horizontal="left" vertical="center"/>
    </xf>
    <xf numFmtId="164" fontId="5" fillId="0" borderId="0" xfId="29" applyNumberFormat="1" applyFont="1" applyFill="1" applyBorder="1" applyAlignment="1">
      <alignment horizontal="center" vertical="center"/>
    </xf>
    <xf numFmtId="164" fontId="6" fillId="0" borderId="0" xfId="29" applyNumberFormat="1" applyFont="1" applyFill="1" applyBorder="1" applyAlignment="1">
      <alignment horizontal="right" vertical="center"/>
    </xf>
    <xf numFmtId="164" fontId="2" fillId="0" borderId="40" xfId="29" applyNumberFormat="1" applyFont="1" applyFill="1" applyBorder="1" applyAlignment="1">
      <alignment horizontal="center" vertical="center"/>
    </xf>
    <xf numFmtId="164" fontId="5" fillId="0" borderId="37" xfId="29" applyNumberFormat="1" applyFont="1" applyFill="1" applyBorder="1" applyAlignment="1">
      <alignment horizontal="left" vertical="center"/>
    </xf>
    <xf numFmtId="164" fontId="5" fillId="0" borderId="40" xfId="29" applyNumberFormat="1" applyFont="1" applyFill="1" applyBorder="1" applyAlignment="1">
      <alignment horizontal="center" vertical="center"/>
    </xf>
    <xf numFmtId="164" fontId="5" fillId="0" borderId="60" xfId="29" applyNumberFormat="1" applyFont="1" applyFill="1" applyBorder="1" applyAlignment="1">
      <alignment horizontal="right" vertical="center"/>
    </xf>
    <xf numFmtId="164" fontId="5" fillId="0" borderId="44" xfId="29" applyNumberFormat="1" applyFont="1" applyFill="1" applyBorder="1" applyAlignment="1">
      <alignment horizontal="left" vertical="center"/>
    </xf>
    <xf numFmtId="164" fontId="6" fillId="0" borderId="18" xfId="29" applyNumberFormat="1" applyFont="1" applyFill="1" applyBorder="1" applyAlignment="1">
      <alignment horizontal="right" vertical="center"/>
    </xf>
    <xf numFmtId="164" fontId="6" fillId="0" borderId="19" xfId="29" applyNumberFormat="1" applyFont="1" applyFill="1" applyBorder="1" applyAlignment="1">
      <alignment horizontal="right" vertical="center"/>
    </xf>
    <xf numFmtId="164" fontId="6" fillId="0" borderId="26" xfId="29" applyNumberFormat="1" applyFont="1" applyFill="1" applyBorder="1" applyAlignment="1">
      <alignment horizontal="right" vertical="center"/>
    </xf>
    <xf numFmtId="164" fontId="17" fillId="0" borderId="29" xfId="29" applyNumberFormat="1" applyFont="1" applyFill="1" applyBorder="1" applyAlignment="1">
      <alignment horizontal="right" vertical="center"/>
    </xf>
    <xf numFmtId="166" fontId="5" fillId="0" borderId="0" xfId="29" applyNumberFormat="1" applyFont="1" applyFill="1" applyBorder="1" applyAlignment="1">
      <alignment horizontal="right" vertical="center"/>
    </xf>
    <xf numFmtId="166" fontId="5" fillId="0" borderId="11" xfId="29" applyNumberFormat="1" applyFont="1" applyFill="1" applyBorder="1" applyAlignment="1">
      <alignment horizontal="right" vertical="center"/>
    </xf>
    <xf numFmtId="164" fontId="5" fillId="0" borderId="57" xfId="29" applyNumberFormat="1" applyFont="1" applyFill="1" applyBorder="1" applyAlignment="1">
      <alignment horizontal="center" vertical="center"/>
    </xf>
    <xf numFmtId="164" fontId="5" fillId="0" borderId="56" xfId="29" applyNumberFormat="1" applyFont="1" applyFill="1" applyBorder="1" applyAlignment="1">
      <alignment horizontal="right" vertical="center"/>
    </xf>
    <xf numFmtId="164" fontId="2" fillId="0" borderId="20" xfId="29" applyNumberFormat="1" applyFont="1" applyFill="1" applyBorder="1" applyAlignment="1">
      <alignment horizontal="center" vertical="center"/>
    </xf>
    <xf numFmtId="164" fontId="5" fillId="0" borderId="0" xfId="29" applyNumberFormat="1" applyFont="1" applyFill="1" applyBorder="1" applyAlignment="1">
      <alignment horizontal="left" vertical="center"/>
    </xf>
    <xf numFmtId="164" fontId="5" fillId="0" borderId="0" xfId="29" applyNumberFormat="1" applyFont="1" applyFill="1" applyAlignment="1">
      <alignment horizontal="left" vertical="center"/>
    </xf>
    <xf numFmtId="164" fontId="6" fillId="0" borderId="0" xfId="29" applyNumberFormat="1" applyFont="1" applyFill="1" applyBorder="1" applyAlignment="1">
      <alignment horizontal="center" vertical="center"/>
    </xf>
    <xf numFmtId="164" fontId="5" fillId="0" borderId="23" xfId="29" applyNumberFormat="1" applyFont="1" applyFill="1" applyBorder="1" applyAlignment="1">
      <alignment horizontal="right" vertical="center"/>
    </xf>
    <xf numFmtId="164" fontId="5" fillId="0" borderId="25" xfId="29" applyNumberFormat="1" applyFont="1" applyFill="1" applyBorder="1" applyAlignment="1">
      <alignment horizontal="right" vertical="center"/>
    </xf>
    <xf numFmtId="164" fontId="2" fillId="0" borderId="51" xfId="29" applyNumberFormat="1" applyFont="1" applyFill="1" applyBorder="1" applyAlignment="1">
      <alignment horizontal="center" vertical="center"/>
    </xf>
    <xf numFmtId="164" fontId="6" fillId="0" borderId="0" xfId="29" applyNumberFormat="1" applyFont="1" applyFill="1" applyBorder="1" applyAlignment="1">
      <alignment horizontal="left" vertical="center"/>
    </xf>
    <xf numFmtId="164" fontId="2" fillId="0" borderId="0" xfId="29" applyNumberFormat="1" applyFont="1" applyFill="1" applyBorder="1" applyAlignment="1">
      <alignment horizontal="right" vertical="center"/>
    </xf>
    <xf numFmtId="164" fontId="13" fillId="0" borderId="0" xfId="29" applyNumberFormat="1" applyFont="1" applyFill="1" applyBorder="1" applyAlignment="1">
      <alignment horizontal="right" vertical="center"/>
    </xf>
    <xf numFmtId="164" fontId="13" fillId="0" borderId="0" xfId="29" applyNumberFormat="1" applyFont="1" applyFill="1" applyBorder="1" applyAlignment="1">
      <alignment horizontal="left" vertical="center"/>
    </xf>
    <xf numFmtId="164" fontId="5" fillId="0" borderId="15" xfId="29" applyNumberFormat="1" applyFont="1" applyFill="1" applyBorder="1" applyAlignment="1">
      <alignment horizontal="left" vertical="center"/>
    </xf>
    <xf numFmtId="164" fontId="5" fillId="0" borderId="20" xfId="29" applyNumberFormat="1" applyFont="1" applyFill="1" applyBorder="1" applyAlignment="1">
      <alignment horizontal="left" vertical="center"/>
    </xf>
    <xf numFmtId="164" fontId="5" fillId="0" borderId="16" xfId="29" applyNumberFormat="1" applyFont="1" applyFill="1" applyBorder="1" applyAlignment="1">
      <alignment horizontal="left" vertical="center"/>
    </xf>
    <xf numFmtId="164" fontId="2" fillId="0" borderId="52" xfId="29" applyNumberFormat="1" applyFont="1" applyFill="1" applyBorder="1" applyAlignment="1">
      <alignment horizontal="center" vertical="center"/>
    </xf>
    <xf numFmtId="164" fontId="5" fillId="0" borderId="52" xfId="29" applyNumberFormat="1" applyFont="1" applyFill="1" applyBorder="1" applyAlignment="1">
      <alignment horizontal="center" vertical="center"/>
    </xf>
    <xf numFmtId="164" fontId="5" fillId="0" borderId="17" xfId="29" applyNumberFormat="1" applyFont="1" applyFill="1" applyBorder="1" applyAlignment="1">
      <alignment horizontal="center" vertical="center"/>
    </xf>
    <xf numFmtId="164" fontId="2" fillId="0" borderId="23" xfId="29" applyNumberFormat="1" applyFont="1" applyFill="1" applyBorder="1" applyAlignment="1">
      <alignment horizontal="right" vertical="center"/>
    </xf>
    <xf numFmtId="164" fontId="2" fillId="0" borderId="25" xfId="29" applyNumberFormat="1" applyFont="1" applyFill="1" applyBorder="1" applyAlignment="1">
      <alignment horizontal="right" vertical="center"/>
    </xf>
    <xf numFmtId="164" fontId="6" fillId="0" borderId="38" xfId="29" applyNumberFormat="1" applyFont="1" applyFill="1" applyBorder="1" applyAlignment="1">
      <alignment horizontal="right" vertical="center"/>
    </xf>
    <xf numFmtId="164" fontId="2" fillId="0" borderId="51" xfId="29" applyNumberFormat="1" applyFont="1" applyFill="1" applyBorder="1" applyAlignment="1">
      <alignment horizontal="right" vertical="center"/>
    </xf>
    <xf numFmtId="164" fontId="2" fillId="0" borderId="40" xfId="29" applyNumberFormat="1" applyFont="1" applyFill="1" applyBorder="1" applyAlignment="1">
      <alignment horizontal="right" vertical="center"/>
    </xf>
    <xf numFmtId="164" fontId="6" fillId="0" borderId="60" xfId="29" applyNumberFormat="1" applyFont="1" applyFill="1" applyBorder="1" applyAlignment="1">
      <alignment horizontal="right" vertical="center"/>
    </xf>
    <xf numFmtId="164" fontId="5" fillId="0" borderId="51" xfId="29" applyNumberFormat="1" applyFont="1" applyFill="1" applyBorder="1" applyAlignment="1">
      <alignment horizontal="right" vertical="center"/>
    </xf>
    <xf numFmtId="164" fontId="5" fillId="0" borderId="40" xfId="29" applyNumberFormat="1" applyFont="1" applyFill="1" applyBorder="1" applyAlignment="1">
      <alignment horizontal="right" vertical="center"/>
    </xf>
    <xf numFmtId="164" fontId="6" fillId="0" borderId="56" xfId="29" applyNumberFormat="1" applyFont="1" applyFill="1" applyBorder="1" applyAlignment="1">
      <alignment horizontal="right" vertical="center"/>
    </xf>
    <xf numFmtId="164" fontId="5" fillId="0" borderId="4" xfId="29" applyNumberFormat="1" applyFont="1" applyFill="1" applyBorder="1" applyAlignment="1">
      <alignment horizontal="right" vertical="center"/>
    </xf>
    <xf numFmtId="164" fontId="5" fillId="0" borderId="57" xfId="29" applyNumberFormat="1" applyFont="1" applyFill="1" applyBorder="1" applyAlignment="1">
      <alignment horizontal="right" vertical="center"/>
    </xf>
    <xf numFmtId="164" fontId="6" fillId="0" borderId="4" xfId="29" applyNumberFormat="1" applyFont="1" applyFill="1" applyBorder="1" applyAlignment="1">
      <alignment horizontal="center" vertical="center"/>
    </xf>
    <xf numFmtId="164" fontId="6" fillId="0" borderId="4" xfId="29" applyNumberFormat="1" applyFont="1" applyFill="1" applyBorder="1" applyAlignment="1">
      <alignment horizontal="right" vertical="center"/>
    </xf>
    <xf numFmtId="164" fontId="5" fillId="0" borderId="17" xfId="29" applyNumberFormat="1" applyFont="1" applyFill="1" applyBorder="1" applyAlignment="1">
      <alignment horizontal="right" vertical="center"/>
    </xf>
    <xf numFmtId="164" fontId="4" fillId="0" borderId="20" xfId="29" applyNumberFormat="1" applyFont="1" applyFill="1" applyBorder="1" applyAlignment="1">
      <alignment vertical="center"/>
    </xf>
    <xf numFmtId="164" fontId="7" fillId="0" borderId="51" xfId="29" applyNumberFormat="1" applyFont="1" applyFill="1" applyBorder="1" applyAlignment="1">
      <alignment horizontal="center" vertical="center"/>
    </xf>
    <xf numFmtId="164" fontId="8" fillId="0" borderId="51" xfId="29" applyNumberFormat="1" applyFont="1" applyFill="1" applyBorder="1" applyAlignment="1">
      <alignment horizontal="right" vertical="center"/>
    </xf>
    <xf numFmtId="164" fontId="5" fillId="2" borderId="51" xfId="29" applyNumberFormat="1" applyFont="1" applyFill="1" applyBorder="1" applyAlignment="1">
      <alignment horizontal="right" vertical="center"/>
    </xf>
    <xf numFmtId="164" fontId="5" fillId="3" borderId="51" xfId="29" applyNumberFormat="1" applyFont="1" applyFill="1" applyBorder="1" applyAlignment="1">
      <alignment horizontal="right" vertical="center"/>
    </xf>
    <xf numFmtId="164" fontId="5" fillId="4" borderId="51" xfId="29" applyNumberFormat="1" applyFont="1" applyFill="1" applyBorder="1" applyAlignment="1">
      <alignment horizontal="right" vertical="center"/>
    </xf>
    <xf numFmtId="164" fontId="13" fillId="0" borderId="52" xfId="29" applyNumberFormat="1" applyFont="1" applyFill="1" applyBorder="1" applyAlignment="1">
      <alignment horizontal="right" vertical="center"/>
    </xf>
    <xf numFmtId="0" fontId="6" fillId="0" borderId="0" xfId="29" applyFont="1" applyFill="1" applyAlignment="1">
      <alignment vertical="center"/>
    </xf>
    <xf numFmtId="0" fontId="13" fillId="0" borderId="0" xfId="29" applyFont="1" applyFill="1" applyAlignment="1">
      <alignment vertical="center"/>
    </xf>
    <xf numFmtId="0" fontId="2" fillId="0" borderId="40" xfId="29" applyNumberFormat="1" applyFont="1" applyFill="1" applyBorder="1" applyAlignment="1">
      <alignment horizontal="center" vertical="center"/>
    </xf>
    <xf numFmtId="164" fontId="13" fillId="0" borderId="3" xfId="29" applyNumberFormat="1" applyFont="1" applyFill="1" applyBorder="1" applyAlignment="1">
      <alignment horizontal="right" vertical="center"/>
    </xf>
    <xf numFmtId="164" fontId="2" fillId="0" borderId="3" xfId="29" applyNumberFormat="1" applyFont="1" applyFill="1" applyBorder="1" applyAlignment="1">
      <alignment horizontal="right" vertical="center"/>
    </xf>
    <xf numFmtId="164" fontId="2" fillId="0" borderId="20" xfId="29" applyNumberFormat="1" applyFont="1" applyFill="1" applyBorder="1" applyAlignment="1">
      <alignment horizontal="right" vertical="center"/>
    </xf>
    <xf numFmtId="164" fontId="2" fillId="0" borderId="52" xfId="29" applyNumberFormat="1" applyFont="1" applyFill="1" applyBorder="1" applyAlignment="1">
      <alignment horizontal="right" vertical="center"/>
    </xf>
    <xf numFmtId="164" fontId="5" fillId="0" borderId="40" xfId="29" applyNumberFormat="1" applyFont="1" applyFill="1" applyBorder="1" applyAlignment="1">
      <alignment vertical="center"/>
    </xf>
    <xf numFmtId="0" fontId="5" fillId="0" borderId="40" xfId="29" applyNumberFormat="1" applyFont="1" applyFill="1" applyBorder="1" applyAlignment="1">
      <alignment horizontal="center" vertical="center"/>
    </xf>
    <xf numFmtId="0" fontId="5" fillId="0" borderId="15" xfId="29" applyFont="1" applyFill="1" applyBorder="1" applyAlignment="1">
      <alignment vertical="center"/>
    </xf>
    <xf numFmtId="0" fontId="6" fillId="0" borderId="0" xfId="29" applyNumberFormat="1" applyFont="1" applyFill="1" applyBorder="1" applyAlignment="1">
      <alignment horizontal="right" vertical="center"/>
    </xf>
    <xf numFmtId="164" fontId="6" fillId="0" borderId="11" xfId="29" applyNumberFormat="1" applyFont="1" applyFill="1" applyBorder="1" applyAlignment="1">
      <alignment horizontal="left" vertical="center"/>
    </xf>
    <xf numFmtId="164" fontId="4" fillId="0" borderId="20" xfId="29" applyNumberFormat="1" applyFont="1" applyFill="1" applyBorder="1" applyAlignment="1">
      <alignment horizontal="left" vertical="center"/>
    </xf>
    <xf numFmtId="0" fontId="5" fillId="0" borderId="16" xfId="29" applyFont="1" applyFill="1" applyBorder="1" applyAlignment="1">
      <alignment vertical="center"/>
    </xf>
    <xf numFmtId="0" fontId="6" fillId="0" borderId="4" xfId="29" applyNumberFormat="1" applyFont="1" applyFill="1" applyBorder="1" applyAlignment="1">
      <alignment horizontal="right" vertical="center"/>
    </xf>
    <xf numFmtId="164" fontId="6" fillId="0" borderId="17" xfId="29" applyNumberFormat="1" applyFont="1" applyFill="1" applyBorder="1" applyAlignment="1">
      <alignment horizontal="left" vertical="center"/>
    </xf>
    <xf numFmtId="164" fontId="6" fillId="0" borderId="0" xfId="29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20" xfId="0" applyFont="1" applyFill="1" applyBorder="1" applyAlignment="1">
      <alignment vertical="center" wrapText="1"/>
    </xf>
    <xf numFmtId="16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20" fontId="5" fillId="0" borderId="15" xfId="0" applyNumberFormat="1" applyFont="1" applyFill="1" applyBorder="1" applyAlignment="1">
      <alignment vertical="center"/>
    </xf>
    <xf numFmtId="20" fontId="5" fillId="0" borderId="0" xfId="0" applyNumberFormat="1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5" fillId="0" borderId="35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 wrapText="1"/>
    </xf>
    <xf numFmtId="0" fontId="5" fillId="0" borderId="15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63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20" fontId="6" fillId="0" borderId="15" xfId="0" applyNumberFormat="1" applyFont="1" applyFill="1" applyBorder="1" applyAlignment="1">
      <alignment vertical="center"/>
    </xf>
    <xf numFmtId="20" fontId="6" fillId="0" borderId="0" xfId="0" applyNumberFormat="1" applyFont="1" applyFill="1" applyBorder="1" applyAlignment="1">
      <alignment vertical="center"/>
    </xf>
    <xf numFmtId="20" fontId="6" fillId="0" borderId="11" xfId="0" applyNumberFormat="1" applyFont="1" applyFill="1" applyBorder="1" applyAlignment="1">
      <alignment vertical="center"/>
    </xf>
    <xf numFmtId="0" fontId="6" fillId="0" borderId="11" xfId="0" applyNumberFormat="1" applyFont="1" applyFill="1" applyBorder="1" applyAlignment="1">
      <alignment vertical="center"/>
    </xf>
    <xf numFmtId="20" fontId="5" fillId="0" borderId="3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20" fontId="6" fillId="0" borderId="21" xfId="0" applyNumberFormat="1" applyFont="1" applyFill="1" applyBorder="1" applyAlignment="1">
      <alignment vertical="center"/>
    </xf>
    <xf numFmtId="20" fontId="6" fillId="0" borderId="19" xfId="0" applyNumberFormat="1" applyFont="1" applyFill="1" applyBorder="1" applyAlignment="1">
      <alignment vertical="center"/>
    </xf>
    <xf numFmtId="20" fontId="6" fillId="0" borderId="26" xfId="0" applyNumberFormat="1" applyFont="1" applyFill="1" applyBorder="1" applyAlignment="1">
      <alignment vertical="center"/>
    </xf>
    <xf numFmtId="164" fontId="9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164" fontId="0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164" fontId="5" fillId="0" borderId="35" xfId="0" applyNumberFormat="1" applyFont="1" applyFill="1" applyBorder="1" applyAlignment="1">
      <alignment horizontal="left" vertical="center"/>
    </xf>
    <xf numFmtId="164" fontId="5" fillId="0" borderId="3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5" fillId="0" borderId="40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horizontal="left" vertical="center" wrapText="1"/>
    </xf>
    <xf numFmtId="164" fontId="5" fillId="0" borderId="10" xfId="0" applyNumberFormat="1" applyFont="1" applyFill="1" applyBorder="1" applyAlignment="1">
      <alignment horizontal="left" vertical="center" wrapText="1"/>
    </xf>
    <xf numFmtId="164" fontId="5" fillId="0" borderId="3" xfId="0" applyNumberFormat="1" applyFont="1" applyFill="1" applyBorder="1" applyAlignment="1">
      <alignment vertical="center" wrapText="1"/>
    </xf>
    <xf numFmtId="164" fontId="5" fillId="0" borderId="10" xfId="0" applyNumberFormat="1" applyFont="1" applyFill="1" applyBorder="1" applyAlignment="1">
      <alignment vertical="center" wrapText="1"/>
    </xf>
    <xf numFmtId="164" fontId="6" fillId="0" borderId="16" xfId="0" applyNumberFormat="1" applyFont="1" applyFill="1" applyBorder="1" applyAlignment="1">
      <alignment horizontal="left" vertical="center"/>
    </xf>
    <xf numFmtId="164" fontId="6" fillId="0" borderId="30" xfId="0" applyNumberFormat="1" applyFont="1" applyFill="1" applyBorder="1" applyAlignment="1">
      <alignment horizontal="left" vertical="center"/>
    </xf>
    <xf numFmtId="164" fontId="6" fillId="0" borderId="28" xfId="0" applyNumberFormat="1" applyFont="1" applyFill="1" applyBorder="1" applyAlignment="1">
      <alignment horizontal="left" vertical="center"/>
    </xf>
    <xf numFmtId="164" fontId="6" fillId="0" borderId="29" xfId="0" applyNumberFormat="1" applyFont="1" applyFill="1" applyBorder="1" applyAlignment="1">
      <alignment horizontal="left" vertical="center"/>
    </xf>
    <xf numFmtId="164" fontId="6" fillId="0" borderId="27" xfId="0" applyNumberFormat="1" applyFont="1" applyFill="1" applyBorder="1" applyAlignment="1">
      <alignment horizontal="left" vertical="center"/>
    </xf>
    <xf numFmtId="164" fontId="6" fillId="0" borderId="57" xfId="0" applyNumberFormat="1" applyFont="1" applyFill="1" applyBorder="1" applyAlignment="1">
      <alignment horizontal="left" vertical="center"/>
    </xf>
    <xf numFmtId="0" fontId="5" fillId="0" borderId="35" xfId="0" applyNumberFormat="1" applyFont="1" applyFill="1" applyBorder="1" applyAlignment="1">
      <alignment horizontal="left" vertical="center"/>
    </xf>
    <xf numFmtId="164" fontId="6" fillId="0" borderId="41" xfId="0" applyNumberFormat="1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left" vertical="center"/>
    </xf>
    <xf numFmtId="164" fontId="6" fillId="0" borderId="6" xfId="0" applyNumberFormat="1" applyFont="1" applyFill="1" applyBorder="1" applyAlignment="1">
      <alignment horizontal="left" vertical="center"/>
    </xf>
    <xf numFmtId="164" fontId="6" fillId="0" borderId="7" xfId="0" applyNumberFormat="1" applyFont="1" applyFill="1" applyBorder="1" applyAlignment="1">
      <alignment horizontal="left" vertical="center"/>
    </xf>
    <xf numFmtId="164" fontId="6" fillId="0" borderId="39" xfId="0" applyNumberFormat="1" applyFont="1" applyFill="1" applyBorder="1" applyAlignment="1">
      <alignment horizontal="left" vertical="center"/>
    </xf>
    <xf numFmtId="164" fontId="6" fillId="0" borderId="33" xfId="0" applyNumberFormat="1" applyFont="1" applyFill="1" applyBorder="1" applyAlignment="1">
      <alignment horizontal="left" vertical="center"/>
    </xf>
    <xf numFmtId="164" fontId="6" fillId="0" borderId="12" xfId="0" applyNumberFormat="1" applyFont="1" applyFill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left" vertical="center"/>
    </xf>
    <xf numFmtId="164" fontId="6" fillId="0" borderId="13" xfId="0" applyNumberFormat="1" applyFont="1" applyFill="1" applyBorder="1" applyAlignment="1">
      <alignment horizontal="left" vertical="center"/>
    </xf>
    <xf numFmtId="164" fontId="6" fillId="0" borderId="34" xfId="0" applyNumberFormat="1" applyFont="1" applyFill="1" applyBorder="1" applyAlignment="1">
      <alignment horizontal="left" vertical="center"/>
    </xf>
    <xf numFmtId="164" fontId="6" fillId="0" borderId="32" xfId="0" applyNumberFormat="1" applyFont="1" applyFill="1" applyBorder="1" applyAlignment="1">
      <alignment horizontal="left" vertical="center"/>
    </xf>
    <xf numFmtId="164" fontId="6" fillId="0" borderId="37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left" vertical="center"/>
    </xf>
    <xf numFmtId="165" fontId="6" fillId="0" borderId="51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64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0" borderId="65" xfId="0" applyFont="1" applyFill="1" applyBorder="1" applyAlignment="1">
      <alignment horizontal="left" vertical="center" wrapText="1"/>
    </xf>
    <xf numFmtId="20" fontId="6" fillId="0" borderId="62" xfId="0" applyNumberFormat="1" applyFont="1" applyFill="1" applyBorder="1" applyAlignment="1">
      <alignment vertical="center"/>
    </xf>
    <xf numFmtId="20" fontId="6" fillId="0" borderId="42" xfId="0" applyNumberFormat="1" applyFont="1" applyFill="1" applyBorder="1" applyAlignment="1">
      <alignment vertical="center"/>
    </xf>
    <xf numFmtId="20" fontId="6" fillId="0" borderId="65" xfId="0" applyNumberFormat="1" applyFont="1" applyFill="1" applyBorder="1" applyAlignment="1">
      <alignment vertical="center"/>
    </xf>
    <xf numFmtId="0" fontId="6" fillId="0" borderId="63" xfId="0" applyFont="1" applyFill="1" applyBorder="1" applyAlignment="1">
      <alignment horizontal="left" vertical="center" wrapText="1"/>
    </xf>
    <xf numFmtId="20" fontId="6" fillId="0" borderId="47" xfId="0" applyNumberFormat="1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20" fontId="6" fillId="0" borderId="62" xfId="0" applyNumberFormat="1" applyFont="1" applyFill="1" applyBorder="1"/>
    <xf numFmtId="20" fontId="6" fillId="0" borderId="42" xfId="0" applyNumberFormat="1" applyFont="1" applyFill="1" applyBorder="1"/>
    <xf numFmtId="20" fontId="6" fillId="0" borderId="65" xfId="0" applyNumberFormat="1" applyFont="1" applyFill="1" applyBorder="1"/>
    <xf numFmtId="0" fontId="6" fillId="0" borderId="53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6" fillId="0" borderId="67" xfId="0" applyFont="1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left" vertical="center" wrapText="1"/>
    </xf>
    <xf numFmtId="20" fontId="6" fillId="0" borderId="71" xfId="0" applyNumberFormat="1" applyFont="1" applyFill="1" applyBorder="1"/>
    <xf numFmtId="20" fontId="6" fillId="0" borderId="72" xfId="0" applyNumberFormat="1" applyFont="1" applyFill="1" applyBorder="1"/>
    <xf numFmtId="20" fontId="6" fillId="0" borderId="73" xfId="0" applyNumberFormat="1" applyFont="1" applyFill="1" applyBorder="1"/>
    <xf numFmtId="0" fontId="6" fillId="0" borderId="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/>
    </xf>
    <xf numFmtId="0" fontId="6" fillId="0" borderId="39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vertical="center"/>
    </xf>
    <xf numFmtId="0" fontId="6" fillId="0" borderId="34" xfId="0" applyFont="1" applyFill="1" applyBorder="1" applyAlignment="1">
      <alignment horizontal="left" vertical="center"/>
    </xf>
    <xf numFmtId="20" fontId="5" fillId="0" borderId="0" xfId="0" applyNumberFormat="1" applyFont="1" applyFill="1" applyBorder="1" applyAlignment="1">
      <alignment vertical="center" wrapText="1"/>
    </xf>
    <xf numFmtId="20" fontId="5" fillId="0" borderId="4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left" vertical="center"/>
    </xf>
    <xf numFmtId="20" fontId="5" fillId="0" borderId="16" xfId="0" applyNumberFormat="1" applyFont="1" applyFill="1" applyBorder="1" applyAlignment="1">
      <alignment vertical="center"/>
    </xf>
    <xf numFmtId="0" fontId="5" fillId="0" borderId="63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7" borderId="49" xfId="0" applyFont="1" applyFill="1" applyBorder="1" applyAlignment="1">
      <alignment vertical="center"/>
    </xf>
    <xf numFmtId="0" fontId="5" fillId="7" borderId="31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/>
    </xf>
    <xf numFmtId="20" fontId="6" fillId="2" borderId="0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7" fontId="5" fillId="8" borderId="49" xfId="0" applyNumberFormat="1" applyFont="1" applyFill="1" applyBorder="1" applyAlignment="1">
      <alignment vertical="center"/>
    </xf>
    <xf numFmtId="0" fontId="5" fillId="8" borderId="3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8" borderId="16" xfId="0" applyFont="1" applyFill="1" applyBorder="1" applyAlignment="1">
      <alignment vertical="center"/>
    </xf>
    <xf numFmtId="0" fontId="5" fillId="8" borderId="58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7" borderId="58" xfId="0" applyFont="1" applyFill="1" applyBorder="1" applyAlignment="1">
      <alignment vertical="center"/>
    </xf>
    <xf numFmtId="47" fontId="5" fillId="6" borderId="27" xfId="0" applyNumberFormat="1" applyFont="1" applyFill="1" applyBorder="1" applyAlignment="1">
      <alignment vertical="center"/>
    </xf>
    <xf numFmtId="20" fontId="5" fillId="6" borderId="28" xfId="0" applyNumberFormat="1" applyFont="1" applyFill="1" applyBorder="1" applyAlignment="1">
      <alignment vertical="center"/>
    </xf>
    <xf numFmtId="47" fontId="5" fillId="6" borderId="29" xfId="0" applyNumberFormat="1" applyFont="1" applyFill="1" applyBorder="1" applyAlignment="1">
      <alignment vertical="center"/>
    </xf>
    <xf numFmtId="20" fontId="6" fillId="8" borderId="0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16" fontId="5" fillId="0" borderId="4" xfId="0" applyNumberFormat="1" applyFont="1" applyFill="1" applyBorder="1" applyAlignment="1">
      <alignment vertical="center" wrapText="1"/>
    </xf>
    <xf numFmtId="2" fontId="5" fillId="0" borderId="10" xfId="0" applyNumberFormat="1" applyFont="1" applyFill="1" applyBorder="1" applyAlignment="1">
      <alignment vertical="center"/>
    </xf>
    <xf numFmtId="2" fontId="5" fillId="0" borderId="1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20" fontId="6" fillId="7" borderId="0" xfId="0" applyNumberFormat="1" applyFont="1" applyFill="1" applyBorder="1" applyAlignment="1">
      <alignment vertical="center"/>
    </xf>
    <xf numFmtId="20" fontId="6" fillId="6" borderId="0" xfId="0" applyNumberFormat="1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20" fontId="6" fillId="0" borderId="5" xfId="0" applyNumberFormat="1" applyFont="1" applyFill="1" applyBorder="1" applyAlignment="1">
      <alignment vertical="center"/>
    </xf>
    <xf numFmtId="20" fontId="6" fillId="0" borderId="12" xfId="0" applyNumberFormat="1" applyFont="1" applyFill="1" applyBorder="1" applyAlignment="1">
      <alignment vertical="center"/>
    </xf>
    <xf numFmtId="20" fontId="6" fillId="7" borderId="11" xfId="0" applyNumberFormat="1" applyFont="1" applyFill="1" applyBorder="1" applyAlignment="1">
      <alignment vertical="center"/>
    </xf>
    <xf numFmtId="20" fontId="6" fillId="8" borderId="11" xfId="0" applyNumberFormat="1" applyFont="1" applyFill="1" applyBorder="1" applyAlignment="1">
      <alignment vertical="center"/>
    </xf>
    <xf numFmtId="20" fontId="6" fillId="2" borderId="11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6" fillId="8" borderId="0" xfId="0" applyNumberFormat="1" applyFont="1" applyFill="1" applyBorder="1" applyAlignment="1">
      <alignment vertical="center"/>
    </xf>
    <xf numFmtId="20" fontId="5" fillId="6" borderId="3" xfId="0" applyNumberFormat="1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20" fontId="5" fillId="7" borderId="0" xfId="0" applyNumberFormat="1" applyFont="1" applyFill="1" applyBorder="1" applyAlignment="1">
      <alignment vertical="center"/>
    </xf>
    <xf numFmtId="0" fontId="5" fillId="2" borderId="63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 wrapText="1"/>
    </xf>
    <xf numFmtId="20" fontId="6" fillId="2" borderId="15" xfId="0" applyNumberFormat="1" applyFont="1" applyFill="1" applyBorder="1" applyAlignment="1">
      <alignment vertical="center"/>
    </xf>
    <xf numFmtId="20" fontId="6" fillId="8" borderId="15" xfId="0" applyNumberFormat="1" applyFont="1" applyFill="1" applyBorder="1" applyAlignment="1">
      <alignment vertical="center"/>
    </xf>
    <xf numFmtId="0" fontId="19" fillId="0" borderId="74" xfId="0" applyFont="1" applyBorder="1" applyAlignment="1">
      <alignment vertical="center" wrapText="1"/>
    </xf>
    <xf numFmtId="0" fontId="19" fillId="0" borderId="14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19" fillId="0" borderId="63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16" fontId="0" fillId="0" borderId="30" xfId="0" applyNumberFormat="1" applyBorder="1"/>
    <xf numFmtId="16" fontId="0" fillId="0" borderId="28" xfId="0" applyNumberFormat="1" applyBorder="1"/>
    <xf numFmtId="16" fontId="0" fillId="0" borderId="29" xfId="0" applyNumberFormat="1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4" borderId="75" xfId="0" applyFill="1" applyBorder="1"/>
    <xf numFmtId="0" fontId="0" fillId="0" borderId="9" xfId="0" applyBorder="1"/>
    <xf numFmtId="0" fontId="0" fillId="0" borderId="13" xfId="0" applyBorder="1"/>
    <xf numFmtId="0" fontId="0" fillId="0" borderId="5" xfId="0" applyFill="1" applyBorder="1"/>
    <xf numFmtId="0" fontId="0" fillId="0" borderId="75" xfId="0" applyFill="1" applyBorder="1"/>
    <xf numFmtId="0" fontId="20" fillId="0" borderId="75" xfId="0" applyFont="1" applyFill="1" applyBorder="1"/>
    <xf numFmtId="0" fontId="0" fillId="0" borderId="12" xfId="0" applyFill="1" applyBorder="1"/>
    <xf numFmtId="0" fontId="0" fillId="4" borderId="1" xfId="0" applyFill="1" applyBorder="1"/>
    <xf numFmtId="0" fontId="5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0" fillId="9" borderId="6" xfId="0" applyFill="1" applyBorder="1"/>
    <xf numFmtId="0" fontId="0" fillId="9" borderId="1" xfId="0" applyFill="1" applyBorder="1"/>
    <xf numFmtId="0" fontId="0" fillId="9" borderId="9" xfId="0" applyFill="1" applyBorder="1"/>
    <xf numFmtId="0" fontId="0" fillId="10" borderId="1" xfId="0" applyFill="1" applyBorder="1"/>
    <xf numFmtId="0" fontId="5" fillId="0" borderId="35" xfId="0" applyFont="1" applyFill="1" applyBorder="1" applyAlignment="1">
      <alignment vertical="center"/>
    </xf>
    <xf numFmtId="1" fontId="5" fillId="0" borderId="14" xfId="0" applyNumberFormat="1" applyFont="1" applyFill="1" applyBorder="1" applyAlignment="1">
      <alignment vertical="center"/>
    </xf>
    <xf numFmtId="1" fontId="5" fillId="0" borderId="15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64" fontId="21" fillId="0" borderId="30" xfId="0" applyNumberFormat="1" applyFont="1" applyFill="1" applyBorder="1" applyAlignment="1">
      <alignment horizontal="right" vertical="center"/>
    </xf>
    <xf numFmtId="164" fontId="21" fillId="0" borderId="28" xfId="0" applyNumberFormat="1" applyFont="1" applyFill="1" applyBorder="1" applyAlignment="1">
      <alignment horizontal="right" vertical="center"/>
    </xf>
    <xf numFmtId="164" fontId="21" fillId="0" borderId="29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4" fontId="22" fillId="0" borderId="35" xfId="0" applyNumberFormat="1" applyFont="1" applyFill="1" applyBorder="1" applyAlignment="1">
      <alignment horizontal="left" vertical="center"/>
    </xf>
    <xf numFmtId="164" fontId="22" fillId="0" borderId="35" xfId="0" applyNumberFormat="1" applyFont="1" applyFill="1" applyBorder="1" applyAlignment="1">
      <alignment horizontal="center" vertical="center"/>
    </xf>
    <xf numFmtId="164" fontId="27" fillId="0" borderId="23" xfId="0" applyNumberFormat="1" applyFont="1" applyFill="1" applyBorder="1" applyAlignment="1">
      <alignment horizontal="right" vertical="center"/>
    </xf>
    <xf numFmtId="164" fontId="27" fillId="0" borderId="24" xfId="0" applyNumberFormat="1" applyFont="1" applyFill="1" applyBorder="1" applyAlignment="1">
      <alignment horizontal="right" vertical="center"/>
    </xf>
    <xf numFmtId="164" fontId="27" fillId="0" borderId="38" xfId="0" applyNumberFormat="1" applyFont="1" applyFill="1" applyBorder="1" applyAlignment="1">
      <alignment horizontal="right" vertical="center"/>
    </xf>
    <xf numFmtId="164" fontId="22" fillId="0" borderId="30" xfId="0" applyNumberFormat="1" applyFont="1" applyFill="1" applyBorder="1" applyAlignment="1">
      <alignment horizontal="right" vertical="center"/>
    </xf>
    <xf numFmtId="164" fontId="22" fillId="0" borderId="29" xfId="0" applyNumberFormat="1" applyFont="1" applyFill="1" applyBorder="1" applyAlignment="1">
      <alignment horizontal="right" vertical="center"/>
    </xf>
    <xf numFmtId="164" fontId="22" fillId="0" borderId="45" xfId="0" applyNumberFormat="1" applyFont="1" applyFill="1" applyBorder="1" applyAlignment="1">
      <alignment horizontal="left" vertical="center"/>
    </xf>
    <xf numFmtId="164" fontId="22" fillId="0" borderId="55" xfId="0" applyNumberFormat="1" applyFont="1" applyFill="1" applyBorder="1" applyAlignment="1">
      <alignment horizontal="center" vertical="center"/>
    </xf>
    <xf numFmtId="164" fontId="27" fillId="0" borderId="5" xfId="0" applyNumberFormat="1" applyFont="1" applyFill="1" applyBorder="1" applyAlignment="1">
      <alignment horizontal="right" vertical="center"/>
    </xf>
    <xf numFmtId="164" fontId="27" fillId="0" borderId="6" xfId="0" applyNumberFormat="1" applyFont="1" applyFill="1" applyBorder="1" applyAlignment="1">
      <alignment horizontal="right" vertical="center"/>
    </xf>
    <xf numFmtId="164" fontId="27" fillId="0" borderId="7" xfId="0" applyNumberFormat="1" applyFont="1" applyFill="1" applyBorder="1" applyAlignment="1">
      <alignment horizontal="right" vertical="center"/>
    </xf>
    <xf numFmtId="164" fontId="22" fillId="0" borderId="22" xfId="0" applyNumberFormat="1" applyFont="1" applyFill="1" applyBorder="1" applyAlignment="1">
      <alignment horizontal="right" vertical="center"/>
    </xf>
    <xf numFmtId="164" fontId="22" fillId="0" borderId="31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164" fontId="22" fillId="0" borderId="40" xfId="0" applyNumberFormat="1" applyFont="1" applyFill="1" applyBorder="1" applyAlignment="1">
      <alignment horizontal="left" vertical="center"/>
    </xf>
    <xf numFmtId="164" fontId="22" fillId="0" borderId="40" xfId="0" applyNumberFormat="1" applyFont="1" applyFill="1" applyBorder="1" applyAlignment="1">
      <alignment horizontal="center" vertical="center"/>
    </xf>
    <xf numFmtId="164" fontId="27" fillId="0" borderId="30" xfId="0" applyNumberFormat="1" applyFont="1" applyFill="1" applyBorder="1" applyAlignment="1">
      <alignment horizontal="right" vertical="center"/>
    </xf>
    <xf numFmtId="164" fontId="27" fillId="0" borderId="28" xfId="0" applyNumberFormat="1" applyFont="1" applyFill="1" applyBorder="1" applyAlignment="1">
      <alignment horizontal="right" vertical="center"/>
    </xf>
    <xf numFmtId="164" fontId="27" fillId="0" borderId="60" xfId="0" applyNumberFormat="1" applyFont="1" applyFill="1" applyBorder="1" applyAlignment="1">
      <alignment horizontal="right" vertical="center"/>
    </xf>
    <xf numFmtId="164" fontId="22" fillId="0" borderId="47" xfId="0" applyNumberFormat="1" applyFont="1" applyFill="1" applyBorder="1" applyAlignment="1">
      <alignment horizontal="left" vertical="center"/>
    </xf>
    <xf numFmtId="164" fontId="22" fillId="0" borderId="53" xfId="0" applyNumberFormat="1" applyFont="1" applyFill="1" applyBorder="1" applyAlignment="1">
      <alignment horizontal="center" vertical="center"/>
    </xf>
    <xf numFmtId="164" fontId="27" fillId="0" borderId="12" xfId="0" applyNumberFormat="1" applyFont="1" applyFill="1" applyBorder="1" applyAlignment="1">
      <alignment horizontal="right" vertical="center"/>
    </xf>
    <xf numFmtId="164" fontId="27" fillId="0" borderId="9" xfId="0" applyNumberFormat="1" applyFont="1" applyFill="1" applyBorder="1" applyAlignment="1">
      <alignment horizontal="right" vertical="center"/>
    </xf>
    <xf numFmtId="164" fontId="27" fillId="0" borderId="13" xfId="0" applyNumberFormat="1" applyFont="1" applyFill="1" applyBorder="1" applyAlignment="1">
      <alignment horizontal="right" vertical="center"/>
    </xf>
    <xf numFmtId="164" fontId="22" fillId="0" borderId="0" xfId="0" applyNumberFormat="1" applyFont="1" applyFill="1" applyBorder="1" applyAlignment="1">
      <alignment horizontal="right" vertical="center"/>
    </xf>
    <xf numFmtId="164" fontId="22" fillId="0" borderId="11" xfId="0" applyNumberFormat="1" applyFont="1" applyFill="1" applyBorder="1" applyAlignment="1">
      <alignment horizontal="right" vertical="center"/>
    </xf>
    <xf numFmtId="164" fontId="22" fillId="0" borderId="41" xfId="0" applyNumberFormat="1" applyFont="1" applyFill="1" applyBorder="1" applyAlignment="1">
      <alignment horizontal="center" vertical="center"/>
    </xf>
    <xf numFmtId="164" fontId="22" fillId="0" borderId="57" xfId="0" applyNumberFormat="1" applyFont="1" applyFill="1" applyBorder="1" applyAlignment="1">
      <alignment horizontal="left" vertical="center"/>
    </xf>
    <xf numFmtId="164" fontId="22" fillId="0" borderId="57" xfId="0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164" fontId="27" fillId="0" borderId="22" xfId="0" applyNumberFormat="1" applyFont="1" applyFill="1" applyBorder="1" applyAlignment="1">
      <alignment horizontal="right" vertical="center"/>
    </xf>
    <xf numFmtId="164" fontId="27" fillId="0" borderId="49" xfId="0" applyNumberFormat="1" applyFont="1" applyFill="1" applyBorder="1" applyAlignment="1">
      <alignment horizontal="right" vertical="center"/>
    </xf>
    <xf numFmtId="164" fontId="27" fillId="0" borderId="56" xfId="0" applyNumberFormat="1" applyFont="1" applyFill="1" applyBorder="1" applyAlignment="1">
      <alignment horizontal="right" vertical="center"/>
    </xf>
    <xf numFmtId="164" fontId="22" fillId="0" borderId="33" xfId="0" applyNumberFormat="1" applyFont="1" applyFill="1" applyBorder="1" applyAlignment="1">
      <alignment horizontal="center" vertical="center"/>
    </xf>
    <xf numFmtId="164" fontId="27" fillId="0" borderId="15" xfId="0" applyNumberFormat="1" applyFont="1" applyFill="1" applyBorder="1" applyAlignment="1">
      <alignment horizontal="left" vertical="center"/>
    </xf>
    <xf numFmtId="164" fontId="27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Border="1" applyAlignment="1">
      <alignment horizontal="right" vertical="center"/>
    </xf>
    <xf numFmtId="164" fontId="22" fillId="0" borderId="44" xfId="0" applyNumberFormat="1" applyFont="1" applyFill="1" applyBorder="1" applyAlignment="1">
      <alignment horizontal="left" vertical="center"/>
    </xf>
    <xf numFmtId="164" fontId="22" fillId="0" borderId="61" xfId="0" applyNumberFormat="1" applyFont="1" applyFill="1" applyBorder="1" applyAlignment="1">
      <alignment horizontal="center" vertical="center"/>
    </xf>
    <xf numFmtId="164" fontId="21" fillId="0" borderId="40" xfId="0" applyNumberFormat="1" applyFont="1" applyFill="1" applyBorder="1" applyAlignment="1">
      <alignment horizontal="center" vertical="center"/>
    </xf>
    <xf numFmtId="164" fontId="22" fillId="0" borderId="37" xfId="0" applyNumberFormat="1" applyFont="1" applyFill="1" applyBorder="1" applyAlignment="1">
      <alignment horizontal="left" vertical="center"/>
    </xf>
    <xf numFmtId="164" fontId="27" fillId="0" borderId="29" xfId="0" applyNumberFormat="1" applyFont="1" applyFill="1" applyBorder="1" applyAlignment="1">
      <alignment horizontal="right" vertical="center"/>
    </xf>
    <xf numFmtId="164" fontId="22" fillId="0" borderId="60" xfId="0" applyNumberFormat="1" applyFont="1" applyFill="1" applyBorder="1" applyAlignment="1">
      <alignment horizontal="right" vertical="center"/>
    </xf>
    <xf numFmtId="164" fontId="27" fillId="0" borderId="18" xfId="0" applyNumberFormat="1" applyFont="1" applyFill="1" applyBorder="1" applyAlignment="1">
      <alignment horizontal="right" vertical="center"/>
    </xf>
    <xf numFmtId="164" fontId="27" fillId="0" borderId="19" xfId="0" applyNumberFormat="1" applyFont="1" applyFill="1" applyBorder="1" applyAlignment="1">
      <alignment horizontal="right" vertical="center"/>
    </xf>
    <xf numFmtId="164" fontId="27" fillId="0" borderId="26" xfId="0" applyNumberFormat="1" applyFont="1" applyFill="1" applyBorder="1" applyAlignment="1">
      <alignment horizontal="right" vertical="center"/>
    </xf>
    <xf numFmtId="164" fontId="28" fillId="0" borderId="29" xfId="0" applyNumberFormat="1" applyFont="1" applyFill="1" applyBorder="1" applyAlignment="1">
      <alignment horizontal="right" vertical="center"/>
    </xf>
    <xf numFmtId="166" fontId="22" fillId="0" borderId="0" xfId="0" applyNumberFormat="1" applyFont="1" applyFill="1" applyBorder="1" applyAlignment="1">
      <alignment horizontal="right" vertical="center"/>
    </xf>
    <xf numFmtId="166" fontId="22" fillId="0" borderId="11" xfId="0" applyNumberFormat="1" applyFont="1" applyFill="1" applyBorder="1" applyAlignment="1">
      <alignment horizontal="right" vertical="center"/>
    </xf>
    <xf numFmtId="164" fontId="27" fillId="0" borderId="31" xfId="0" applyNumberFormat="1" applyFont="1" applyFill="1" applyBorder="1" applyAlignment="1">
      <alignment horizontal="right" vertical="center"/>
    </xf>
    <xf numFmtId="164" fontId="22" fillId="0" borderId="56" xfId="0" applyNumberFormat="1" applyFont="1" applyFill="1" applyBorder="1" applyAlignment="1">
      <alignment horizontal="right" vertical="center"/>
    </xf>
    <xf numFmtId="164" fontId="21" fillId="0" borderId="40" xfId="0" applyNumberFormat="1" applyFont="1" applyFill="1" applyBorder="1" applyAlignment="1">
      <alignment horizontal="left" vertical="center"/>
    </xf>
    <xf numFmtId="164" fontId="21" fillId="0" borderId="51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164" fontId="27" fillId="0" borderId="25" xfId="0" applyNumberFormat="1" applyFont="1" applyFill="1" applyBorder="1" applyAlignment="1">
      <alignment horizontal="right" vertical="center"/>
    </xf>
    <xf numFmtId="164" fontId="22" fillId="0" borderId="23" xfId="0" applyNumberFormat="1" applyFont="1" applyFill="1" applyBorder="1" applyAlignment="1">
      <alignment horizontal="right" vertical="center"/>
    </xf>
    <xf numFmtId="164" fontId="22" fillId="0" borderId="25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164" fontId="27" fillId="0" borderId="0" xfId="0" applyNumberFormat="1" applyFont="1" applyFill="1" applyBorder="1" applyAlignment="1">
      <alignment horizontal="left" vertical="center"/>
    </xf>
    <xf numFmtId="164" fontId="21" fillId="0" borderId="0" xfId="0" applyNumberFormat="1" applyFont="1" applyFill="1" applyBorder="1" applyAlignment="1">
      <alignment horizontal="right" vertical="center"/>
    </xf>
    <xf numFmtId="164" fontId="22" fillId="0" borderId="15" xfId="0" applyNumberFormat="1" applyFont="1" applyFill="1" applyBorder="1" applyAlignment="1">
      <alignment horizontal="left" vertical="center"/>
    </xf>
    <xf numFmtId="164" fontId="22" fillId="0" borderId="20" xfId="0" applyNumberFormat="1" applyFont="1" applyFill="1" applyBorder="1" applyAlignment="1">
      <alignment horizontal="left" vertical="center"/>
    </xf>
    <xf numFmtId="164" fontId="22" fillId="0" borderId="27" xfId="0" applyNumberFormat="1" applyFont="1" applyFill="1" applyBorder="1" applyAlignment="1">
      <alignment horizontal="right" vertical="center"/>
    </xf>
    <xf numFmtId="164" fontId="22" fillId="0" borderId="16" xfId="0" applyNumberFormat="1" applyFont="1" applyFill="1" applyBorder="1" applyAlignment="1">
      <alignment horizontal="left" vertical="center"/>
    </xf>
    <xf numFmtId="164" fontId="22" fillId="0" borderId="58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164" fontId="22" fillId="0" borderId="16" xfId="0" applyNumberFormat="1" applyFont="1" applyFill="1" applyBorder="1" applyAlignment="1">
      <alignment horizontal="center" vertical="center"/>
    </xf>
    <xf numFmtId="164" fontId="22" fillId="0" borderId="17" xfId="0" applyNumberFormat="1" applyFont="1" applyFill="1" applyBorder="1" applyAlignment="1">
      <alignment horizontal="center" vertical="center"/>
    </xf>
    <xf numFmtId="164" fontId="22" fillId="0" borderId="51" xfId="0" applyNumberFormat="1" applyFont="1" applyFill="1" applyBorder="1" applyAlignment="1">
      <alignment horizontal="right" vertical="center"/>
    </xf>
    <xf numFmtId="164" fontId="22" fillId="0" borderId="40" xfId="0" applyNumberFormat="1" applyFont="1" applyFill="1" applyBorder="1" applyAlignment="1">
      <alignment horizontal="right" vertical="center"/>
    </xf>
    <xf numFmtId="164" fontId="22" fillId="0" borderId="4" xfId="0" applyNumberFormat="1" applyFont="1" applyFill="1" applyBorder="1" applyAlignment="1">
      <alignment horizontal="right" vertical="center"/>
    </xf>
    <xf numFmtId="164" fontId="22" fillId="0" borderId="57" xfId="0" applyNumberFormat="1" applyFont="1" applyFill="1" applyBorder="1" applyAlignment="1">
      <alignment horizontal="right" vertical="center"/>
    </xf>
    <xf numFmtId="164" fontId="27" fillId="0" borderId="4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164" fontId="22" fillId="0" borderId="17" xfId="0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vertical="center"/>
    </xf>
    <xf numFmtId="164" fontId="29" fillId="0" borderId="51" xfId="0" applyNumberFormat="1" applyFont="1" applyFill="1" applyBorder="1" applyAlignment="1">
      <alignment horizontal="center" vertical="center"/>
    </xf>
    <xf numFmtId="164" fontId="30" fillId="0" borderId="51" xfId="0" applyNumberFormat="1" applyFont="1" applyFill="1" applyBorder="1" applyAlignment="1">
      <alignment horizontal="right" vertical="center"/>
    </xf>
    <xf numFmtId="164" fontId="22" fillId="4" borderId="51" xfId="0" applyNumberFormat="1" applyFont="1" applyFill="1" applyBorder="1" applyAlignment="1">
      <alignment horizontal="right" vertical="center"/>
    </xf>
    <xf numFmtId="164" fontId="27" fillId="0" borderId="52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64" fontId="22" fillId="0" borderId="40" xfId="0" applyNumberFormat="1" applyFont="1" applyFill="1" applyBorder="1" applyAlignment="1">
      <alignment vertical="center"/>
    </xf>
    <xf numFmtId="0" fontId="22" fillId="0" borderId="4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right" vertical="center"/>
    </xf>
    <xf numFmtId="164" fontId="27" fillId="0" borderId="11" xfId="0" applyNumberFormat="1" applyFont="1" applyFill="1" applyBorder="1" applyAlignment="1">
      <alignment horizontal="left" vertical="center"/>
    </xf>
    <xf numFmtId="0" fontId="22" fillId="0" borderId="16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horizontal="left" vertical="center"/>
    </xf>
    <xf numFmtId="164" fontId="22" fillId="6" borderId="29" xfId="0" applyNumberFormat="1" applyFont="1" applyFill="1" applyBorder="1" applyAlignment="1">
      <alignment horizontal="right"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0" borderId="51" xfId="0" applyNumberFormat="1" applyFont="1" applyFill="1" applyBorder="1" applyAlignment="1">
      <alignment horizontal="center" vertical="center"/>
    </xf>
    <xf numFmtId="164" fontId="22" fillId="0" borderId="32" xfId="0" applyNumberFormat="1" applyFont="1" applyFill="1" applyBorder="1" applyAlignment="1">
      <alignment horizontal="left" vertical="center"/>
    </xf>
    <xf numFmtId="164" fontId="22" fillId="0" borderId="52" xfId="0" applyNumberFormat="1" applyFont="1" applyFill="1" applyBorder="1" applyAlignment="1">
      <alignment horizontal="center" vertical="center"/>
    </xf>
    <xf numFmtId="164" fontId="22" fillId="0" borderId="2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0" fillId="4" borderId="6" xfId="0" applyFill="1" applyBorder="1"/>
    <xf numFmtId="0" fontId="13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64" fontId="22" fillId="6" borderId="27" xfId="0" applyNumberFormat="1" applyFont="1" applyFill="1" applyBorder="1" applyAlignment="1">
      <alignment horizontal="right" vertical="center"/>
    </xf>
    <xf numFmtId="164" fontId="22" fillId="0" borderId="66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vertical="center"/>
    </xf>
    <xf numFmtId="0" fontId="0" fillId="4" borderId="9" xfId="0" applyFill="1" applyBorder="1"/>
    <xf numFmtId="0" fontId="0" fillId="10" borderId="75" xfId="0" applyFill="1" applyBorder="1"/>
    <xf numFmtId="20" fontId="17" fillId="7" borderId="15" xfId="0" applyNumberFormat="1" applyFont="1" applyFill="1" applyBorder="1" applyAlignment="1">
      <alignment vertical="center"/>
    </xf>
    <xf numFmtId="20" fontId="17" fillId="7" borderId="0" xfId="0" applyNumberFormat="1" applyFont="1" applyFill="1" applyBorder="1" applyAlignment="1">
      <alignment vertical="center"/>
    </xf>
    <xf numFmtId="0" fontId="17" fillId="7" borderId="0" xfId="0" applyNumberFormat="1" applyFont="1" applyFill="1" applyBorder="1" applyAlignment="1">
      <alignment vertical="center"/>
    </xf>
    <xf numFmtId="20" fontId="18" fillId="6" borderId="0" xfId="0" applyNumberFormat="1" applyFont="1" applyFill="1" applyBorder="1" applyAlignment="1">
      <alignment vertical="center"/>
    </xf>
    <xf numFmtId="20" fontId="17" fillId="7" borderId="11" xfId="0" applyNumberFormat="1" applyFont="1" applyFill="1" applyBorder="1" applyAlignment="1">
      <alignment vertical="center"/>
    </xf>
    <xf numFmtId="20" fontId="17" fillId="7" borderId="14" xfId="0" applyNumberFormat="1" applyFont="1" applyFill="1" applyBorder="1" applyAlignment="1">
      <alignment vertical="center"/>
    </xf>
    <xf numFmtId="0" fontId="17" fillId="7" borderId="11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/>
    </xf>
    <xf numFmtId="164" fontId="22" fillId="6" borderId="51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right" vertical="center"/>
    </xf>
    <xf numFmtId="164" fontId="22" fillId="0" borderId="0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7" borderId="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/>
    </xf>
    <xf numFmtId="0" fontId="5" fillId="7" borderId="63" xfId="0" applyFont="1" applyFill="1" applyBorder="1" applyAlignment="1">
      <alignment vertical="center"/>
    </xf>
    <xf numFmtId="0" fontId="27" fillId="0" borderId="0" xfId="29" applyFont="1" applyFill="1" applyAlignment="1">
      <alignment vertical="center"/>
    </xf>
    <xf numFmtId="0" fontId="27" fillId="0" borderId="0" xfId="29" applyFont="1" applyFill="1" applyAlignment="1">
      <alignment horizontal="center" vertical="center"/>
    </xf>
    <xf numFmtId="164" fontId="22" fillId="0" borderId="4" xfId="29" applyNumberFormat="1" applyFont="1" applyFill="1" applyBorder="1" applyAlignment="1">
      <alignment horizontal="right" vertical="center"/>
    </xf>
    <xf numFmtId="164" fontId="27" fillId="0" borderId="4" xfId="29" applyNumberFormat="1" applyFont="1" applyFill="1" applyBorder="1" applyAlignment="1">
      <alignment horizontal="right" vertical="center"/>
    </xf>
    <xf numFmtId="164" fontId="22" fillId="0" borderId="31" xfId="29" applyNumberFormat="1" applyFont="1" applyFill="1" applyBorder="1" applyAlignment="1">
      <alignment horizontal="right" vertical="center"/>
    </xf>
    <xf numFmtId="164" fontId="22" fillId="0" borderId="22" xfId="29" applyNumberFormat="1" applyFont="1" applyFill="1" applyBorder="1" applyAlignment="1">
      <alignment horizontal="right" vertical="center"/>
    </xf>
    <xf numFmtId="164" fontId="27" fillId="0" borderId="56" xfId="29" applyNumberFormat="1" applyFont="1" applyFill="1" applyBorder="1" applyAlignment="1">
      <alignment horizontal="right" vertical="center"/>
    </xf>
    <xf numFmtId="164" fontId="27" fillId="0" borderId="22" xfId="29" applyNumberFormat="1" applyFont="1" applyFill="1" applyBorder="1" applyAlignment="1">
      <alignment horizontal="right" vertical="center"/>
    </xf>
    <xf numFmtId="164" fontId="27" fillId="0" borderId="0" xfId="29" applyNumberFormat="1" applyFont="1" applyFill="1" applyBorder="1" applyAlignment="1">
      <alignment horizontal="right" vertical="center"/>
    </xf>
    <xf numFmtId="0" fontId="22" fillId="0" borderId="40" xfId="29" applyNumberFormat="1" applyFont="1" applyFill="1" applyBorder="1" applyAlignment="1">
      <alignment horizontal="center" vertical="center"/>
    </xf>
    <xf numFmtId="164" fontId="22" fillId="0" borderId="40" xfId="29" applyNumberFormat="1" applyFont="1" applyFill="1" applyBorder="1" applyAlignment="1">
      <alignment horizontal="center" vertical="center"/>
    </xf>
    <xf numFmtId="164" fontId="22" fillId="0" borderId="40" xfId="29" applyNumberFormat="1" applyFont="1" applyFill="1" applyBorder="1" applyAlignment="1">
      <alignment vertical="center"/>
    </xf>
    <xf numFmtId="164" fontId="22" fillId="0" borderId="16" xfId="29" applyNumberFormat="1" applyFont="1" applyFill="1" applyBorder="1" applyAlignment="1">
      <alignment horizontal="left" vertical="center"/>
    </xf>
    <xf numFmtId="164" fontId="22" fillId="0" borderId="0" xfId="29" applyNumberFormat="1" applyFont="1" applyFill="1" applyBorder="1" applyAlignment="1">
      <alignment horizontal="right" vertical="center"/>
    </xf>
    <xf numFmtId="164" fontId="22" fillId="0" borderId="29" xfId="29" applyNumberFormat="1" applyFont="1" applyFill="1" applyBorder="1" applyAlignment="1">
      <alignment horizontal="right" vertical="center"/>
    </xf>
    <xf numFmtId="164" fontId="22" fillId="0" borderId="30" xfId="29" applyNumberFormat="1" applyFont="1" applyFill="1" applyBorder="1" applyAlignment="1">
      <alignment horizontal="right" vertical="center"/>
    </xf>
    <xf numFmtId="164" fontId="27" fillId="0" borderId="52" xfId="29" applyNumberFormat="1" applyFont="1" applyFill="1" applyBorder="1" applyAlignment="1">
      <alignment horizontal="right" vertical="center"/>
    </xf>
    <xf numFmtId="164" fontId="22" fillId="0" borderId="51" xfId="29" applyNumberFormat="1" applyFont="1" applyFill="1" applyBorder="1" applyAlignment="1">
      <alignment horizontal="right" vertical="center"/>
    </xf>
    <xf numFmtId="164" fontId="22" fillId="4" borderId="51" xfId="29" applyNumberFormat="1" applyFont="1" applyFill="1" applyBorder="1" applyAlignment="1">
      <alignment horizontal="right" vertical="center"/>
    </xf>
    <xf numFmtId="164" fontId="30" fillId="0" borderId="51" xfId="29" applyNumberFormat="1" applyFont="1" applyFill="1" applyBorder="1" applyAlignment="1">
      <alignment horizontal="right" vertical="center"/>
    </xf>
    <xf numFmtId="164" fontId="29" fillId="0" borderId="51" xfId="29" applyNumberFormat="1" applyFont="1" applyFill="1" applyBorder="1" applyAlignment="1">
      <alignment horizontal="center" vertical="center"/>
    </xf>
    <xf numFmtId="164" fontId="21" fillId="0" borderId="51" xfId="29" applyNumberFormat="1" applyFont="1" applyFill="1" applyBorder="1" applyAlignment="1">
      <alignment horizontal="center" vertical="center"/>
    </xf>
    <xf numFmtId="164" fontId="21" fillId="0" borderId="20" xfId="29" applyNumberFormat="1" applyFont="1" applyFill="1" applyBorder="1" applyAlignment="1">
      <alignment vertical="center"/>
    </xf>
    <xf numFmtId="164" fontId="22" fillId="0" borderId="17" xfId="29" applyNumberFormat="1" applyFont="1" applyFill="1" applyBorder="1" applyAlignment="1">
      <alignment horizontal="right" vertical="center"/>
    </xf>
    <xf numFmtId="164" fontId="27" fillId="0" borderId="4" xfId="29" applyNumberFormat="1" applyFont="1" applyFill="1" applyBorder="1" applyAlignment="1">
      <alignment horizontal="center" vertical="center"/>
    </xf>
    <xf numFmtId="164" fontId="22" fillId="0" borderId="4" xfId="29" applyNumberFormat="1" applyFont="1" applyFill="1" applyBorder="1" applyAlignment="1">
      <alignment horizontal="center" vertical="center"/>
    </xf>
    <xf numFmtId="164" fontId="22" fillId="0" borderId="11" xfId="29" applyNumberFormat="1" applyFont="1" applyFill="1" applyBorder="1" applyAlignment="1">
      <alignment horizontal="right" vertical="center"/>
    </xf>
    <xf numFmtId="164" fontId="27" fillId="0" borderId="31" xfId="29" applyNumberFormat="1" applyFont="1" applyFill="1" applyBorder="1" applyAlignment="1">
      <alignment horizontal="right" vertical="center"/>
    </xf>
    <xf numFmtId="164" fontId="22" fillId="0" borderId="57" xfId="29" applyNumberFormat="1" applyFont="1" applyFill="1" applyBorder="1" applyAlignment="1">
      <alignment horizontal="center" vertical="center"/>
    </xf>
    <xf numFmtId="164" fontId="22" fillId="0" borderId="40" xfId="29" applyNumberFormat="1" applyFont="1" applyFill="1" applyBorder="1" applyAlignment="1">
      <alignment horizontal="right" vertical="center"/>
    </xf>
    <xf numFmtId="164" fontId="27" fillId="0" borderId="29" xfId="29" applyNumberFormat="1" applyFont="1" applyFill="1" applyBorder="1" applyAlignment="1">
      <alignment horizontal="right" vertical="center"/>
    </xf>
    <xf numFmtId="164" fontId="27" fillId="0" borderId="30" xfId="29" applyNumberFormat="1" applyFont="1" applyFill="1" applyBorder="1" applyAlignment="1">
      <alignment horizontal="right" vertical="center"/>
    </xf>
    <xf numFmtId="164" fontId="22" fillId="0" borderId="20" xfId="29" applyNumberFormat="1" applyFont="1" applyFill="1" applyBorder="1" applyAlignment="1">
      <alignment horizontal="left" vertical="center"/>
    </xf>
    <xf numFmtId="164" fontId="27" fillId="0" borderId="49" xfId="29" applyNumberFormat="1" applyFont="1" applyFill="1" applyBorder="1" applyAlignment="1">
      <alignment horizontal="right" vertical="center"/>
    </xf>
    <xf numFmtId="164" fontId="22" fillId="0" borderId="57" xfId="29" applyNumberFormat="1" applyFont="1" applyFill="1" applyBorder="1" applyAlignment="1">
      <alignment horizontal="left" vertical="center"/>
    </xf>
    <xf numFmtId="164" fontId="22" fillId="0" borderId="20" xfId="29" applyNumberFormat="1" applyFont="1" applyFill="1" applyBorder="1" applyAlignment="1">
      <alignment horizontal="center" vertical="center"/>
    </xf>
    <xf numFmtId="164" fontId="27" fillId="0" borderId="60" xfId="29" applyNumberFormat="1" applyFont="1" applyFill="1" applyBorder="1" applyAlignment="1">
      <alignment horizontal="right" vertical="center"/>
    </xf>
    <xf numFmtId="164" fontId="27" fillId="0" borderId="28" xfId="29" applyNumberFormat="1" applyFont="1" applyFill="1" applyBorder="1" applyAlignment="1">
      <alignment horizontal="right" vertical="center"/>
    </xf>
    <xf numFmtId="164" fontId="22" fillId="0" borderId="51" xfId="29" applyNumberFormat="1" applyFont="1" applyFill="1" applyBorder="1" applyAlignment="1">
      <alignment horizontal="center" vertical="center"/>
    </xf>
    <xf numFmtId="164" fontId="22" fillId="0" borderId="40" xfId="29" applyNumberFormat="1" applyFont="1" applyFill="1" applyBorder="1" applyAlignment="1">
      <alignment horizontal="left" vertical="center"/>
    </xf>
    <xf numFmtId="164" fontId="27" fillId="0" borderId="24" xfId="29" applyNumberFormat="1" applyFont="1" applyFill="1" applyBorder="1" applyAlignment="1">
      <alignment horizontal="right" vertical="center"/>
    </xf>
    <xf numFmtId="164" fontId="27" fillId="0" borderId="23" xfId="29" applyNumberFormat="1" applyFont="1" applyFill="1" applyBorder="1" applyAlignment="1">
      <alignment horizontal="right" vertical="center"/>
    </xf>
    <xf numFmtId="164" fontId="22" fillId="0" borderId="3" xfId="29" applyNumberFormat="1" applyFont="1" applyFill="1" applyBorder="1" applyAlignment="1">
      <alignment horizontal="center" vertical="center"/>
    </xf>
    <xf numFmtId="164" fontId="22" fillId="0" borderId="35" xfId="29" applyNumberFormat="1" applyFont="1" applyFill="1" applyBorder="1" applyAlignment="1">
      <alignment horizontal="left" vertical="center"/>
    </xf>
    <xf numFmtId="164" fontId="22" fillId="0" borderId="58" xfId="29" applyNumberFormat="1" applyFont="1" applyFill="1" applyBorder="1" applyAlignment="1">
      <alignment horizontal="right" vertical="center"/>
    </xf>
    <xf numFmtId="164" fontId="22" fillId="0" borderId="27" xfId="29" applyNumberFormat="1" applyFont="1" applyFill="1" applyBorder="1" applyAlignment="1">
      <alignment horizontal="right" vertical="center"/>
    </xf>
    <xf numFmtId="164" fontId="22" fillId="0" borderId="17" xfId="29" applyNumberFormat="1" applyFont="1" applyFill="1" applyBorder="1" applyAlignment="1">
      <alignment horizontal="center" vertical="center"/>
    </xf>
    <xf numFmtId="0" fontId="22" fillId="0" borderId="0" xfId="29" applyFont="1" applyFill="1" applyAlignment="1">
      <alignment vertical="center"/>
    </xf>
    <xf numFmtId="164" fontId="22" fillId="0" borderId="52" xfId="29" applyNumberFormat="1" applyFont="1" applyFill="1" applyBorder="1" applyAlignment="1">
      <alignment horizontal="center" vertical="center"/>
    </xf>
    <xf numFmtId="0" fontId="27" fillId="0" borderId="0" xfId="29" applyFont="1" applyFill="1" applyBorder="1" applyAlignment="1">
      <alignment vertical="center"/>
    </xf>
    <xf numFmtId="0" fontId="22" fillId="0" borderId="0" xfId="29" applyFont="1" applyFill="1" applyBorder="1" applyAlignment="1">
      <alignment horizontal="right" vertical="center"/>
    </xf>
    <xf numFmtId="0" fontId="22" fillId="0" borderId="0" xfId="29" applyFont="1" applyFill="1" applyBorder="1" applyAlignment="1">
      <alignment vertical="center"/>
    </xf>
    <xf numFmtId="164" fontId="27" fillId="0" borderId="13" xfId="29" applyNumberFormat="1" applyFont="1" applyFill="1" applyBorder="1" applyAlignment="1">
      <alignment horizontal="right" vertical="center"/>
    </xf>
    <xf numFmtId="164" fontId="27" fillId="0" borderId="9" xfId="29" applyNumberFormat="1" applyFont="1" applyFill="1" applyBorder="1" applyAlignment="1">
      <alignment horizontal="right" vertical="center"/>
    </xf>
    <xf numFmtId="164" fontId="27" fillId="0" borderId="12" xfId="29" applyNumberFormat="1" applyFont="1" applyFill="1" applyBorder="1" applyAlignment="1">
      <alignment horizontal="right" vertical="center"/>
    </xf>
    <xf numFmtId="164" fontId="22" fillId="0" borderId="61" xfId="29" applyNumberFormat="1" applyFont="1" applyFill="1" applyBorder="1" applyAlignment="1">
      <alignment horizontal="center" vertical="center"/>
    </xf>
    <xf numFmtId="164" fontId="27" fillId="0" borderId="26" xfId="29" applyNumberFormat="1" applyFont="1" applyFill="1" applyBorder="1" applyAlignment="1">
      <alignment horizontal="right" vertical="center"/>
    </xf>
    <xf numFmtId="164" fontId="27" fillId="0" borderId="19" xfId="29" applyNumberFormat="1" applyFont="1" applyFill="1" applyBorder="1" applyAlignment="1">
      <alignment horizontal="right" vertical="center"/>
    </xf>
    <xf numFmtId="164" fontId="27" fillId="0" borderId="18" xfId="29" applyNumberFormat="1" applyFont="1" applyFill="1" applyBorder="1" applyAlignment="1">
      <alignment horizontal="right" vertical="center"/>
    </xf>
    <xf numFmtId="164" fontId="22" fillId="0" borderId="33" xfId="29" applyNumberFormat="1" applyFont="1" applyFill="1" applyBorder="1" applyAlignment="1">
      <alignment horizontal="center" vertical="center"/>
    </xf>
    <xf numFmtId="164" fontId="27" fillId="0" borderId="7" xfId="29" applyNumberFormat="1" applyFont="1" applyFill="1" applyBorder="1" applyAlignment="1">
      <alignment horizontal="right" vertical="center"/>
    </xf>
    <xf numFmtId="164" fontId="27" fillId="0" borderId="6" xfId="29" applyNumberFormat="1" applyFont="1" applyFill="1" applyBorder="1" applyAlignment="1">
      <alignment horizontal="right" vertical="center"/>
    </xf>
    <xf numFmtId="164" fontId="27" fillId="0" borderId="5" xfId="29" applyNumberFormat="1" applyFont="1" applyFill="1" applyBorder="1" applyAlignment="1">
      <alignment horizontal="right" vertical="center"/>
    </xf>
    <xf numFmtId="164" fontId="22" fillId="0" borderId="66" xfId="29" applyNumberFormat="1" applyFont="1" applyFill="1" applyBorder="1" applyAlignment="1">
      <alignment horizontal="left" vertical="center"/>
    </xf>
    <xf numFmtId="0" fontId="21" fillId="0" borderId="0" xfId="29" applyFont="1" applyFill="1" applyAlignment="1">
      <alignment vertical="center"/>
    </xf>
    <xf numFmtId="0" fontId="21" fillId="0" borderId="0" xfId="29" applyFont="1" applyFill="1" applyBorder="1" applyAlignment="1">
      <alignment vertical="center"/>
    </xf>
    <xf numFmtId="0" fontId="5" fillId="7" borderId="3" xfId="0" applyNumberFormat="1" applyFont="1" applyFill="1" applyBorder="1" applyAlignment="1">
      <alignment vertical="center" wrapText="1"/>
    </xf>
    <xf numFmtId="0" fontId="17" fillId="7" borderId="0" xfId="0" applyNumberFormat="1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164" fontId="22" fillId="6" borderId="22" xfId="0" applyNumberFormat="1" applyFont="1" applyFill="1" applyBorder="1" applyAlignment="1">
      <alignment horizontal="right" vertical="center"/>
    </xf>
    <xf numFmtId="0" fontId="21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164" fontId="22" fillId="0" borderId="51" xfId="0" applyNumberFormat="1" applyFont="1" applyFill="1" applyBorder="1" applyAlignment="1">
      <alignment horizontal="left" vertical="center"/>
    </xf>
    <xf numFmtId="164" fontId="22" fillId="0" borderId="52" xfId="0" applyNumberFormat="1" applyFont="1" applyFill="1" applyBorder="1" applyAlignment="1">
      <alignment horizontal="left" vertical="center"/>
    </xf>
    <xf numFmtId="164" fontId="22" fillId="0" borderId="17" xfId="0" applyNumberFormat="1" applyFont="1" applyFill="1" applyBorder="1" applyAlignment="1">
      <alignment horizontal="left" vertical="center"/>
    </xf>
    <xf numFmtId="164" fontId="21" fillId="0" borderId="51" xfId="0" applyNumberFormat="1" applyFont="1" applyFill="1" applyBorder="1" applyAlignment="1">
      <alignment vertical="center"/>
    </xf>
    <xf numFmtId="164" fontId="22" fillId="0" borderId="45" xfId="29" applyNumberFormat="1" applyFont="1" applyFill="1" applyBorder="1" applyAlignment="1">
      <alignment horizontal="left" vertical="center"/>
    </xf>
    <xf numFmtId="164" fontId="22" fillId="0" borderId="47" xfId="29" applyNumberFormat="1" applyFont="1" applyFill="1" applyBorder="1" applyAlignment="1">
      <alignment horizontal="left" vertical="center"/>
    </xf>
    <xf numFmtId="164" fontId="22" fillId="0" borderId="17" xfId="29" applyNumberFormat="1" applyFont="1" applyFill="1" applyBorder="1" applyAlignment="1">
      <alignment horizontal="left" vertical="center"/>
    </xf>
    <xf numFmtId="164" fontId="22" fillId="0" borderId="51" xfId="29" applyNumberFormat="1" applyFont="1" applyFill="1" applyBorder="1" applyAlignment="1">
      <alignment horizontal="left" vertical="center"/>
    </xf>
    <xf numFmtId="164" fontId="22" fillId="0" borderId="4" xfId="29" applyNumberFormat="1" applyFont="1" applyFill="1" applyBorder="1" applyAlignment="1">
      <alignment horizontal="left" vertical="center"/>
    </xf>
    <xf numFmtId="164" fontId="22" fillId="0" borderId="52" xfId="29" applyNumberFormat="1" applyFont="1" applyFill="1" applyBorder="1" applyAlignment="1">
      <alignment horizontal="left" vertical="center"/>
    </xf>
    <xf numFmtId="0" fontId="5" fillId="7" borderId="0" xfId="0" applyFont="1" applyFill="1" applyBorder="1" applyAlignment="1">
      <alignment vertical="center"/>
    </xf>
    <xf numFmtId="1" fontId="6" fillId="0" borderId="11" xfId="0" applyNumberFormat="1" applyFont="1" applyFill="1" applyBorder="1" applyAlignment="1">
      <alignment vertical="center"/>
    </xf>
    <xf numFmtId="1" fontId="6" fillId="0" borderId="15" xfId="0" applyNumberFormat="1" applyFont="1" applyFill="1" applyBorder="1" applyAlignment="1">
      <alignment vertical="center"/>
    </xf>
    <xf numFmtId="0" fontId="17" fillId="7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20" fontId="5" fillId="7" borderId="0" xfId="0" applyNumberFormat="1" applyFont="1" applyFill="1" applyBorder="1" applyAlignment="1">
      <alignment vertical="center" wrapText="1"/>
    </xf>
    <xf numFmtId="20" fontId="5" fillId="0" borderId="4" xfId="0" applyNumberFormat="1" applyFont="1" applyFill="1" applyBorder="1" applyAlignment="1">
      <alignment vertical="center" wrapText="1"/>
    </xf>
    <xf numFmtId="20" fontId="18" fillId="6" borderId="3" xfId="0" applyNumberFormat="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left" vertical="center" wrapText="1"/>
    </xf>
    <xf numFmtId="16" fontId="17" fillId="7" borderId="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0" fillId="0" borderId="1" xfId="0" applyFill="1" applyBorder="1"/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0" fillId="4" borderId="5" xfId="0" applyFill="1" applyBorder="1"/>
    <xf numFmtId="0" fontId="0" fillId="0" borderId="75" xfId="0" applyBorder="1"/>
    <xf numFmtId="0" fontId="0" fillId="2" borderId="75" xfId="0" applyFill="1" applyBorder="1"/>
    <xf numFmtId="0" fontId="0" fillId="0" borderId="12" xfId="0" applyBorder="1"/>
    <xf numFmtId="0" fontId="0" fillId="2" borderId="6" xfId="0" applyFill="1" applyBorder="1"/>
    <xf numFmtId="0" fontId="0" fillId="2" borderId="9" xfId="0" applyFill="1" applyBorder="1"/>
    <xf numFmtId="0" fontId="22" fillId="0" borderId="0" xfId="0" applyFont="1" applyFill="1" applyBorder="1" applyAlignment="1">
      <alignment vertical="center"/>
    </xf>
    <xf numFmtId="20" fontId="18" fillId="6" borderId="11" xfId="0" applyNumberFormat="1" applyFont="1" applyFill="1" applyBorder="1" applyAlignment="1">
      <alignment vertical="center"/>
    </xf>
    <xf numFmtId="20" fontId="17" fillId="7" borderId="0" xfId="0" applyNumberFormat="1" applyFont="1" applyFill="1" applyBorder="1" applyAlignment="1">
      <alignment vertical="center" wrapText="1"/>
    </xf>
    <xf numFmtId="16" fontId="18" fillId="6" borderId="3" xfId="0" applyNumberFormat="1" applyFont="1" applyFill="1" applyBorder="1" applyAlignment="1">
      <alignment vertical="center" wrapText="1"/>
    </xf>
    <xf numFmtId="0" fontId="18" fillId="6" borderId="10" xfId="0" applyFont="1" applyFill="1" applyBorder="1" applyAlignment="1">
      <alignment vertical="center"/>
    </xf>
    <xf numFmtId="20" fontId="18" fillId="6" borderId="3" xfId="0" applyNumberFormat="1" applyFont="1" applyFill="1" applyBorder="1" applyAlignment="1">
      <alignment vertical="center"/>
    </xf>
    <xf numFmtId="0" fontId="18" fillId="6" borderId="3" xfId="0" applyFont="1" applyFill="1" applyBorder="1" applyAlignment="1">
      <alignment vertical="center"/>
    </xf>
    <xf numFmtId="164" fontId="27" fillId="12" borderId="23" xfId="0" applyNumberFormat="1" applyFont="1" applyFill="1" applyBorder="1" applyAlignment="1">
      <alignment horizontal="right" vertical="center"/>
    </xf>
    <xf numFmtId="164" fontId="27" fillId="12" borderId="24" xfId="0" applyNumberFormat="1" applyFont="1" applyFill="1" applyBorder="1" applyAlignment="1">
      <alignment horizontal="right" vertical="center"/>
    </xf>
    <xf numFmtId="164" fontId="27" fillId="12" borderId="38" xfId="0" applyNumberFormat="1" applyFont="1" applyFill="1" applyBorder="1" applyAlignment="1">
      <alignment horizontal="right" vertical="center"/>
    </xf>
    <xf numFmtId="164" fontId="27" fillId="12" borderId="30" xfId="0" applyNumberFormat="1" applyFont="1" applyFill="1" applyBorder="1" applyAlignment="1">
      <alignment horizontal="right" vertical="center"/>
    </xf>
    <xf numFmtId="164" fontId="27" fillId="12" borderId="28" xfId="0" applyNumberFormat="1" applyFont="1" applyFill="1" applyBorder="1" applyAlignment="1">
      <alignment horizontal="right" vertical="center"/>
    </xf>
    <xf numFmtId="164" fontId="27" fillId="12" borderId="60" xfId="0" applyNumberFormat="1" applyFont="1" applyFill="1" applyBorder="1" applyAlignment="1">
      <alignment horizontal="right" vertical="center"/>
    </xf>
    <xf numFmtId="164" fontId="22" fillId="12" borderId="29" xfId="0" applyNumberFormat="1" applyFont="1" applyFill="1" applyBorder="1" applyAlignment="1">
      <alignment horizontal="right" vertical="center"/>
    </xf>
    <xf numFmtId="164" fontId="22" fillId="12" borderId="30" xfId="0" applyNumberFormat="1" applyFont="1" applyFill="1" applyBorder="1" applyAlignment="1">
      <alignment horizontal="right" vertical="center"/>
    </xf>
    <xf numFmtId="164" fontId="27" fillId="12" borderId="25" xfId="0" applyNumberFormat="1" applyFont="1" applyFill="1" applyBorder="1" applyAlignment="1">
      <alignment horizontal="right" vertical="center"/>
    </xf>
    <xf numFmtId="164" fontId="27" fillId="12" borderId="29" xfId="0" applyNumberFormat="1" applyFont="1" applyFill="1" applyBorder="1" applyAlignment="1">
      <alignment horizontal="right" vertical="center"/>
    </xf>
    <xf numFmtId="164" fontId="22" fillId="12" borderId="31" xfId="0" applyNumberFormat="1" applyFont="1" applyFill="1" applyBorder="1" applyAlignment="1">
      <alignment horizontal="right" vertical="center"/>
    </xf>
    <xf numFmtId="164" fontId="22" fillId="13" borderId="30" xfId="0" applyNumberFormat="1" applyFont="1" applyFill="1" applyBorder="1" applyAlignment="1">
      <alignment horizontal="right" vertical="center"/>
    </xf>
    <xf numFmtId="164" fontId="22" fillId="13" borderId="29" xfId="0" applyNumberFormat="1" applyFont="1" applyFill="1" applyBorder="1" applyAlignment="1">
      <alignment horizontal="right" vertical="center"/>
    </xf>
    <xf numFmtId="164" fontId="22" fillId="13" borderId="22" xfId="0" applyNumberFormat="1" applyFont="1" applyFill="1" applyBorder="1" applyAlignment="1">
      <alignment horizontal="right" vertical="center"/>
    </xf>
    <xf numFmtId="164" fontId="27" fillId="13" borderId="23" xfId="0" applyNumberFormat="1" applyFont="1" applyFill="1" applyBorder="1" applyAlignment="1">
      <alignment horizontal="right" vertical="center"/>
    </xf>
    <xf numFmtId="164" fontId="22" fillId="13" borderId="23" xfId="0" applyNumberFormat="1" applyFont="1" applyFill="1" applyBorder="1" applyAlignment="1">
      <alignment horizontal="right" vertical="center"/>
    </xf>
    <xf numFmtId="164" fontId="22" fillId="13" borderId="25" xfId="0" applyNumberFormat="1" applyFont="1" applyFill="1" applyBorder="1" applyAlignment="1">
      <alignment horizontal="right" vertical="center"/>
    </xf>
    <xf numFmtId="164" fontId="28" fillId="13" borderId="29" xfId="0" applyNumberFormat="1" applyFont="1" applyFill="1" applyBorder="1" applyAlignment="1">
      <alignment horizontal="right" vertical="center"/>
    </xf>
    <xf numFmtId="164" fontId="22" fillId="13" borderId="27" xfId="0" applyNumberFormat="1" applyFont="1" applyFill="1" applyBorder="1" applyAlignment="1">
      <alignment horizontal="right" vertical="center"/>
    </xf>
    <xf numFmtId="164" fontId="31" fillId="13" borderId="23" xfId="0" applyNumberFormat="1" applyFont="1" applyFill="1" applyBorder="1" applyAlignment="1">
      <alignment horizontal="right" vertical="center"/>
    </xf>
    <xf numFmtId="164" fontId="22" fillId="13" borderId="31" xfId="0" applyNumberFormat="1" applyFont="1" applyFill="1" applyBorder="1" applyAlignment="1">
      <alignment horizontal="right" vertical="center"/>
    </xf>
    <xf numFmtId="164" fontId="22" fillId="13" borderId="40" xfId="0" applyNumberFormat="1" applyFont="1" applyFill="1" applyBorder="1" applyAlignment="1">
      <alignment horizontal="right" vertical="center"/>
    </xf>
    <xf numFmtId="164" fontId="22" fillId="13" borderId="51" xfId="0" applyNumberFormat="1" applyFont="1" applyFill="1" applyBorder="1" applyAlignment="1">
      <alignment horizontal="right" vertical="center"/>
    </xf>
    <xf numFmtId="164" fontId="32" fillId="6" borderId="30" xfId="0" applyNumberFormat="1" applyFont="1" applyFill="1" applyBorder="1" applyAlignment="1">
      <alignment horizontal="right" vertical="center"/>
    </xf>
    <xf numFmtId="164" fontId="32" fillId="13" borderId="29" xfId="0" applyNumberFormat="1" applyFont="1" applyFill="1" applyBorder="1" applyAlignment="1">
      <alignment horizontal="right" vertical="center"/>
    </xf>
    <xf numFmtId="164" fontId="32" fillId="13" borderId="51" xfId="0" applyNumberFormat="1" applyFont="1" applyFill="1" applyBorder="1" applyAlignment="1">
      <alignment horizontal="right" vertical="center"/>
    </xf>
    <xf numFmtId="164" fontId="33" fillId="13" borderId="23" xfId="0" applyNumberFormat="1" applyFont="1" applyFill="1" applyBorder="1" applyAlignment="1">
      <alignment horizontal="right" vertical="center"/>
    </xf>
    <xf numFmtId="164" fontId="32" fillId="13" borderId="31" xfId="0" applyNumberFormat="1" applyFont="1" applyFill="1" applyBorder="1" applyAlignment="1">
      <alignment horizontal="right" vertical="center"/>
    </xf>
    <xf numFmtId="164" fontId="22" fillId="14" borderId="51" xfId="0" applyNumberFormat="1" applyFont="1" applyFill="1" applyBorder="1" applyAlignment="1">
      <alignment horizontal="right" vertical="center"/>
    </xf>
    <xf numFmtId="164" fontId="22" fillId="12" borderId="60" xfId="0" applyNumberFormat="1" applyFont="1" applyFill="1" applyBorder="1" applyAlignment="1">
      <alignment horizontal="right" vertical="center"/>
    </xf>
    <xf numFmtId="164" fontId="22" fillId="12" borderId="27" xfId="0" applyNumberFormat="1" applyFont="1" applyFill="1" applyBorder="1" applyAlignment="1">
      <alignment horizontal="right" vertical="center"/>
    </xf>
    <xf numFmtId="164" fontId="22" fillId="13" borderId="3" xfId="0" applyNumberFormat="1" applyFont="1" applyFill="1" applyBorder="1" applyAlignment="1">
      <alignment horizontal="right" vertical="center"/>
    </xf>
    <xf numFmtId="164" fontId="32" fillId="6" borderId="40" xfId="0" applyNumberFormat="1" applyFont="1" applyFill="1" applyBorder="1" applyAlignment="1">
      <alignment horizontal="right" vertical="center"/>
    </xf>
    <xf numFmtId="164" fontId="32" fillId="13" borderId="40" xfId="0" applyNumberFormat="1" applyFont="1" applyFill="1" applyBorder="1" applyAlignment="1">
      <alignment horizontal="right" vertical="center"/>
    </xf>
    <xf numFmtId="164" fontId="32" fillId="4" borderId="31" xfId="0" applyNumberFormat="1" applyFont="1" applyFill="1" applyBorder="1" applyAlignment="1">
      <alignment horizontal="right" vertical="center"/>
    </xf>
    <xf numFmtId="164" fontId="22" fillId="12" borderId="56" xfId="0" applyNumberFormat="1" applyFont="1" applyFill="1" applyBorder="1" applyAlignment="1">
      <alignment horizontal="right" vertical="center"/>
    </xf>
    <xf numFmtId="164" fontId="22" fillId="12" borderId="51" xfId="0" applyNumberFormat="1" applyFont="1" applyFill="1" applyBorder="1" applyAlignment="1">
      <alignment horizontal="right" vertical="center"/>
    </xf>
    <xf numFmtId="164" fontId="22" fillId="13" borderId="58" xfId="0" applyNumberFormat="1" applyFont="1" applyFill="1" applyBorder="1" applyAlignment="1">
      <alignment horizontal="right" vertical="center"/>
    </xf>
    <xf numFmtId="164" fontId="22" fillId="13" borderId="4" xfId="0" applyNumberFormat="1" applyFont="1" applyFill="1" applyBorder="1" applyAlignment="1">
      <alignment horizontal="right" vertical="center"/>
    </xf>
    <xf numFmtId="164" fontId="32" fillId="13" borderId="56" xfId="0" applyNumberFormat="1" applyFont="1" applyFill="1" applyBorder="1" applyAlignment="1">
      <alignment horizontal="right" vertical="center"/>
    </xf>
    <xf numFmtId="164" fontId="32" fillId="6" borderId="31" xfId="0" applyNumberFormat="1" applyFont="1" applyFill="1" applyBorder="1" applyAlignment="1">
      <alignment horizontal="right" vertical="center"/>
    </xf>
    <xf numFmtId="164" fontId="32" fillId="13" borderId="57" xfId="0" applyNumberFormat="1" applyFont="1" applyFill="1" applyBorder="1" applyAlignment="1">
      <alignment horizontal="right" vertical="center"/>
    </xf>
    <xf numFmtId="164" fontId="27" fillId="12" borderId="22" xfId="0" applyNumberFormat="1" applyFont="1" applyFill="1" applyBorder="1" applyAlignment="1">
      <alignment horizontal="right" vertical="center"/>
    </xf>
    <xf numFmtId="164" fontId="27" fillId="12" borderId="49" xfId="0" applyNumberFormat="1" applyFont="1" applyFill="1" applyBorder="1" applyAlignment="1">
      <alignment horizontal="right" vertical="center"/>
    </xf>
    <xf numFmtId="164" fontId="27" fillId="12" borderId="31" xfId="0" applyNumberFormat="1" applyFont="1" applyFill="1" applyBorder="1" applyAlignment="1">
      <alignment horizontal="right" vertical="center"/>
    </xf>
    <xf numFmtId="164" fontId="22" fillId="12" borderId="22" xfId="0" applyNumberFormat="1" applyFont="1" applyFill="1" applyBorder="1" applyAlignment="1">
      <alignment horizontal="right" vertical="center"/>
    </xf>
    <xf numFmtId="164" fontId="27" fillId="12" borderId="56" xfId="0" applyNumberFormat="1" applyFont="1" applyFill="1" applyBorder="1" applyAlignment="1">
      <alignment horizontal="right" vertical="center"/>
    </xf>
    <xf numFmtId="164" fontId="22" fillId="12" borderId="40" xfId="0" applyNumberFormat="1" applyFont="1" applyFill="1" applyBorder="1" applyAlignment="1">
      <alignment horizontal="right" vertical="center"/>
    </xf>
    <xf numFmtId="164" fontId="32" fillId="13" borderId="27" xfId="0" applyNumberFormat="1" applyFont="1" applyFill="1" applyBorder="1" applyAlignment="1">
      <alignment horizontal="right" vertical="center"/>
    </xf>
    <xf numFmtId="164" fontId="32" fillId="6" borderId="27" xfId="0" applyNumberFormat="1" applyFont="1" applyFill="1" applyBorder="1" applyAlignment="1">
      <alignment horizontal="right" vertical="center"/>
    </xf>
    <xf numFmtId="164" fontId="22" fillId="11" borderId="51" xfId="0" applyNumberFormat="1" applyFont="1" applyFill="1" applyBorder="1" applyAlignment="1">
      <alignment horizontal="right" vertical="center"/>
    </xf>
    <xf numFmtId="0" fontId="21" fillId="12" borderId="1" xfId="0" applyFont="1" applyFill="1" applyBorder="1" applyAlignment="1">
      <alignment vertical="center"/>
    </xf>
    <xf numFmtId="0" fontId="21" fillId="12" borderId="0" xfId="0" applyFont="1" applyFill="1" applyAlignment="1">
      <alignment vertical="center"/>
    </xf>
    <xf numFmtId="0" fontId="27" fillId="12" borderId="1" xfId="0" applyFont="1" applyFill="1" applyBorder="1" applyAlignment="1">
      <alignment vertical="center"/>
    </xf>
    <xf numFmtId="164" fontId="22" fillId="13" borderId="35" xfId="29" applyNumberFormat="1" applyFont="1" applyFill="1" applyBorder="1" applyAlignment="1">
      <alignment horizontal="center" vertical="center"/>
    </xf>
    <xf numFmtId="164" fontId="22" fillId="13" borderId="40" xfId="0" applyNumberFormat="1" applyFont="1" applyFill="1" applyBorder="1" applyAlignment="1">
      <alignment horizontal="center" vertical="center"/>
    </xf>
    <xf numFmtId="164" fontId="22" fillId="13" borderId="52" xfId="0" applyNumberFormat="1" applyFont="1" applyFill="1" applyBorder="1" applyAlignment="1">
      <alignment horizontal="center" vertical="center"/>
    </xf>
    <xf numFmtId="164" fontId="22" fillId="13" borderId="20" xfId="0" applyNumberFormat="1" applyFont="1" applyFill="1" applyBorder="1" applyAlignment="1">
      <alignment horizontal="center" vertical="center"/>
    </xf>
    <xf numFmtId="164" fontId="22" fillId="13" borderId="57" xfId="0" applyNumberFormat="1" applyFont="1" applyFill="1" applyBorder="1" applyAlignment="1">
      <alignment horizontal="center" vertical="center"/>
    </xf>
    <xf numFmtId="164" fontId="22" fillId="6" borderId="35" xfId="29" applyNumberFormat="1" applyFont="1" applyFill="1" applyBorder="1" applyAlignment="1">
      <alignment horizontal="center" vertical="center"/>
    </xf>
    <xf numFmtId="164" fontId="22" fillId="6" borderId="20" xfId="0" applyNumberFormat="1" applyFont="1" applyFill="1" applyBorder="1" applyAlignment="1">
      <alignment horizontal="center" vertical="center"/>
    </xf>
    <xf numFmtId="0" fontId="27" fillId="6" borderId="0" xfId="0" applyFont="1" applyFill="1" applyAlignment="1">
      <alignment vertical="center"/>
    </xf>
    <xf numFmtId="164" fontId="22" fillId="6" borderId="35" xfId="0" applyNumberFormat="1" applyFont="1" applyFill="1" applyBorder="1" applyAlignment="1">
      <alignment horizontal="center" vertical="center"/>
    </xf>
    <xf numFmtId="164" fontId="22" fillId="13" borderId="41" xfId="29" applyNumberFormat="1" applyFont="1" applyFill="1" applyBorder="1" applyAlignment="1">
      <alignment horizontal="center" vertical="center"/>
    </xf>
    <xf numFmtId="164" fontId="22" fillId="13" borderId="61" xfId="29" applyNumberFormat="1" applyFont="1" applyFill="1" applyBorder="1" applyAlignment="1">
      <alignment horizontal="center" vertical="center"/>
    </xf>
    <xf numFmtId="164" fontId="22" fillId="13" borderId="32" xfId="29" applyNumberFormat="1" applyFont="1" applyFill="1" applyBorder="1" applyAlignment="1">
      <alignment horizontal="center" vertical="center"/>
    </xf>
    <xf numFmtId="164" fontId="22" fillId="13" borderId="40" xfId="29" applyNumberFormat="1" applyFont="1" applyFill="1" applyBorder="1" applyAlignment="1">
      <alignment horizontal="center" vertical="center"/>
    </xf>
    <xf numFmtId="164" fontId="22" fillId="13" borderId="57" xfId="29" applyNumberFormat="1" applyFont="1" applyFill="1" applyBorder="1" applyAlignment="1">
      <alignment horizontal="center" vertical="center"/>
    </xf>
    <xf numFmtId="164" fontId="22" fillId="13" borderId="16" xfId="29" applyNumberFormat="1" applyFont="1" applyFill="1" applyBorder="1" applyAlignment="1">
      <alignment horizontal="center" vertical="center"/>
    </xf>
    <xf numFmtId="164" fontId="22" fillId="13" borderId="52" xfId="29" applyNumberFormat="1" applyFont="1" applyFill="1" applyBorder="1" applyAlignment="1">
      <alignment horizontal="center" vertical="center"/>
    </xf>
    <xf numFmtId="164" fontId="22" fillId="13" borderId="20" xfId="29" applyNumberFormat="1" applyFont="1" applyFill="1" applyBorder="1" applyAlignment="1">
      <alignment horizontal="center" vertical="center"/>
    </xf>
    <xf numFmtId="164" fontId="22" fillId="13" borderId="51" xfId="29" applyNumberFormat="1" applyFont="1" applyFill="1" applyBorder="1" applyAlignment="1">
      <alignment horizontal="right" vertical="center"/>
    </xf>
    <xf numFmtId="164" fontId="22" fillId="6" borderId="17" xfId="29" applyNumberFormat="1" applyFont="1" applyFill="1" applyBorder="1" applyAlignment="1">
      <alignment horizontal="center" vertical="center"/>
    </xf>
    <xf numFmtId="164" fontId="22" fillId="6" borderId="40" xfId="29" applyNumberFormat="1" applyFont="1" applyFill="1" applyBorder="1" applyAlignment="1">
      <alignment horizontal="center" vertical="center"/>
    </xf>
    <xf numFmtId="164" fontId="22" fillId="6" borderId="51" xfId="29" applyNumberFormat="1" applyFont="1" applyFill="1" applyBorder="1" applyAlignment="1">
      <alignment horizontal="right" vertical="center"/>
    </xf>
    <xf numFmtId="164" fontId="22" fillId="11" borderId="51" xfId="29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center" vertical="center"/>
    </xf>
    <xf numFmtId="164" fontId="22" fillId="15" borderId="51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4" fontId="22" fillId="0" borderId="35" xfId="29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164" fontId="27" fillId="14" borderId="23" xfId="29" applyNumberFormat="1" applyFont="1" applyFill="1" applyBorder="1" applyAlignment="1">
      <alignment horizontal="right" vertical="center"/>
    </xf>
    <xf numFmtId="164" fontId="27" fillId="14" borderId="24" xfId="29" applyNumberFormat="1" applyFont="1" applyFill="1" applyBorder="1" applyAlignment="1">
      <alignment horizontal="right" vertical="center"/>
    </xf>
    <xf numFmtId="164" fontId="27" fillId="14" borderId="38" xfId="29" applyNumberFormat="1" applyFont="1" applyFill="1" applyBorder="1" applyAlignment="1">
      <alignment horizontal="right" vertical="center"/>
    </xf>
    <xf numFmtId="164" fontId="22" fillId="14" borderId="29" xfId="29" applyNumberFormat="1" applyFont="1" applyFill="1" applyBorder="1" applyAlignment="1">
      <alignment horizontal="right" vertical="center"/>
    </xf>
    <xf numFmtId="164" fontId="22" fillId="14" borderId="31" xfId="29" applyNumberFormat="1" applyFont="1" applyFill="1" applyBorder="1" applyAlignment="1">
      <alignment horizontal="right" vertical="center"/>
    </xf>
    <xf numFmtId="164" fontId="22" fillId="7" borderId="30" xfId="29" applyNumberFormat="1" applyFont="1" applyFill="1" applyBorder="1" applyAlignment="1">
      <alignment horizontal="right" vertical="center"/>
    </xf>
    <xf numFmtId="164" fontId="22" fillId="7" borderId="29" xfId="29" applyNumberFormat="1" applyFont="1" applyFill="1" applyBorder="1" applyAlignment="1">
      <alignment horizontal="right" vertical="center"/>
    </xf>
    <xf numFmtId="164" fontId="22" fillId="7" borderId="22" xfId="29" applyNumberFormat="1" applyFont="1" applyFill="1" applyBorder="1" applyAlignment="1">
      <alignment horizontal="right" vertical="center"/>
    </xf>
    <xf numFmtId="164" fontId="22" fillId="7" borderId="31" xfId="29" applyNumberFormat="1" applyFont="1" applyFill="1" applyBorder="1" applyAlignment="1">
      <alignment horizontal="right" vertical="center"/>
    </xf>
    <xf numFmtId="164" fontId="32" fillId="7" borderId="29" xfId="29" applyNumberFormat="1" applyFont="1" applyFill="1" applyBorder="1" applyAlignment="1">
      <alignment horizontal="right" vertical="center"/>
    </xf>
    <xf numFmtId="164" fontId="32" fillId="7" borderId="31" xfId="29" applyNumberFormat="1" applyFont="1" applyFill="1" applyBorder="1" applyAlignment="1">
      <alignment horizontal="right" vertical="center"/>
    </xf>
    <xf numFmtId="164" fontId="22" fillId="4" borderId="29" xfId="29" applyNumberFormat="1" applyFont="1" applyFill="1" applyBorder="1" applyAlignment="1">
      <alignment horizontal="right" vertical="center"/>
    </xf>
    <xf numFmtId="164" fontId="22" fillId="7" borderId="58" xfId="29" applyNumberFormat="1" applyFont="1" applyFill="1" applyBorder="1" applyAlignment="1">
      <alignment horizontal="right" vertical="center"/>
    </xf>
    <xf numFmtId="164" fontId="22" fillId="6" borderId="57" xfId="29" applyNumberFormat="1" applyFont="1" applyFill="1" applyBorder="1" applyAlignment="1">
      <alignment horizontal="right" vertical="center"/>
    </xf>
    <xf numFmtId="164" fontId="22" fillId="6" borderId="17" xfId="29" applyNumberFormat="1" applyFont="1" applyFill="1" applyBorder="1" applyAlignment="1">
      <alignment horizontal="right" vertical="center"/>
    </xf>
    <xf numFmtId="164" fontId="22" fillId="7" borderId="4" xfId="29" applyNumberFormat="1" applyFont="1" applyFill="1" applyBorder="1" applyAlignment="1">
      <alignment horizontal="right" vertical="center"/>
    </xf>
    <xf numFmtId="164" fontId="22" fillId="7" borderId="57" xfId="29" applyNumberFormat="1" applyFont="1" applyFill="1" applyBorder="1" applyAlignment="1">
      <alignment horizontal="right" vertical="center"/>
    </xf>
    <xf numFmtId="164" fontId="22" fillId="7" borderId="40" xfId="29" applyNumberFormat="1" applyFont="1" applyFill="1" applyBorder="1" applyAlignment="1">
      <alignment horizontal="right" vertical="center"/>
    </xf>
    <xf numFmtId="164" fontId="22" fillId="7" borderId="51" xfId="29" applyNumberFormat="1" applyFont="1" applyFill="1" applyBorder="1" applyAlignment="1">
      <alignment horizontal="right" vertical="center"/>
    </xf>
    <xf numFmtId="164" fontId="32" fillId="7" borderId="17" xfId="29" applyNumberFormat="1" applyFont="1" applyFill="1" applyBorder="1" applyAlignment="1">
      <alignment horizontal="right" vertical="center"/>
    </xf>
    <xf numFmtId="164" fontId="27" fillId="14" borderId="25" xfId="29" applyNumberFormat="1" applyFont="1" applyFill="1" applyBorder="1" applyAlignment="1">
      <alignment horizontal="right" vertical="center"/>
    </xf>
    <xf numFmtId="164" fontId="22" fillId="6" borderId="23" xfId="29" applyNumberFormat="1" applyFont="1" applyFill="1" applyBorder="1" applyAlignment="1">
      <alignment horizontal="right" vertical="center"/>
    </xf>
    <xf numFmtId="164" fontId="22" fillId="6" borderId="25" xfId="29" applyNumberFormat="1" applyFont="1" applyFill="1" applyBorder="1" applyAlignment="1">
      <alignment horizontal="right" vertical="center"/>
    </xf>
    <xf numFmtId="164" fontId="22" fillId="7" borderId="27" xfId="29" applyNumberFormat="1" applyFont="1" applyFill="1" applyBorder="1" applyAlignment="1">
      <alignment horizontal="right" vertical="center"/>
    </xf>
    <xf numFmtId="164" fontId="22" fillId="6" borderId="58" xfId="29" applyNumberFormat="1" applyFont="1" applyFill="1" applyBorder="1" applyAlignment="1">
      <alignment horizontal="right" vertical="center"/>
    </xf>
    <xf numFmtId="164" fontId="22" fillId="6" borderId="31" xfId="29" applyNumberFormat="1" applyFont="1" applyFill="1" applyBorder="1" applyAlignment="1">
      <alignment horizontal="right" vertical="center"/>
    </xf>
    <xf numFmtId="164" fontId="22" fillId="6" borderId="30" xfId="29" applyNumberFormat="1" applyFont="1" applyFill="1" applyBorder="1" applyAlignment="1">
      <alignment horizontal="right" vertical="center"/>
    </xf>
    <xf numFmtId="164" fontId="22" fillId="6" borderId="29" xfId="29" applyNumberFormat="1" applyFont="1" applyFill="1" applyBorder="1" applyAlignment="1">
      <alignment horizontal="right" vertical="center"/>
    </xf>
    <xf numFmtId="164" fontId="33" fillId="7" borderId="24" xfId="29" applyNumberFormat="1" applyFont="1" applyFill="1" applyBorder="1" applyAlignment="1">
      <alignment horizontal="right" vertical="center"/>
    </xf>
    <xf numFmtId="164" fontId="33" fillId="7" borderId="38" xfId="29" applyNumberFormat="1" applyFont="1" applyFill="1" applyBorder="1" applyAlignment="1">
      <alignment horizontal="right" vertical="center"/>
    </xf>
    <xf numFmtId="164" fontId="5" fillId="13" borderId="15" xfId="0" applyNumberFormat="1" applyFont="1" applyFill="1" applyBorder="1" applyAlignment="1">
      <alignment horizontal="right" vertical="center"/>
    </xf>
    <xf numFmtId="164" fontId="5" fillId="13" borderId="0" xfId="0" applyNumberFormat="1" applyFont="1" applyFill="1" applyBorder="1" applyAlignment="1">
      <alignment horizontal="right" vertical="center"/>
    </xf>
    <xf numFmtId="164" fontId="17" fillId="13" borderId="15" xfId="0" applyNumberFormat="1" applyFont="1" applyFill="1" applyBorder="1" applyAlignment="1">
      <alignment horizontal="right" vertical="center"/>
    </xf>
    <xf numFmtId="164" fontId="5" fillId="6" borderId="4" xfId="0" applyNumberFormat="1" applyFont="1" applyFill="1" applyBorder="1" applyAlignment="1">
      <alignment horizontal="right" vertical="center"/>
    </xf>
    <xf numFmtId="164" fontId="5" fillId="7" borderId="4" xfId="0" applyNumberFormat="1" applyFont="1" applyFill="1" applyBorder="1" applyAlignment="1">
      <alignment horizontal="right" vertical="center"/>
    </xf>
    <xf numFmtId="164" fontId="5" fillId="4" borderId="4" xfId="0" applyNumberFormat="1" applyFont="1" applyFill="1" applyBorder="1" applyAlignment="1">
      <alignment horizontal="right" vertical="center"/>
    </xf>
    <xf numFmtId="20" fontId="5" fillId="8" borderId="15" xfId="0" applyNumberFormat="1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20" fontId="5" fillId="8" borderId="0" xfId="0" applyNumberFormat="1" applyFont="1" applyFill="1" applyBorder="1" applyAlignment="1">
      <alignment vertical="center"/>
    </xf>
    <xf numFmtId="0" fontId="5" fillId="8" borderId="11" xfId="0" applyFont="1" applyFill="1" applyBorder="1" applyAlignment="1">
      <alignment vertical="center"/>
    </xf>
    <xf numFmtId="20" fontId="5" fillId="8" borderId="0" xfId="0" applyNumberFormat="1" applyFont="1" applyFill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5" fillId="8" borderId="0" xfId="0" applyNumberFormat="1" applyFont="1" applyFill="1" applyBorder="1" applyAlignment="1">
      <alignment vertical="center" wrapText="1"/>
    </xf>
    <xf numFmtId="16" fontId="5" fillId="8" borderId="0" xfId="0" applyNumberFormat="1" applyFont="1" applyFill="1" applyBorder="1" applyAlignment="1">
      <alignment vertical="center" wrapText="1"/>
    </xf>
    <xf numFmtId="0" fontId="22" fillId="14" borderId="0" xfId="0" applyFont="1" applyFill="1" applyAlignment="1">
      <alignment horizontal="center" vertical="center"/>
    </xf>
    <xf numFmtId="164" fontId="22" fillId="7" borderId="35" xfId="29" applyNumberFormat="1" applyFont="1" applyFill="1" applyBorder="1" applyAlignment="1">
      <alignment horizontal="center" vertical="center"/>
    </xf>
    <xf numFmtId="164" fontId="22" fillId="7" borderId="40" xfId="0" applyNumberFormat="1" applyFont="1" applyFill="1" applyBorder="1" applyAlignment="1">
      <alignment horizontal="center" vertical="center"/>
    </xf>
    <xf numFmtId="164" fontId="22" fillId="7" borderId="20" xfId="0" applyNumberFormat="1" applyFont="1" applyFill="1" applyBorder="1" applyAlignment="1">
      <alignment horizontal="center" vertical="center"/>
    </xf>
    <xf numFmtId="164" fontId="22" fillId="7" borderId="35" xfId="0" applyNumberFormat="1" applyFont="1" applyFill="1" applyBorder="1" applyAlignment="1">
      <alignment horizontal="center" vertical="center"/>
    </xf>
    <xf numFmtId="164" fontId="22" fillId="7" borderId="52" xfId="0" applyNumberFormat="1" applyFont="1" applyFill="1" applyBorder="1" applyAlignment="1">
      <alignment horizontal="center" vertical="center"/>
    </xf>
    <xf numFmtId="164" fontId="22" fillId="6" borderId="52" xfId="0" applyNumberFormat="1" applyFont="1" applyFill="1" applyBorder="1" applyAlignment="1">
      <alignment horizontal="center" vertical="center"/>
    </xf>
    <xf numFmtId="164" fontId="22" fillId="7" borderId="61" xfId="0" applyNumberFormat="1" applyFont="1" applyFill="1" applyBorder="1" applyAlignment="1">
      <alignment horizontal="center" vertical="center"/>
    </xf>
    <xf numFmtId="164" fontId="22" fillId="7" borderId="41" xfId="0" applyNumberFormat="1" applyFont="1" applyFill="1" applyBorder="1" applyAlignment="1">
      <alignment horizontal="center" vertical="center"/>
    </xf>
    <xf numFmtId="164" fontId="22" fillId="7" borderId="30" xfId="0" applyNumberFormat="1" applyFont="1" applyFill="1" applyBorder="1" applyAlignment="1">
      <alignment horizontal="right" vertical="center"/>
    </xf>
    <xf numFmtId="164" fontId="22" fillId="7" borderId="29" xfId="0" applyNumberFormat="1" applyFont="1" applyFill="1" applyBorder="1" applyAlignment="1">
      <alignment horizontal="right" vertical="center"/>
    </xf>
    <xf numFmtId="164" fontId="22" fillId="14" borderId="29" xfId="0" applyNumberFormat="1" applyFont="1" applyFill="1" applyBorder="1" applyAlignment="1">
      <alignment horizontal="right" vertical="center"/>
    </xf>
    <xf numFmtId="164" fontId="22" fillId="14" borderId="56" xfId="0" applyNumberFormat="1" applyFont="1" applyFill="1" applyBorder="1" applyAlignment="1">
      <alignment horizontal="right" vertical="center"/>
    </xf>
    <xf numFmtId="164" fontId="22" fillId="14" borderId="31" xfId="0" applyNumberFormat="1" applyFont="1" applyFill="1" applyBorder="1" applyAlignment="1">
      <alignment horizontal="right" vertical="center"/>
    </xf>
    <xf numFmtId="164" fontId="27" fillId="14" borderId="49" xfId="0" applyNumberFormat="1" applyFont="1" applyFill="1" applyBorder="1" applyAlignment="1">
      <alignment horizontal="right" vertical="center"/>
    </xf>
    <xf numFmtId="164" fontId="27" fillId="14" borderId="28" xfId="0" applyNumberFormat="1" applyFont="1" applyFill="1" applyBorder="1" applyAlignment="1">
      <alignment horizontal="right" vertical="center"/>
    </xf>
    <xf numFmtId="164" fontId="27" fillId="14" borderId="30" xfId="0" applyNumberFormat="1" applyFont="1" applyFill="1" applyBorder="1" applyAlignment="1">
      <alignment horizontal="right" vertical="center"/>
    </xf>
    <xf numFmtId="164" fontId="22" fillId="7" borderId="27" xfId="0" applyNumberFormat="1" applyFont="1" applyFill="1" applyBorder="1" applyAlignment="1">
      <alignment horizontal="right" vertical="center"/>
    </xf>
    <xf numFmtId="164" fontId="32" fillId="7" borderId="29" xfId="0" applyNumberFormat="1" applyFont="1" applyFill="1" applyBorder="1" applyAlignment="1">
      <alignment horizontal="right" vertical="center"/>
    </xf>
    <xf numFmtId="164" fontId="22" fillId="7" borderId="23" xfId="0" applyNumberFormat="1" applyFont="1" applyFill="1" applyBorder="1" applyAlignment="1">
      <alignment horizontal="right" vertical="center"/>
    </xf>
    <xf numFmtId="164" fontId="22" fillId="7" borderId="25" xfId="0" applyNumberFormat="1" applyFont="1" applyFill="1" applyBorder="1" applyAlignment="1">
      <alignment horizontal="right" vertical="center"/>
    </xf>
    <xf numFmtId="164" fontId="27" fillId="14" borderId="56" xfId="0" applyNumberFormat="1" applyFont="1" applyFill="1" applyBorder="1" applyAlignment="1">
      <alignment horizontal="right" vertical="center"/>
    </xf>
    <xf numFmtId="164" fontId="27" fillId="14" borderId="24" xfId="0" applyNumberFormat="1" applyFont="1" applyFill="1" applyBorder="1" applyAlignment="1">
      <alignment horizontal="right" vertical="center"/>
    </xf>
    <xf numFmtId="164" fontId="22" fillId="7" borderId="22" xfId="0" applyNumberFormat="1" applyFont="1" applyFill="1" applyBorder="1" applyAlignment="1">
      <alignment horizontal="right" vertical="center"/>
    </xf>
    <xf numFmtId="164" fontId="22" fillId="7" borderId="31" xfId="0" applyNumberFormat="1" applyFont="1" applyFill="1" applyBorder="1" applyAlignment="1">
      <alignment horizontal="right" vertical="center"/>
    </xf>
    <xf numFmtId="164" fontId="5" fillId="7" borderId="15" xfId="0" applyNumberFormat="1" applyFont="1" applyFill="1" applyBorder="1" applyAlignment="1">
      <alignment horizontal="right" vertical="center"/>
    </xf>
    <xf numFmtId="164" fontId="5" fillId="7" borderId="0" xfId="0" applyNumberFormat="1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5" fillId="0" borderId="15" xfId="29" applyFont="1" applyFill="1" applyBorder="1" applyAlignment="1">
      <alignment vertical="center"/>
    </xf>
    <xf numFmtId="0" fontId="5" fillId="0" borderId="0" xfId="29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164" fontId="21" fillId="16" borderId="30" xfId="0" applyNumberFormat="1" applyFont="1" applyFill="1" applyBorder="1" applyAlignment="1">
      <alignment horizontal="left" vertical="center"/>
    </xf>
    <xf numFmtId="164" fontId="21" fillId="16" borderId="14" xfId="0" applyNumberFormat="1" applyFont="1" applyFill="1" applyBorder="1" applyAlignment="1">
      <alignment horizontal="center" vertical="center"/>
    </xf>
    <xf numFmtId="164" fontId="21" fillId="16" borderId="30" xfId="0" applyNumberFormat="1" applyFont="1" applyFill="1" applyBorder="1" applyAlignment="1">
      <alignment horizontal="right" vertical="center"/>
    </xf>
    <xf numFmtId="164" fontId="21" fillId="16" borderId="28" xfId="0" applyNumberFormat="1" applyFont="1" applyFill="1" applyBorder="1" applyAlignment="1">
      <alignment horizontal="right" vertical="center"/>
    </xf>
    <xf numFmtId="164" fontId="21" fillId="16" borderId="60" xfId="0" applyNumberFormat="1" applyFont="1" applyFill="1" applyBorder="1" applyAlignment="1">
      <alignment horizontal="right" vertical="center"/>
    </xf>
    <xf numFmtId="164" fontId="21" fillId="16" borderId="23" xfId="0" applyNumberFormat="1" applyFont="1" applyFill="1" applyBorder="1" applyAlignment="1">
      <alignment horizontal="right" vertical="center"/>
    </xf>
    <xf numFmtId="164" fontId="21" fillId="16" borderId="25" xfId="0" applyNumberFormat="1" applyFont="1" applyFill="1" applyBorder="1" applyAlignment="1">
      <alignment horizontal="right" vertical="center"/>
    </xf>
    <xf numFmtId="164" fontId="21" fillId="16" borderId="20" xfId="0" applyNumberFormat="1" applyFont="1" applyFill="1" applyBorder="1" applyAlignment="1">
      <alignment horizontal="center" vertical="center"/>
    </xf>
    <xf numFmtId="164" fontId="21" fillId="16" borderId="40" xfId="0" applyNumberFormat="1" applyFont="1" applyFill="1" applyBorder="1" applyAlignment="1">
      <alignment horizontal="center" vertical="center"/>
    </xf>
    <xf numFmtId="164" fontId="21" fillId="16" borderId="29" xfId="0" applyNumberFormat="1" applyFont="1" applyFill="1" applyBorder="1" applyAlignment="1">
      <alignment horizontal="right" vertical="center"/>
    </xf>
    <xf numFmtId="164" fontId="21" fillId="16" borderId="40" xfId="0" applyNumberFormat="1" applyFont="1" applyFill="1" applyBorder="1" applyAlignment="1">
      <alignment horizontal="left" vertical="center"/>
    </xf>
    <xf numFmtId="164" fontId="21" fillId="16" borderId="51" xfId="0" applyNumberFormat="1" applyFont="1" applyFill="1" applyBorder="1" applyAlignment="1">
      <alignment horizontal="center" vertical="center"/>
    </xf>
    <xf numFmtId="164" fontId="21" fillId="16" borderId="27" xfId="0" applyNumberFormat="1" applyFont="1" applyFill="1" applyBorder="1" applyAlignment="1">
      <alignment horizontal="right" vertical="center"/>
    </xf>
    <xf numFmtId="164" fontId="21" fillId="16" borderId="3" xfId="0" applyNumberFormat="1" applyFont="1" applyFill="1" applyBorder="1" applyAlignment="1">
      <alignment horizontal="right" vertical="center"/>
    </xf>
    <xf numFmtId="164" fontId="21" fillId="16" borderId="35" xfId="0" applyNumberFormat="1" applyFont="1" applyFill="1" applyBorder="1" applyAlignment="1">
      <alignment horizontal="right" vertical="center"/>
    </xf>
    <xf numFmtId="164" fontId="21" fillId="16" borderId="52" xfId="0" applyNumberFormat="1" applyFont="1" applyFill="1" applyBorder="1" applyAlignment="1">
      <alignment horizontal="center" vertical="center"/>
    </xf>
    <xf numFmtId="164" fontId="21" fillId="16" borderId="20" xfId="0" applyNumberFormat="1" applyFont="1" applyFill="1" applyBorder="1" applyAlignment="1">
      <alignment horizontal="left" vertical="center"/>
    </xf>
    <xf numFmtId="164" fontId="21" fillId="16" borderId="30" xfId="0" applyNumberFormat="1" applyFont="1" applyFill="1" applyBorder="1" applyAlignment="1">
      <alignment horizontal="center" vertical="center"/>
    </xf>
    <xf numFmtId="0" fontId="5" fillId="0" borderId="0" xfId="29" applyFont="1" applyFill="1" applyAlignment="1">
      <alignment vertical="center"/>
    </xf>
    <xf numFmtId="0" fontId="5" fillId="0" borderId="0" xfId="29" applyFont="1" applyFill="1" applyAlignment="1">
      <alignment horizontal="left" vertical="center"/>
    </xf>
    <xf numFmtId="20" fontId="6" fillId="2" borderId="11" xfId="29" applyNumberFormat="1" applyFont="1" applyFill="1" applyBorder="1" applyAlignment="1">
      <alignment vertical="center"/>
    </xf>
    <xf numFmtId="20" fontId="6" fillId="0" borderId="0" xfId="29" applyNumberFormat="1" applyFont="1" applyFill="1" applyBorder="1" applyAlignment="1">
      <alignment vertical="center"/>
    </xf>
    <xf numFmtId="20" fontId="6" fillId="2" borderId="0" xfId="29" applyNumberFormat="1" applyFont="1" applyFill="1" applyBorder="1" applyAlignment="1">
      <alignment vertical="center"/>
    </xf>
    <xf numFmtId="0" fontId="6" fillId="0" borderId="11" xfId="29" applyNumberFormat="1" applyFont="1" applyFill="1" applyBorder="1" applyAlignment="1">
      <alignment vertical="center"/>
    </xf>
    <xf numFmtId="0" fontId="6" fillId="0" borderId="0" xfId="29" applyNumberFormat="1" applyFont="1" applyFill="1" applyBorder="1" applyAlignment="1">
      <alignment vertical="center"/>
    </xf>
    <xf numFmtId="0" fontId="6" fillId="0" borderId="15" xfId="29" applyNumberFormat="1" applyFont="1" applyFill="1" applyBorder="1" applyAlignment="1">
      <alignment vertical="center"/>
    </xf>
    <xf numFmtId="0" fontId="5" fillId="0" borderId="57" xfId="29" applyFont="1" applyFill="1" applyBorder="1" applyAlignment="1">
      <alignment horizontal="left" vertical="center"/>
    </xf>
    <xf numFmtId="20" fontId="6" fillId="0" borderId="11" xfId="29" applyNumberFormat="1" applyFont="1" applyFill="1" applyBorder="1" applyAlignment="1">
      <alignment vertical="center"/>
    </xf>
    <xf numFmtId="20" fontId="6" fillId="0" borderId="15" xfId="29" applyNumberFormat="1" applyFont="1" applyFill="1" applyBorder="1" applyAlignment="1">
      <alignment vertical="center"/>
    </xf>
    <xf numFmtId="0" fontId="5" fillId="0" borderId="35" xfId="29" applyFont="1" applyFill="1" applyBorder="1" applyAlignment="1">
      <alignment horizontal="left" vertical="center"/>
    </xf>
    <xf numFmtId="16" fontId="5" fillId="0" borderId="0" xfId="29" applyNumberFormat="1" applyFont="1" applyFill="1" applyBorder="1" applyAlignment="1">
      <alignment vertical="center" wrapText="1"/>
    </xf>
    <xf numFmtId="16" fontId="5" fillId="0" borderId="17" xfId="29" applyNumberFormat="1" applyFont="1" applyFill="1" applyBorder="1" applyAlignment="1">
      <alignment vertical="center" wrapText="1"/>
    </xf>
    <xf numFmtId="16" fontId="5" fillId="0" borderId="4" xfId="29" applyNumberFormat="1" applyFont="1" applyFill="1" applyBorder="1" applyAlignment="1">
      <alignment vertical="center" wrapText="1"/>
    </xf>
    <xf numFmtId="0" fontId="5" fillId="0" borderId="4" xfId="29" applyFont="1" applyFill="1" applyBorder="1" applyAlignment="1">
      <alignment vertical="center" wrapText="1"/>
    </xf>
    <xf numFmtId="0" fontId="5" fillId="0" borderId="16" xfId="29" applyFont="1" applyFill="1" applyBorder="1" applyAlignment="1">
      <alignment vertical="center" wrapText="1"/>
    </xf>
    <xf numFmtId="0" fontId="5" fillId="0" borderId="0" xfId="29" applyFont="1" applyFill="1" applyBorder="1" applyAlignment="1">
      <alignment vertical="center" wrapText="1"/>
    </xf>
    <xf numFmtId="0" fontId="5" fillId="0" borderId="40" xfId="29" applyFont="1" applyFill="1" applyBorder="1" applyAlignment="1">
      <alignment horizontal="left" vertical="center"/>
    </xf>
    <xf numFmtId="0" fontId="5" fillId="2" borderId="29" xfId="29" applyFont="1" applyFill="1" applyBorder="1" applyAlignment="1">
      <alignment vertical="center"/>
    </xf>
    <xf numFmtId="0" fontId="5" fillId="2" borderId="28" xfId="29" applyFont="1" applyFill="1" applyBorder="1" applyAlignment="1">
      <alignment vertical="center"/>
    </xf>
    <xf numFmtId="0" fontId="5" fillId="0" borderId="28" xfId="29" applyFont="1" applyFill="1" applyBorder="1" applyAlignment="1">
      <alignment vertical="center"/>
    </xf>
    <xf numFmtId="0" fontId="5" fillId="2" borderId="30" xfId="29" applyFont="1" applyFill="1" applyBorder="1" applyAlignment="1">
      <alignment vertical="center"/>
    </xf>
    <xf numFmtId="0" fontId="5" fillId="0" borderId="40" xfId="29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0" borderId="0" xfId="29" applyFont="1" applyFill="1" applyBorder="1" applyAlignment="1">
      <alignment vertical="center"/>
    </xf>
    <xf numFmtId="164" fontId="22" fillId="14" borderId="30" xfId="0" applyNumberFormat="1" applyFont="1" applyFill="1" applyBorder="1" applyAlignment="1">
      <alignment horizontal="right" vertical="center"/>
    </xf>
    <xf numFmtId="164" fontId="22" fillId="14" borderId="27" xfId="0" applyNumberFormat="1" applyFont="1" applyFill="1" applyBorder="1" applyAlignment="1">
      <alignment horizontal="right" vertical="center"/>
    </xf>
    <xf numFmtId="164" fontId="27" fillId="14" borderId="23" xfId="0" applyNumberFormat="1" applyFont="1" applyFill="1" applyBorder="1" applyAlignment="1">
      <alignment horizontal="right" vertical="center"/>
    </xf>
    <xf numFmtId="164" fontId="27" fillId="14" borderId="38" xfId="0" applyNumberFormat="1" applyFont="1" applyFill="1" applyBorder="1" applyAlignment="1">
      <alignment horizontal="right" vertical="center"/>
    </xf>
    <xf numFmtId="164" fontId="27" fillId="14" borderId="29" xfId="0" applyNumberFormat="1" applyFont="1" applyFill="1" applyBorder="1" applyAlignment="1">
      <alignment horizontal="right" vertical="center"/>
    </xf>
    <xf numFmtId="164" fontId="27" fillId="14" borderId="31" xfId="0" applyNumberFormat="1" applyFont="1" applyFill="1" applyBorder="1" applyAlignment="1">
      <alignment horizontal="right" vertical="center"/>
    </xf>
    <xf numFmtId="164" fontId="22" fillId="14" borderId="60" xfId="0" applyNumberFormat="1" applyFont="1" applyFill="1" applyBorder="1" applyAlignment="1">
      <alignment horizontal="right" vertical="center"/>
    </xf>
    <xf numFmtId="164" fontId="22" fillId="6" borderId="30" xfId="0" applyNumberFormat="1" applyFont="1" applyFill="1" applyBorder="1" applyAlignment="1">
      <alignment horizontal="right" vertical="center"/>
    </xf>
    <xf numFmtId="164" fontId="27" fillId="14" borderId="22" xfId="0" applyNumberFormat="1" applyFont="1" applyFill="1" applyBorder="1" applyAlignment="1">
      <alignment horizontal="right" vertical="center"/>
    </xf>
    <xf numFmtId="164" fontId="27" fillId="14" borderId="60" xfId="0" applyNumberFormat="1" applyFont="1" applyFill="1" applyBorder="1" applyAlignment="1">
      <alignment horizontal="right" vertical="center"/>
    </xf>
    <xf numFmtId="0" fontId="27" fillId="17" borderId="1" xfId="0" applyFont="1" applyFill="1" applyBorder="1" applyAlignment="1">
      <alignment vertical="center"/>
    </xf>
    <xf numFmtId="0" fontId="5" fillId="0" borderId="0" xfId="29" applyFont="1" applyFill="1" applyBorder="1" applyAlignment="1">
      <alignment horizontal="left" vertical="center"/>
    </xf>
    <xf numFmtId="20" fontId="6" fillId="2" borderId="15" xfId="29" applyNumberFormat="1" applyFont="1" applyFill="1" applyBorder="1" applyAlignment="1">
      <alignment vertical="center"/>
    </xf>
    <xf numFmtId="0" fontId="5" fillId="2" borderId="63" xfId="29" applyFont="1" applyFill="1" applyBorder="1" applyAlignment="1">
      <alignment vertical="center"/>
    </xf>
    <xf numFmtId="0" fontId="5" fillId="8" borderId="1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64" fontId="22" fillId="7" borderId="16" xfId="0" applyNumberFormat="1" applyFont="1" applyFill="1" applyBorder="1" applyAlignment="1">
      <alignment horizontal="center" vertical="center"/>
    </xf>
    <xf numFmtId="164" fontId="22" fillId="7" borderId="57" xfId="0" applyNumberFormat="1" applyFont="1" applyFill="1" applyBorder="1" applyAlignment="1">
      <alignment horizontal="center" vertical="center"/>
    </xf>
    <xf numFmtId="164" fontId="22" fillId="7" borderId="17" xfId="0" applyNumberFormat="1" applyFont="1" applyFill="1" applyBorder="1" applyAlignment="1">
      <alignment horizontal="center" vertical="center"/>
    </xf>
    <xf numFmtId="164" fontId="22" fillId="6" borderId="17" xfId="0" applyNumberFormat="1" applyFont="1" applyFill="1" applyBorder="1" applyAlignment="1">
      <alignment horizontal="center" vertical="center"/>
    </xf>
    <xf numFmtId="164" fontId="22" fillId="6" borderId="16" xfId="0" applyNumberFormat="1" applyFont="1" applyFill="1" applyBorder="1" applyAlignment="1">
      <alignment horizontal="center" vertical="center"/>
    </xf>
    <xf numFmtId="0" fontId="5" fillId="8" borderId="63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27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5" fillId="0" borderId="57" xfId="0" applyFont="1" applyFill="1" applyBorder="1" applyAlignment="1">
      <alignment vertical="center"/>
    </xf>
    <xf numFmtId="1" fontId="6" fillId="0" borderId="16" xfId="0" applyNumberFormat="1" applyFont="1" applyFill="1" applyBorder="1" applyAlignment="1">
      <alignment vertical="center"/>
    </xf>
    <xf numFmtId="1" fontId="6" fillId="0" borderId="4" xfId="0" applyNumberFormat="1" applyFont="1" applyFill="1" applyBorder="1" applyAlignment="1">
      <alignment vertical="center"/>
    </xf>
    <xf numFmtId="1" fontId="6" fillId="0" borderId="17" xfId="0" applyNumberFormat="1" applyFont="1" applyFill="1" applyBorder="1" applyAlignment="1">
      <alignment vertical="center"/>
    </xf>
    <xf numFmtId="1" fontId="5" fillId="0" borderId="16" xfId="0" applyNumberFormat="1" applyFont="1" applyFill="1" applyBorder="1" applyAlignment="1">
      <alignment vertical="center"/>
    </xf>
    <xf numFmtId="2" fontId="5" fillId="0" borderId="17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horizontal="right" vertical="center"/>
    </xf>
    <xf numFmtId="164" fontId="27" fillId="0" borderId="38" xfId="29" applyNumberFormat="1" applyFont="1" applyFill="1" applyBorder="1" applyAlignment="1">
      <alignment horizontal="right" vertical="center"/>
    </xf>
    <xf numFmtId="164" fontId="5" fillId="13" borderId="11" xfId="0" applyNumberFormat="1" applyFont="1" applyFill="1" applyBorder="1" applyAlignment="1">
      <alignment horizontal="right" vertical="center"/>
    </xf>
    <xf numFmtId="164" fontId="5" fillId="7" borderId="11" xfId="0" applyNumberFormat="1" applyFont="1" applyFill="1" applyBorder="1" applyAlignment="1">
      <alignment horizontal="right" vertical="center"/>
    </xf>
    <xf numFmtId="164" fontId="17" fillId="13" borderId="11" xfId="0" applyNumberFormat="1" applyFont="1" applyFill="1" applyBorder="1" applyAlignment="1">
      <alignment horizontal="right" vertical="center"/>
    </xf>
    <xf numFmtId="164" fontId="5" fillId="0" borderId="17" xfId="0" applyNumberFormat="1" applyFont="1" applyFill="1" applyBorder="1" applyAlignment="1">
      <alignment horizontal="right" vertical="center"/>
    </xf>
    <xf numFmtId="164" fontId="6" fillId="0" borderId="35" xfId="0" applyNumberFormat="1" applyFont="1" applyFill="1" applyBorder="1" applyAlignment="1">
      <alignment vertical="center"/>
    </xf>
    <xf numFmtId="164" fontId="6" fillId="0" borderId="63" xfId="0" applyNumberFormat="1" applyFont="1" applyFill="1" applyBorder="1" applyAlignment="1">
      <alignment vertical="center"/>
    </xf>
    <xf numFmtId="164" fontId="6" fillId="0" borderId="57" xfId="0" applyNumberFormat="1" applyFont="1" applyFill="1" applyBorder="1" applyAlignment="1">
      <alignment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63" xfId="0" applyNumberFormat="1" applyFont="1" applyFill="1" applyBorder="1" applyAlignment="1">
      <alignment horizontal="center" vertical="center"/>
    </xf>
    <xf numFmtId="164" fontId="6" fillId="0" borderId="57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right" vertical="center"/>
    </xf>
    <xf numFmtId="164" fontId="6" fillId="0" borderId="11" xfId="0" applyNumberFormat="1" applyFont="1" applyFill="1" applyBorder="1" applyAlignment="1">
      <alignment horizontal="right" vertical="center"/>
    </xf>
    <xf numFmtId="164" fontId="6" fillId="0" borderId="17" xfId="0" applyNumberFormat="1" applyFont="1" applyFill="1" applyBorder="1" applyAlignment="1">
      <alignment horizontal="right" vertical="center"/>
    </xf>
    <xf numFmtId="164" fontId="22" fillId="7" borderId="58" xfId="0" applyNumberFormat="1" applyFont="1" applyFill="1" applyBorder="1" applyAlignment="1">
      <alignment horizontal="right" vertical="center"/>
    </xf>
    <xf numFmtId="164" fontId="22" fillId="11" borderId="29" xfId="0" applyNumberFormat="1" applyFont="1" applyFill="1" applyBorder="1" applyAlignment="1">
      <alignment horizontal="right" vertical="center"/>
    </xf>
    <xf numFmtId="164" fontId="22" fillId="11" borderId="56" xfId="0" applyNumberFormat="1" applyFont="1" applyFill="1" applyBorder="1" applyAlignment="1">
      <alignment horizontal="right" vertical="center"/>
    </xf>
    <xf numFmtId="164" fontId="32" fillId="7" borderId="30" xfId="0" applyNumberFormat="1" applyFont="1" applyFill="1" applyBorder="1" applyAlignment="1">
      <alignment horizontal="right" vertical="center"/>
    </xf>
    <xf numFmtId="164" fontId="22" fillId="14" borderId="58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164" fontId="35" fillId="0" borderId="35" xfId="29" applyNumberFormat="1" applyFont="1" applyFill="1" applyBorder="1" applyAlignment="1">
      <alignment horizontal="left" vertical="center"/>
    </xf>
    <xf numFmtId="164" fontId="35" fillId="0" borderId="35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164" fontId="22" fillId="14" borderId="22" xfId="0" applyNumberFormat="1" applyFont="1" applyFill="1" applyBorder="1" applyAlignment="1">
      <alignment horizontal="right" vertical="center"/>
    </xf>
    <xf numFmtId="164" fontId="27" fillId="11" borderId="22" xfId="0" applyNumberFormat="1" applyFont="1" applyFill="1" applyBorder="1" applyAlignment="1">
      <alignment horizontal="right" vertical="center"/>
    </xf>
    <xf numFmtId="164" fontId="27" fillId="11" borderId="49" xfId="0" applyNumberFormat="1" applyFont="1" applyFill="1" applyBorder="1" applyAlignment="1">
      <alignment horizontal="right" vertical="center"/>
    </xf>
    <xf numFmtId="164" fontId="27" fillId="11" borderId="56" xfId="0" applyNumberFormat="1" applyFont="1" applyFill="1" applyBorder="1" applyAlignment="1">
      <alignment horizontal="right" vertical="center"/>
    </xf>
    <xf numFmtId="164" fontId="27" fillId="11" borderId="24" xfId="0" applyNumberFormat="1" applyFont="1" applyFill="1" applyBorder="1" applyAlignment="1">
      <alignment horizontal="right" vertical="center"/>
    </xf>
    <xf numFmtId="164" fontId="32" fillId="7" borderId="31" xfId="0" applyNumberFormat="1" applyFont="1" applyFill="1" applyBorder="1" applyAlignment="1">
      <alignment horizontal="right" vertical="center"/>
    </xf>
    <xf numFmtId="164" fontId="22" fillId="6" borderId="31" xfId="0" applyNumberFormat="1" applyFont="1" applyFill="1" applyBorder="1" applyAlignment="1">
      <alignment horizontal="right" vertical="center"/>
    </xf>
    <xf numFmtId="164" fontId="36" fillId="6" borderId="31" xfId="0" applyNumberFormat="1" applyFont="1" applyFill="1" applyBorder="1" applyAlignment="1">
      <alignment horizontal="right" vertical="center"/>
    </xf>
    <xf numFmtId="164" fontId="36" fillId="7" borderId="31" xfId="0" applyNumberFormat="1" applyFont="1" applyFill="1" applyBorder="1" applyAlignment="1">
      <alignment horizontal="right" vertical="center"/>
    </xf>
    <xf numFmtId="164" fontId="36" fillId="7" borderId="29" xfId="0" applyNumberFormat="1" applyFont="1" applyFill="1" applyBorder="1" applyAlignment="1">
      <alignment horizontal="right" vertical="center"/>
    </xf>
    <xf numFmtId="164" fontId="22" fillId="6" borderId="23" xfId="0" applyNumberFormat="1" applyFont="1" applyFill="1" applyBorder="1" applyAlignment="1">
      <alignment horizontal="right" vertical="center"/>
    </xf>
    <xf numFmtId="164" fontId="22" fillId="6" borderId="25" xfId="0" applyNumberFormat="1" applyFont="1" applyFill="1" applyBorder="1" applyAlignment="1">
      <alignment horizontal="right" vertical="center"/>
    </xf>
    <xf numFmtId="164" fontId="22" fillId="6" borderId="58" xfId="0" applyNumberFormat="1" applyFont="1" applyFill="1" applyBorder="1" applyAlignment="1">
      <alignment horizontal="right" vertical="center"/>
    </xf>
    <xf numFmtId="164" fontId="27" fillId="7" borderId="30" xfId="0" applyNumberFormat="1" applyFont="1" applyFill="1" applyBorder="1" applyAlignment="1">
      <alignment horizontal="right" vertical="center"/>
    </xf>
    <xf numFmtId="164" fontId="27" fillId="7" borderId="22" xfId="0" applyNumberFormat="1" applyFont="1" applyFill="1" applyBorder="1" applyAlignment="1">
      <alignment horizontal="right" vertical="center"/>
    </xf>
    <xf numFmtId="164" fontId="33" fillId="7" borderId="23" xfId="0" applyNumberFormat="1" applyFont="1" applyFill="1" applyBorder="1" applyAlignment="1">
      <alignment horizontal="right" vertical="center"/>
    </xf>
    <xf numFmtId="164" fontId="33" fillId="7" borderId="30" xfId="0" applyNumberFormat="1" applyFont="1" applyFill="1" applyBorder="1" applyAlignment="1">
      <alignment horizontal="right" vertical="center"/>
    </xf>
    <xf numFmtId="1" fontId="6" fillId="0" borderId="14" xfId="0" applyNumberFormat="1" applyFont="1" applyFill="1" applyBorder="1" applyAlignment="1">
      <alignment vertical="center"/>
    </xf>
    <xf numFmtId="1" fontId="6" fillId="0" borderId="10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22" fillId="18" borderId="40" xfId="29" applyNumberFormat="1" applyFont="1" applyFill="1" applyBorder="1" applyAlignment="1">
      <alignment horizontal="center" vertical="center"/>
    </xf>
    <xf numFmtId="164" fontId="22" fillId="18" borderId="57" xfId="29" applyNumberFormat="1" applyFont="1" applyFill="1" applyBorder="1" applyAlignment="1">
      <alignment horizontal="center" vertical="center"/>
    </xf>
    <xf numFmtId="164" fontId="22" fillId="18" borderId="20" xfId="29" applyNumberFormat="1" applyFont="1" applyFill="1" applyBorder="1" applyAlignment="1">
      <alignment horizontal="center" vertical="center"/>
    </xf>
    <xf numFmtId="164" fontId="22" fillId="18" borderId="16" xfId="29" applyNumberFormat="1" applyFont="1" applyFill="1" applyBorder="1" applyAlignment="1">
      <alignment horizontal="center" vertical="center"/>
    </xf>
    <xf numFmtId="164" fontId="22" fillId="6" borderId="16" xfId="29" applyNumberFormat="1" applyFont="1" applyFill="1" applyBorder="1" applyAlignment="1">
      <alignment horizontal="center" vertical="center"/>
    </xf>
    <xf numFmtId="164" fontId="22" fillId="7" borderId="20" xfId="29" applyNumberFormat="1" applyFont="1" applyFill="1" applyBorder="1" applyAlignment="1">
      <alignment horizontal="center" vertical="center"/>
    </xf>
    <xf numFmtId="164" fontId="22" fillId="7" borderId="16" xfId="29" applyNumberFormat="1" applyFont="1" applyFill="1" applyBorder="1" applyAlignment="1">
      <alignment horizontal="center" vertical="center"/>
    </xf>
    <xf numFmtId="164" fontId="22" fillId="7" borderId="40" xfId="29" applyNumberFormat="1" applyFont="1" applyFill="1" applyBorder="1" applyAlignment="1">
      <alignment horizontal="center" vertical="center"/>
    </xf>
    <xf numFmtId="164" fontId="22" fillId="7" borderId="52" xfId="29" applyNumberFormat="1" applyFont="1" applyFill="1" applyBorder="1" applyAlignment="1">
      <alignment horizontal="center" vertical="center"/>
    </xf>
    <xf numFmtId="164" fontId="22" fillId="7" borderId="17" xfId="29" applyNumberFormat="1" applyFont="1" applyFill="1" applyBorder="1" applyAlignment="1">
      <alignment horizontal="center" vertical="center"/>
    </xf>
    <xf numFmtId="164" fontId="22" fillId="7" borderId="57" xfId="29" applyNumberFormat="1" applyFont="1" applyFill="1" applyBorder="1" applyAlignment="1">
      <alignment horizontal="center" vertical="center"/>
    </xf>
    <xf numFmtId="164" fontId="22" fillId="7" borderId="41" xfId="29" applyNumberFormat="1" applyFont="1" applyFill="1" applyBorder="1" applyAlignment="1">
      <alignment horizontal="center" vertical="center"/>
    </xf>
    <xf numFmtId="164" fontId="22" fillId="7" borderId="61" xfId="29" applyNumberFormat="1" applyFont="1" applyFill="1" applyBorder="1" applyAlignment="1">
      <alignment horizontal="center" vertical="center"/>
    </xf>
    <xf numFmtId="164" fontId="22" fillId="7" borderId="32" xfId="29" applyNumberFormat="1" applyFont="1" applyFill="1" applyBorder="1" applyAlignment="1">
      <alignment horizontal="center" vertical="center"/>
    </xf>
    <xf numFmtId="164" fontId="21" fillId="16" borderId="20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164" fontId="33" fillId="7" borderId="23" xfId="29" applyNumberFormat="1" applyFont="1" applyFill="1" applyBorder="1" applyAlignment="1">
      <alignment horizontal="right" vertical="center"/>
    </xf>
    <xf numFmtId="164" fontId="22" fillId="4" borderId="30" xfId="29" applyNumberFormat="1" applyFont="1" applyFill="1" applyBorder="1" applyAlignment="1">
      <alignment horizontal="right" vertical="center"/>
    </xf>
    <xf numFmtId="164" fontId="36" fillId="6" borderId="58" xfId="29" applyNumberFormat="1" applyFont="1" applyFill="1" applyBorder="1" applyAlignment="1">
      <alignment horizontal="right" vertical="center"/>
    </xf>
    <xf numFmtId="164" fontId="36" fillId="6" borderId="31" xfId="29" applyNumberFormat="1" applyFont="1" applyFill="1" applyBorder="1" applyAlignment="1">
      <alignment horizontal="right" vertical="center"/>
    </xf>
    <xf numFmtId="164" fontId="22" fillId="14" borderId="40" xfId="29" applyNumberFormat="1" applyFont="1" applyFill="1" applyBorder="1" applyAlignment="1">
      <alignment horizontal="right" vertical="center"/>
    </xf>
    <xf numFmtId="164" fontId="22" fillId="7" borderId="17" xfId="29" applyNumberFormat="1" applyFont="1" applyFill="1" applyBorder="1" applyAlignment="1">
      <alignment horizontal="right" vertical="center"/>
    </xf>
    <xf numFmtId="164" fontId="27" fillId="7" borderId="23" xfId="29" applyNumberFormat="1" applyFont="1" applyFill="1" applyBorder="1" applyAlignment="1">
      <alignment horizontal="right" vertical="center"/>
    </xf>
    <xf numFmtId="164" fontId="22" fillId="7" borderId="23" xfId="29" applyNumberFormat="1" applyFont="1" applyFill="1" applyBorder="1" applyAlignment="1">
      <alignment horizontal="right" vertical="center"/>
    </xf>
    <xf numFmtId="164" fontId="22" fillId="7" borderId="25" xfId="29" applyNumberFormat="1" applyFont="1" applyFill="1" applyBorder="1" applyAlignment="1">
      <alignment horizontal="right" vertical="center"/>
    </xf>
    <xf numFmtId="164" fontId="36" fillId="6" borderId="29" xfId="0" applyNumberFormat="1" applyFont="1" applyFill="1" applyBorder="1" applyAlignment="1">
      <alignment horizontal="right" vertical="center"/>
    </xf>
    <xf numFmtId="164" fontId="27" fillId="14" borderId="25" xfId="0" applyNumberFormat="1" applyFont="1" applyFill="1" applyBorder="1" applyAlignment="1">
      <alignment horizontal="right" vertical="center"/>
    </xf>
    <xf numFmtId="164" fontId="27" fillId="7" borderId="23" xfId="0" applyNumberFormat="1" applyFont="1" applyFill="1" applyBorder="1" applyAlignment="1">
      <alignment horizontal="right" vertical="center"/>
    </xf>
    <xf numFmtId="164" fontId="18" fillId="6" borderId="14" xfId="0" applyNumberFormat="1" applyFont="1" applyFill="1" applyBorder="1" applyAlignment="1">
      <alignment horizontal="right" vertical="center"/>
    </xf>
    <xf numFmtId="164" fontId="17" fillId="7" borderId="3" xfId="0" applyNumberFormat="1" applyFont="1" applyFill="1" applyBorder="1" applyAlignment="1">
      <alignment horizontal="right" vertical="center"/>
    </xf>
    <xf numFmtId="164" fontId="17" fillId="7" borderId="15" xfId="0" applyNumberFormat="1" applyFont="1" applyFill="1" applyBorder="1" applyAlignment="1">
      <alignment horizontal="right" vertical="center"/>
    </xf>
    <xf numFmtId="164" fontId="17" fillId="7" borderId="0" xfId="0" applyNumberFormat="1" applyFont="1" applyFill="1" applyBorder="1" applyAlignment="1">
      <alignment horizontal="right" vertical="center"/>
    </xf>
    <xf numFmtId="164" fontId="17" fillId="13" borderId="0" xfId="0" applyNumberFormat="1" applyFont="1" applyFill="1" applyBorder="1" applyAlignment="1">
      <alignment horizontal="right" vertical="center"/>
    </xf>
    <xf numFmtId="164" fontId="18" fillId="6" borderId="10" xfId="0" applyNumberFormat="1" applyFont="1" applyFill="1" applyBorder="1" applyAlignment="1">
      <alignment horizontal="right" vertical="center"/>
    </xf>
    <xf numFmtId="164" fontId="18" fillId="6" borderId="15" xfId="0" applyNumberFormat="1" applyFont="1" applyFill="1" applyBorder="1" applyAlignment="1">
      <alignment horizontal="right" vertical="center"/>
    </xf>
    <xf numFmtId="164" fontId="18" fillId="6" borderId="11" xfId="0" applyNumberFormat="1" applyFont="1" applyFill="1" applyBorder="1" applyAlignment="1">
      <alignment horizontal="right" vertical="center"/>
    </xf>
    <xf numFmtId="164" fontId="17" fillId="7" borderId="11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7" borderId="15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64" fontId="21" fillId="16" borderId="20" xfId="0" applyNumberFormat="1" applyFont="1" applyFill="1" applyBorder="1" applyAlignment="1">
      <alignment horizontal="left" vertical="center"/>
    </xf>
    <xf numFmtId="164" fontId="21" fillId="16" borderId="51" xfId="0" applyNumberFormat="1" applyFont="1" applyFill="1" applyBorder="1" applyAlignment="1">
      <alignment horizontal="left" vertical="center"/>
    </xf>
    <xf numFmtId="164" fontId="21" fillId="16" borderId="52" xfId="0" applyNumberFormat="1" applyFont="1" applyFill="1" applyBorder="1" applyAlignment="1">
      <alignment horizontal="left" vertical="center"/>
    </xf>
    <xf numFmtId="0" fontId="13" fillId="0" borderId="1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5" fillId="0" borderId="15" xfId="0" applyFont="1" applyFill="1" applyBorder="1"/>
    <xf numFmtId="0" fontId="5" fillId="0" borderId="0" xfId="0" applyFont="1" applyFill="1" applyBorder="1"/>
    <xf numFmtId="0" fontId="5" fillId="0" borderId="11" xfId="0" applyFont="1" applyFill="1" applyBorder="1"/>
    <xf numFmtId="0" fontId="5" fillId="0" borderId="14" xfId="0" applyFont="1" applyFill="1" applyBorder="1"/>
    <xf numFmtId="0" fontId="5" fillId="0" borderId="3" xfId="0" applyFont="1" applyFill="1" applyBorder="1"/>
    <xf numFmtId="0" fontId="5" fillId="0" borderId="10" xfId="0" applyFont="1" applyFill="1" applyBorder="1"/>
    <xf numFmtId="0" fontId="5" fillId="16" borderId="20" xfId="0" applyFont="1" applyFill="1" applyBorder="1"/>
    <xf numFmtId="0" fontId="5" fillId="16" borderId="51" xfId="0" applyFont="1" applyFill="1" applyBorder="1"/>
    <xf numFmtId="0" fontId="5" fillId="16" borderId="52" xfId="0" applyFont="1" applyFill="1" applyBorder="1"/>
    <xf numFmtId="0" fontId="13" fillId="0" borderId="16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5" fillId="0" borderId="20" xfId="29" applyFont="1" applyFill="1" applyBorder="1" applyAlignment="1">
      <alignment vertical="center"/>
    </xf>
    <xf numFmtId="0" fontId="5" fillId="0" borderId="51" xfId="29" applyFont="1" applyFill="1" applyBorder="1" applyAlignment="1">
      <alignment vertical="center"/>
    </xf>
    <xf numFmtId="0" fontId="5" fillId="0" borderId="52" xfId="29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1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0" fontId="21" fillId="0" borderId="51" xfId="0" applyFont="1" applyFill="1" applyBorder="1" applyAlignment="1">
      <alignment vertical="center"/>
    </xf>
    <xf numFmtId="0" fontId="21" fillId="0" borderId="52" xfId="0" applyFont="1" applyFill="1" applyBorder="1" applyAlignment="1">
      <alignment vertical="center"/>
    </xf>
    <xf numFmtId="0" fontId="22" fillId="0" borderId="20" xfId="29" applyFont="1" applyFill="1" applyBorder="1" applyAlignment="1">
      <alignment vertical="center"/>
    </xf>
    <xf numFmtId="0" fontId="22" fillId="0" borderId="51" xfId="29" applyFont="1" applyFill="1" applyBorder="1" applyAlignment="1">
      <alignment vertical="center"/>
    </xf>
    <xf numFmtId="0" fontId="22" fillId="0" borderId="52" xfId="29" applyFont="1" applyFill="1" applyBorder="1" applyAlignment="1">
      <alignment vertical="center"/>
    </xf>
    <xf numFmtId="0" fontId="21" fillId="0" borderId="20" xfId="29" applyFont="1" applyFill="1" applyBorder="1" applyAlignment="1">
      <alignment vertical="center"/>
    </xf>
    <xf numFmtId="0" fontId="21" fillId="0" borderId="51" xfId="29" applyFont="1" applyFill="1" applyBorder="1" applyAlignment="1">
      <alignment vertical="center"/>
    </xf>
    <xf numFmtId="0" fontId="21" fillId="0" borderId="52" xfId="29" applyFont="1" applyFill="1" applyBorder="1" applyAlignment="1">
      <alignment vertical="center"/>
    </xf>
    <xf numFmtId="164" fontId="22" fillId="0" borderId="20" xfId="0" applyNumberFormat="1" applyFont="1" applyFill="1" applyBorder="1" applyAlignment="1">
      <alignment horizontal="left" vertical="center"/>
    </xf>
    <xf numFmtId="164" fontId="22" fillId="0" borderId="51" xfId="0" applyNumberFormat="1" applyFont="1" applyFill="1" applyBorder="1" applyAlignment="1">
      <alignment horizontal="left" vertical="center"/>
    </xf>
    <xf numFmtId="164" fontId="22" fillId="0" borderId="52" xfId="0" applyNumberFormat="1" applyFont="1" applyFill="1" applyBorder="1" applyAlignment="1">
      <alignment horizontal="left" vertical="center"/>
    </xf>
    <xf numFmtId="164" fontId="22" fillId="0" borderId="20" xfId="29" applyNumberFormat="1" applyFont="1" applyFill="1" applyBorder="1" applyAlignment="1">
      <alignment horizontal="left" vertical="center"/>
    </xf>
    <xf numFmtId="164" fontId="22" fillId="0" borderId="51" xfId="29" applyNumberFormat="1" applyFont="1" applyFill="1" applyBorder="1" applyAlignment="1">
      <alignment horizontal="left" vertical="center"/>
    </xf>
    <xf numFmtId="164" fontId="22" fillId="0" borderId="52" xfId="29" applyNumberFormat="1" applyFont="1" applyFill="1" applyBorder="1" applyAlignment="1">
      <alignment horizontal="left" vertical="center"/>
    </xf>
    <xf numFmtId="0" fontId="5" fillId="0" borderId="15" xfId="29" applyFont="1" applyFill="1" applyBorder="1" applyAlignment="1">
      <alignment vertical="center"/>
    </xf>
    <xf numFmtId="0" fontId="5" fillId="0" borderId="0" xfId="29" applyFont="1" applyFill="1" applyBorder="1" applyAlignment="1">
      <alignment vertical="center"/>
    </xf>
    <xf numFmtId="0" fontId="5" fillId="0" borderId="11" xfId="29" applyFont="1" applyFill="1" applyBorder="1" applyAlignment="1">
      <alignment vertical="center"/>
    </xf>
    <xf numFmtId="0" fontId="5" fillId="0" borderId="16" xfId="29" applyFont="1" applyFill="1" applyBorder="1" applyAlignment="1">
      <alignment vertical="center"/>
    </xf>
    <xf numFmtId="0" fontId="5" fillId="0" borderId="4" xfId="29" applyFont="1" applyFill="1" applyBorder="1" applyAlignment="1">
      <alignment vertical="center"/>
    </xf>
    <xf numFmtId="0" fontId="5" fillId="0" borderId="17" xfId="29" applyFont="1" applyFill="1" applyBorder="1" applyAlignment="1">
      <alignment vertical="center"/>
    </xf>
    <xf numFmtId="0" fontId="5" fillId="0" borderId="14" xfId="29" applyFont="1" applyFill="1" applyBorder="1" applyAlignment="1">
      <alignment vertical="center"/>
    </xf>
    <xf numFmtId="0" fontId="5" fillId="0" borderId="3" xfId="29" applyFont="1" applyFill="1" applyBorder="1" applyAlignment="1">
      <alignment vertical="center"/>
    </xf>
    <xf numFmtId="0" fontId="5" fillId="0" borderId="10" xfId="29" applyFont="1" applyFill="1" applyBorder="1" applyAlignment="1">
      <alignment vertical="center"/>
    </xf>
    <xf numFmtId="0" fontId="4" fillId="0" borderId="20" xfId="29" applyFont="1" applyFill="1" applyBorder="1" applyAlignment="1">
      <alignment vertical="center"/>
    </xf>
    <xf numFmtId="0" fontId="4" fillId="0" borderId="51" xfId="29" applyFont="1" applyFill="1" applyBorder="1" applyAlignment="1">
      <alignment vertical="center"/>
    </xf>
    <xf numFmtId="0" fontId="4" fillId="0" borderId="52" xfId="29" applyFont="1" applyFill="1" applyBorder="1" applyAlignment="1">
      <alignment vertical="center"/>
    </xf>
  </cellXfs>
  <cellStyles count="3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  <cellStyle name="Normal 2" xfId="29" xr:uid="{9C17ECB4-3A87-48F5-9F31-B610FE02CB06}"/>
  </cellStyles>
  <dxfs count="2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top/>
        <bottom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top style="medium">
          <color auto="1"/>
        </top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medium">
          <color auto="1"/>
        </lef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5" formatCode="h: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1" formatCode="d\-mmm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A82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8C9446-2C14-4C21-82FE-404FBF56D1F8}" name="Table1" displayName="Table1" ref="B5:O36" totalsRowShown="0" headerRowDxfId="203" dataDxfId="201" headerRowBorderDxfId="202" tableBorderDxfId="200">
  <autoFilter ref="B5:O36" xr:uid="{DB350D94-82AD-4D58-AB2B-31CB58FA7CC4}"/>
  <sortState ref="B6:O36">
    <sortCondition ref="B5:B36"/>
  </sortState>
  <tableColumns count="14">
    <tableColumn id="1" xr3:uid="{3A79141C-D259-4A1E-9CE0-12782CDBA607}" name="Swimmer" dataDxfId="199"/>
    <tableColumn id="2" xr3:uid="{999EC82E-6DF5-4EF3-BFEE-64369A4475B9}" name="50 Back" dataDxfId="198"/>
    <tableColumn id="3" xr3:uid="{4314B684-3027-44AB-83D6-DD87D27ABD53}" name="50 Breast" dataDxfId="197"/>
    <tableColumn id="4" xr3:uid="{E2D6F15A-27CB-46B9-A11F-B29481045364}" name="50 Fly" dataDxfId="196"/>
    <tableColumn id="5" xr3:uid="{EACC8C31-8A7D-4E18-BC16-46DB74FEE71D}" name="200 Free" dataDxfId="195"/>
    <tableColumn id="6" xr3:uid="{A3E2C74C-F5D4-47DE-8716-D299802BD1AA}" name="200 IM" dataDxfId="194"/>
    <tableColumn id="7" xr3:uid="{8F7615A9-F7C1-44ED-A2AC-5B1D092EA5BB}" name="50 Free" dataDxfId="193"/>
    <tableColumn id="8" xr3:uid="{3BC06311-5311-4BD5-8C87-A36C72FA33EE}" name="50 Relay" dataDxfId="192"/>
    <tableColumn id="9" xr3:uid="{BEDDF0B9-C448-4201-911B-33C9234E3763}" name="100 Fly" dataDxfId="191"/>
    <tableColumn id="10" xr3:uid="{FDBFCBFF-75F0-4BAE-9FFB-340D68953A74}" name="100 Free" dataDxfId="190"/>
    <tableColumn id="11" xr3:uid="{D97F3DD4-6235-4E10-A95B-DF887373F5BF}" name="100 Relay" dataDxfId="189"/>
    <tableColumn id="12" xr3:uid="{24402412-921D-49A0-9CD8-150A6B83282D}" name="500 Free" dataDxfId="188"/>
    <tableColumn id="13" xr3:uid="{ABCCA51D-615A-4779-B4BE-F2D2BBCBC873}" name="100 Back" dataDxfId="187"/>
    <tableColumn id="14" xr3:uid="{552818A5-21DC-4AFF-8B71-633868297B24}" name="100 Breast" dataDxfId="186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016D07A-0B6A-4A9D-94C7-27C6DD78B3B3}" name="Table17" displayName="Table17" ref="B70:C103" totalsRowShown="0" headerRowDxfId="134" dataDxfId="133" tableBorderDxfId="132">
  <autoFilter ref="B70:C103" xr:uid="{ED75BF28-1EC5-4F2B-9639-8F8E0A7A145C}"/>
  <sortState ref="B71:C101">
    <sortCondition ref="B70:B103"/>
  </sortState>
  <tableColumns count="2">
    <tableColumn id="1" xr3:uid="{A7C71CFE-BD6A-4AA3-8B40-B34B1EA5FA79}" name="100 Free" dataDxfId="131">
      <calculatedColumnFormula>BT!K6</calculatedColumnFormula>
    </tableColumn>
    <tableColumn id="2" xr3:uid="{1D3066A9-D528-407A-A269-105CC7231877}" name="Swimmer" dataDxfId="130">
      <calculatedColumnFormula>BT!B6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6B1E957-87F8-4C4C-9E13-E680DEB69C68}" name="Table18" displayName="Table18" ref="E70:F103" totalsRowShown="0" headerRowDxfId="129" dataDxfId="128" tableBorderDxfId="127">
  <autoFilter ref="E70:F103" xr:uid="{9D2A9B64-BA27-4F51-8079-27284C25969E}"/>
  <sortState ref="E71:F101">
    <sortCondition ref="E70:E103"/>
  </sortState>
  <tableColumns count="2">
    <tableColumn id="1" xr3:uid="{166240C5-B419-43E6-9149-A786C79A8EE0}" name="100 Relay" dataDxfId="126">
      <calculatedColumnFormula>BT!L6</calculatedColumnFormula>
    </tableColumn>
    <tableColumn id="2" xr3:uid="{5299BC82-FED0-4968-8307-91CCC443AF3B}" name="Swimmer" dataDxfId="125">
      <calculatedColumnFormula>BT!B6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A4A9868-43F8-4721-9EBE-E92424CB520A}" name="Table19" displayName="Table19" ref="H70:I103" totalsRowShown="0" headerRowDxfId="124" dataDxfId="123" tableBorderDxfId="122">
  <autoFilter ref="H70:I103" xr:uid="{7FD86580-BD17-4038-B582-8EF04288E3F8}"/>
  <sortState ref="H71:I101">
    <sortCondition ref="H70:H103"/>
  </sortState>
  <tableColumns count="2">
    <tableColumn id="1" xr3:uid="{65AAEAB2-5F30-4F1E-A7F7-963F6A387B18}" name="500 Free" dataDxfId="121">
      <calculatedColumnFormula>BT!M6</calculatedColumnFormula>
    </tableColumn>
    <tableColumn id="2" xr3:uid="{036FBDC7-A9C2-4D41-80B7-901A12E8BE3F}" name="Swimmer" dataDxfId="120">
      <calculatedColumnFormula>BT!B6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EDCA50F-3E1F-41F9-81C6-0AEC02A2A263}" name="Table20" displayName="Table20" ref="K70:L103" totalsRowShown="0" headerRowDxfId="119" dataDxfId="118" tableBorderDxfId="117">
  <autoFilter ref="K70:L103" xr:uid="{F79A39B7-B9E3-4F3B-8AB2-BEFCDA36BC64}"/>
  <sortState ref="K71:L101">
    <sortCondition ref="K70:K103"/>
  </sortState>
  <tableColumns count="2">
    <tableColumn id="1" xr3:uid="{8A45DECF-7E37-44C2-AA89-22CA8F747C92}" name="100 Back" dataDxfId="116">
      <calculatedColumnFormula>BT!N6</calculatedColumnFormula>
    </tableColumn>
    <tableColumn id="2" xr3:uid="{F93B46B6-A969-47BB-936D-3F813F6FA5BB}" name="Swimmer" dataDxfId="115">
      <calculatedColumnFormula>BT!B6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B83E97-0751-46FA-B993-DBE236AB22F9}" name="Table103" displayName="Table103" ref="H2:I35" totalsRowShown="0" headerRowDxfId="114" dataDxfId="113" tableBorderDxfId="112">
  <autoFilter ref="H2:I35" xr:uid="{D7EC2FE9-4F65-4F2F-A0A2-AABEEB286364}"/>
  <sortState ref="H3:I33">
    <sortCondition ref="H2:H35"/>
  </sortState>
  <tableColumns count="2">
    <tableColumn id="1" xr3:uid="{9A421AC8-A358-4155-909E-AD554A552727}" name="50 Fly" dataDxfId="111">
      <calculatedColumnFormula>BT!G6</calculatedColumnFormula>
    </tableColumn>
    <tableColumn id="2" xr3:uid="{832F2EAE-12CB-402B-A74A-87AF044B97EE}" name="Swimmer" dataDxfId="110">
      <calculatedColumnFormula>BT!E6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A75CED1-7DA1-4604-906A-8AF1DDB471AC}" name="Table12" displayName="Table12" ref="B36:C69" totalsRowShown="0" headerRowDxfId="109" dataDxfId="108" tableBorderDxfId="107">
  <autoFilter ref="B36:C69" xr:uid="{F4F8FAC8-9A4D-4167-A17F-0A24A16E58B6}"/>
  <sortState ref="B37:C67">
    <sortCondition ref="B36:B69"/>
  </sortState>
  <tableColumns count="2">
    <tableColumn id="1" xr3:uid="{8AD99A1C-88F0-473D-831D-29D7EE3B2F63}" name="200 Free" dataDxfId="106">
      <calculatedColumnFormula>BT!F6</calculatedColumnFormula>
    </tableColumn>
    <tableColumn id="2" xr3:uid="{0EE3B2C3-1582-4115-81EF-3C04E6F96966}" name="Swimmer" dataDxfId="105">
      <calculatedColumnFormula>BT!B6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DA3E9A1-A8A9-4DBD-A64F-CA3216F9FB4D}" name="Table4" displayName="Table4" ref="B2:I35" totalsRowShown="0" headerRowDxfId="104" dataDxfId="103" tableBorderDxfId="102">
  <autoFilter ref="B2:I35" xr:uid="{A7EAE23C-ADA2-48C5-9DD1-78290CB28D8E}"/>
  <sortState ref="B3:I35">
    <sortCondition ref="I2:I35"/>
  </sortState>
  <tableColumns count="8">
    <tableColumn id="1" xr3:uid="{8F23E038-0A7B-4143-89FD-1D799CB85786}" name="Relay Team" dataDxfId="101"/>
    <tableColumn id="2" xr3:uid="{CA47FA45-13E1-48B7-81D9-92F6E3E26BDD}" name="Meet" dataDxfId="100"/>
    <tableColumn id="3" xr3:uid="{26FAEDD5-5D8E-4B02-A0EF-CB88B2D3AE14}" name="Back" dataDxfId="99"/>
    <tableColumn id="4" xr3:uid="{3C850E24-1E45-4E63-8082-BC74DEF2DB22}" name="Breast" dataDxfId="98"/>
    <tableColumn id="5" xr3:uid="{605AA70D-572C-42A1-A35D-BE78B233FF68}" name="Fly" dataDxfId="97"/>
    <tableColumn id="6" xr3:uid="{12137718-AC30-4EB3-BDCE-FD3125EDE5F0}" name="Free" dataDxfId="96"/>
    <tableColumn id="7" xr3:uid="{28931C98-F4F2-4638-830D-68016F7B616C}" name="Hand Time" dataDxfId="95"/>
    <tableColumn id="8" xr3:uid="{10895E0F-2A31-4FBB-B648-FC36AAD48FA2}" name="Official Time" dataDxfId="94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24868A3-92B8-4616-B2FE-BD020537D5C5}" name="Table5" displayName="Table5" ref="K2:R35" totalsRowShown="0" headerRowDxfId="93" dataDxfId="92" tableBorderDxfId="91">
  <autoFilter ref="K2:R35" xr:uid="{17B6FE28-E97E-4FAA-801E-5D5DFD87882B}"/>
  <sortState ref="K3:R35">
    <sortCondition ref="R2:R35"/>
  </sortState>
  <tableColumns count="8">
    <tableColumn id="1" xr3:uid="{6DF79384-6B6C-4AE2-97F2-825F302B0DBA}" name="Relay Team" dataDxfId="90"/>
    <tableColumn id="2" xr3:uid="{EA3F8430-A28D-48F5-839D-7391180C2061}" name="Meet" dataDxfId="89"/>
    <tableColumn id="3" xr3:uid="{187DFAD4-8F40-4092-93FB-00DE1AC4752A}" name="Lead" dataDxfId="88"/>
    <tableColumn id="4" xr3:uid="{83169BE3-190E-4F1F-A8E5-288F7B263A3F}" name="2nd" dataDxfId="87"/>
    <tableColumn id="5" xr3:uid="{0BDA157F-C948-4F86-8EE8-D73476DFD83A}" name="3rd" dataDxfId="86"/>
    <tableColumn id="6" xr3:uid="{1A8201EF-1830-41C0-B9C6-803448B9137C}" name="Anchor" dataDxfId="85"/>
    <tableColumn id="7" xr3:uid="{A9C9ED05-FACD-4260-8F0B-6E36CA56C694}" name="Hand Time" dataDxfId="84"/>
    <tableColumn id="8" xr3:uid="{4E8C3DE5-CB79-481D-A458-D25EB619C75E}" name="Official Time" dataDxfId="83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2592354-2D3F-48AC-A36A-76705F130A36}" name="Table7" displayName="Table7" ref="B37:I70" totalsRowShown="0" headerRowDxfId="82" dataDxfId="81" tableBorderDxfId="80">
  <autoFilter ref="B37:I70" xr:uid="{503B68D7-E35F-4B34-8F91-962BB5DEE310}"/>
  <sortState ref="B38:I70">
    <sortCondition ref="I37:I70"/>
  </sortState>
  <tableColumns count="8">
    <tableColumn id="1" xr3:uid="{9A9CEF8E-E025-45FC-A914-F15AC8BB20D7}" name="Relay Team" dataDxfId="79"/>
    <tableColumn id="2" xr3:uid="{565FF774-FEF3-4DF3-B342-9A2980CEFFC0}" name="Meet" dataDxfId="78"/>
    <tableColumn id="3" xr3:uid="{F6204C7A-0A3B-4F27-B37C-AA940FC587C8}" name="Lead" dataDxfId="77"/>
    <tableColumn id="4" xr3:uid="{1137473E-EFE2-4FF7-8BDF-AB315D24B2B8}" name="2nd" dataDxfId="76"/>
    <tableColumn id="5" xr3:uid="{9E41AC00-C579-4978-ADA3-F4CB0D9CFCA0}" name="3rd" dataDxfId="75"/>
    <tableColumn id="6" xr3:uid="{503EDD40-F4BF-4FD4-9260-3833D8A22BFB}" name="Anchor" dataDxfId="74"/>
    <tableColumn id="7" xr3:uid="{13C81789-3BAC-4C30-86AC-F742AFBA0089}" name="Hand Time" dataDxfId="73"/>
    <tableColumn id="8" xr3:uid="{A41E1443-B0D9-4BAA-8CD6-061FE53E6D71}" name="Official Time" dataDxfId="7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D13104-0CF2-4613-A809-7C165B902D3C}" name="Table110" displayName="Table110" ref="B3:O5" totalsRowShown="0" headerRowDxfId="71" dataDxfId="69" headerRowBorderDxfId="70" tableBorderDxfId="68">
  <autoFilter ref="B3:O5" xr:uid="{5B34C8E8-9CCE-4732-B603-47566CAE4178}"/>
  <sortState ref="B4:O5">
    <sortCondition ref="B3:B5"/>
  </sortState>
  <tableColumns count="14">
    <tableColumn id="1" xr3:uid="{9680574E-E7AB-4D2A-8189-80319EBAF959}" name="Swimmer" dataDxfId="67"/>
    <tableColumn id="2" xr3:uid="{F499B39D-F4A0-4D5B-B309-BED43AF70F32}" name="50 Back" dataDxfId="66"/>
    <tableColumn id="3" xr3:uid="{6DCA8F07-8EF5-41C6-8C97-DD376DADA74D}" name="50 Breast" dataDxfId="65"/>
    <tableColumn id="4" xr3:uid="{81E486A6-40F2-4DF5-8A7F-50C3C474E82E}" name="50 Fly" dataDxfId="64"/>
    <tableColumn id="5" xr3:uid="{AE71D16E-E364-41CC-813D-2F5CEE7B34EA}" name="200 Free" dataDxfId="63"/>
    <tableColumn id="6" xr3:uid="{46F1D108-18AE-478B-8CB6-4C690E0286BF}" name="200 IM" dataDxfId="62"/>
    <tableColumn id="7" xr3:uid="{AA18025E-20E9-49BD-8B26-800DBC833743}" name="50 Free" dataDxfId="61"/>
    <tableColumn id="8" xr3:uid="{69B030C0-4E8A-4BCB-AE3A-2694AB32B74D}" name="50 Relay" dataDxfId="60"/>
    <tableColumn id="9" xr3:uid="{3A707DE0-3B97-4AAC-BD9F-56258F1687C8}" name="100 Fly" dataDxfId="59"/>
    <tableColumn id="10" xr3:uid="{B8C743DC-3965-41B8-956F-E04AD78293AA}" name="100 Free" dataDxfId="58"/>
    <tableColumn id="11" xr3:uid="{A1612384-4C89-4D56-B0D2-5F5E376E806B}" name="100 Relay" dataDxfId="57"/>
    <tableColumn id="12" xr3:uid="{5C72F8DA-41EA-451B-9012-7716C84ED105}" name="500 Free" dataDxfId="56"/>
    <tableColumn id="13" xr3:uid="{9845421D-1767-42F0-9FD2-B850CE7E6FA7}" name="100 Back" dataDxfId="55"/>
    <tableColumn id="14" xr3:uid="{C495AEEE-CC84-4A4D-BC38-F5DCC3BF64C2}" name="100 Breast" dataDxfId="5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2CD94E-0738-4839-AC8E-94C9BCE81717}" name="Table3" displayName="Table3" ref="B37:L68" totalsRowShown="0" headerRowDxfId="185" dataDxfId="184" tableBorderDxfId="183">
  <autoFilter ref="B37:L68" xr:uid="{B2197E12-3AB8-426B-BEA0-8858B3281505}"/>
  <sortState ref="B38:L68">
    <sortCondition ref="L37:L68"/>
  </sortState>
  <tableColumns count="11">
    <tableColumn id="1" xr3:uid="{D7281483-1E63-4A4D-8B5D-B8B40E0BF44D}" name="Swimmer" dataDxfId="182"/>
    <tableColumn id="2" xr3:uid="{01624E9B-BCA2-45D3-A065-870C65802337}" name="200 Free" dataDxfId="181"/>
    <tableColumn id="3" xr3:uid="{C791909C-701F-4C9A-9DA5-165FCBC4E9FD}" name="200 IM" dataDxfId="180"/>
    <tableColumn id="4" xr3:uid="{E69CF81B-F85F-4724-8777-C3D91C03FF70}" name="50 Free" dataDxfId="179"/>
    <tableColumn id="5" xr3:uid="{CEB99490-8AAD-4A18-9526-EB9F4E06539F}" name="100 Fly" dataDxfId="178"/>
    <tableColumn id="6" xr3:uid="{E295133F-843D-4940-A3EF-DE612EEB4777}" name="100 Free" dataDxfId="177"/>
    <tableColumn id="7" xr3:uid="{2013F212-E0A7-40F8-A74C-42FE09E9BD6E}" name="500 Free" dataDxfId="176"/>
    <tableColumn id="8" xr3:uid="{B77F3CF8-97D9-4E7E-8D76-4483A7D3D877}" name="100 Back" dataDxfId="175"/>
    <tableColumn id="9" xr3:uid="{2F95A51B-673F-480B-838B-E8B880863E5E}" name="100 Breast" dataDxfId="174"/>
    <tableColumn id="10" xr3:uid="{7F380552-C806-49C1-81EE-0A810697362B}" name="Total" dataDxfId="173">
      <calculatedColumnFormula>C38+D38+E38+F38+G38+H38+I38+J38</calculatedColumnFormula>
    </tableColumn>
    <tableColumn id="11" xr3:uid="{F0BDE474-D5D5-4053-91D6-BD71953DA5C1}" name="AVG" dataDxfId="172">
      <calculatedColumnFormula>K38/8</calculatedColumnFormula>
    </tableColumn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0D6F346-8098-41C4-9D47-010C875D248E}" name="Table123" displayName="Table123" ref="B3:O15" totalsRowShown="0" headerRowDxfId="53" dataDxfId="51" headerRowBorderDxfId="52" tableBorderDxfId="50">
  <autoFilter ref="B3:O15" xr:uid="{D7F2F589-7988-42FD-AFFC-D4DEC17CDBDB}"/>
  <sortState ref="B4:O15">
    <sortCondition ref="B3:B15"/>
  </sortState>
  <tableColumns count="14">
    <tableColumn id="1" xr3:uid="{E3A814CD-B04A-4528-BF2E-416348DF6B71}" name="Swimmer" dataDxfId="49"/>
    <tableColumn id="2" xr3:uid="{4DF0A546-BE52-4674-95C8-51C6841BA538}" name="50 Back" dataDxfId="48"/>
    <tableColumn id="3" xr3:uid="{83E78429-196E-416D-BAFA-96A3AC586CEC}" name="50 Breast" dataDxfId="47"/>
    <tableColumn id="4" xr3:uid="{3F38CCFE-5626-435C-BBC5-B6327FE27652}" name="50 Fly" dataDxfId="46"/>
    <tableColumn id="5" xr3:uid="{2B81DE00-77AC-4016-BC2A-942FBDB6C5FA}" name="200 Free" dataDxfId="45"/>
    <tableColumn id="6" xr3:uid="{D50F70D6-CDAB-43C2-B140-8CB9B7B1BF55}" name="200 IM" dataDxfId="44"/>
    <tableColumn id="7" xr3:uid="{92325C33-8BF2-47F4-8A97-71A70211E231}" name="50 Free" dataDxfId="43"/>
    <tableColumn id="8" xr3:uid="{614F1FA3-7C60-4D1F-8D24-726D0F049A7B}" name="50 Relay" dataDxfId="42"/>
    <tableColumn id="9" xr3:uid="{598E4B29-B3A2-495B-8D24-041CC9470CCA}" name="100 Fly" dataDxfId="41"/>
    <tableColumn id="10" xr3:uid="{0929E565-8FA8-4304-BA0F-CB088BC51D0A}" name="100 Free" dataDxfId="40"/>
    <tableColumn id="11" xr3:uid="{A0021C94-7E68-4FCA-8442-02BBECBE3A4E}" name="100 Relay" dataDxfId="39"/>
    <tableColumn id="12" xr3:uid="{1CDF5FCE-6C2D-4442-B034-9D76D00D9FFC}" name="500 Free" dataDxfId="38"/>
    <tableColumn id="13" xr3:uid="{F55004E0-AD9B-4F8A-8FF5-BFA1C4BFC058}" name="100 Back" dataDxfId="37"/>
    <tableColumn id="14" xr3:uid="{7F1DCEC0-E822-43D6-B137-D7F25DA498DF}" name="100 Breast" dataDxfId="3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243A62E-A736-47B5-958D-E72EA0392828}" name="Table125" displayName="Table125" ref="B3:O15" totalsRowShown="0" headerRowDxfId="35" dataDxfId="33" headerRowBorderDxfId="34" tableBorderDxfId="32">
  <autoFilter ref="B3:O15" xr:uid="{B3DFB180-B1E4-4E1E-822E-F2FE116673DB}"/>
  <sortState ref="B4:O15">
    <sortCondition ref="B3:B15"/>
  </sortState>
  <tableColumns count="14">
    <tableColumn id="1" xr3:uid="{44E9B0F4-99BB-4633-A458-AC742F259AED}" name="Swimmer" dataDxfId="31"/>
    <tableColumn id="2" xr3:uid="{8CF1F3B0-7BDB-4CAC-949B-CEEE31F9ED38}" name="50 Back" dataDxfId="30"/>
    <tableColumn id="3" xr3:uid="{FF2B49AD-2781-4A2A-AC2C-C27FD4219152}" name="50 Breast" dataDxfId="29"/>
    <tableColumn id="4" xr3:uid="{D9753F50-81AA-44B1-A30F-BBA81128A3B0}" name="50 Fly" dataDxfId="28"/>
    <tableColumn id="5" xr3:uid="{C4A83174-5A4F-44AA-AB51-3F685F7C986C}" name="200 Free" dataDxfId="27"/>
    <tableColumn id="6" xr3:uid="{FD20309E-8C80-4843-B770-1996F34BF599}" name="200 IM" dataDxfId="26"/>
    <tableColumn id="7" xr3:uid="{70659254-D1CE-4868-A279-3D5EBF84AABB}" name="50 Free" dataDxfId="25"/>
    <tableColumn id="8" xr3:uid="{65D2E0F5-0D45-4F15-BB96-09E632507BB2}" name="50 Relay" dataDxfId="24"/>
    <tableColumn id="9" xr3:uid="{B190E439-2909-4A17-85B9-632992CDEABA}" name="100 Fly" dataDxfId="23"/>
    <tableColumn id="10" xr3:uid="{29D0A26D-E3BB-4C72-B97E-B8DEAD1FF7F0}" name="100 Free" dataDxfId="22"/>
    <tableColumn id="11" xr3:uid="{559ADA43-EEC3-4528-BE90-73E0430CC5B9}" name="100 Relay" dataDxfId="21"/>
    <tableColumn id="12" xr3:uid="{A3FFFABD-67C1-4303-A7A0-BA48BE42F84A}" name="500 Free" dataDxfId="20"/>
    <tableColumn id="13" xr3:uid="{E94BB571-912C-470D-8C0C-61946CBF5B6B}" name="100 Back" dataDxfId="19"/>
    <tableColumn id="14" xr3:uid="{FA47DDEC-F4B3-4724-A0F3-CFED8B356819}" name="100 Breast" dataDxfId="18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D2BB9D7-A006-4D49-80E1-994424CF3903}" name="Table127" displayName="Table127" ref="B3:O8" totalsRowShown="0" headerRowDxfId="17" dataDxfId="15" headerRowBorderDxfId="16" tableBorderDxfId="14">
  <autoFilter ref="B3:O8" xr:uid="{D6E09084-F04B-40B5-AB63-839CA49F82F6}"/>
  <sortState ref="B4:O8">
    <sortCondition ref="B3:B8"/>
  </sortState>
  <tableColumns count="14">
    <tableColumn id="1" xr3:uid="{68A728BF-4791-4BC4-88EB-4BD4155382D5}" name="Swimmer" dataDxfId="13"/>
    <tableColumn id="2" xr3:uid="{D6B3E2A3-69E6-4694-9AB4-B60697CE9061}" name="50 Back" dataDxfId="12"/>
    <tableColumn id="3" xr3:uid="{77BBD2C7-A71B-4408-A72D-63E8B378C536}" name="50 Breast" dataDxfId="11"/>
    <tableColumn id="4" xr3:uid="{6A8605B3-EC73-4B47-96A4-0A42763EA10E}" name="50 Fly" dataDxfId="10"/>
    <tableColumn id="5" xr3:uid="{456CF344-8C1B-4794-8936-E0A880644DF6}" name="200 Free" dataDxfId="9"/>
    <tableColumn id="6" xr3:uid="{D9F81B17-0614-488D-BA7E-547AE9DD439C}" name="200 IM" dataDxfId="8"/>
    <tableColumn id="7" xr3:uid="{03C182AC-D081-4C7B-863A-2457A04A6D73}" name="50 Free" dataDxfId="7"/>
    <tableColumn id="8" xr3:uid="{14FA79B2-FEBE-4563-9703-A1535F9A5C66}" name="50 Relay" dataDxfId="6"/>
    <tableColumn id="9" xr3:uid="{71EFE1F8-DE5C-4A54-9C80-22AF8646F5FC}" name="100 Fly" dataDxfId="5"/>
    <tableColumn id="10" xr3:uid="{27F2BD5D-2D49-49AE-9C9A-916267DE71FE}" name="100 Free" dataDxfId="4"/>
    <tableColumn id="11" xr3:uid="{7A930227-CEEE-4F7C-8094-B93350B245F5}" name="100 Relay" dataDxfId="3"/>
    <tableColumn id="12" xr3:uid="{CA95FE89-7B68-4AF5-9D3C-C3A8A2426504}" name="500 Free" dataDxfId="2"/>
    <tableColumn id="13" xr3:uid="{F9B16EF3-2295-48F7-9644-2AFC4FB20D40}" name="100 Back" dataDxfId="1"/>
    <tableColumn id="14" xr3:uid="{271E9137-E3EC-43E7-88E8-46EB9E8835BF}" name="100 Breast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B3814A1-C48A-46F4-A49C-B5C57625DABD}" name="Table8" displayName="Table8" ref="N70:O103" totalsRowShown="0" headerRowDxfId="171" dataDxfId="170" tableBorderDxfId="169">
  <autoFilter ref="N70:O103" xr:uid="{7C0CABBD-ED0A-40DC-9980-15F4402118B3}"/>
  <sortState ref="N71:O101">
    <sortCondition ref="N70:N103"/>
  </sortState>
  <tableColumns count="2">
    <tableColumn id="1" xr3:uid="{F7AD97E8-244F-404F-A965-831C5FA8AC83}" name="100 Breast" dataDxfId="168">
      <calculatedColumnFormula>BT!O6</calculatedColumnFormula>
    </tableColumn>
    <tableColumn id="2" xr3:uid="{99ED8152-3C0B-4089-A8D1-F5EB13C0A966}" name="Swimmer" dataDxfId="167">
      <calculatedColumnFormula>BT!B6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4B3C4FA-E7A2-4F4E-9944-CE7E3C3F46D0}" name="Table9" displayName="Table9" ref="B2:C35" totalsRowShown="0" headerRowDxfId="166" dataDxfId="165" tableBorderDxfId="164">
  <autoFilter ref="B2:C35" xr:uid="{2E444518-F211-42A5-B5E2-3DA963FF17E7}"/>
  <sortState ref="B3:C33">
    <sortCondition ref="B2:B35"/>
  </sortState>
  <tableColumns count="2">
    <tableColumn id="1" xr3:uid="{3D973992-3C9A-4E4E-A4CF-E3399A8A4FE6}" name="50 Back" dataDxfId="163">
      <calculatedColumnFormula>BT!C6</calculatedColumnFormula>
    </tableColumn>
    <tableColumn id="2" xr3:uid="{8FFBE4BB-62CC-4075-AA33-1CBF72CAA868}" name="Swimmer" dataDxfId="162">
      <calculatedColumnFormula>BT!B6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2F397AB-9818-4B10-A19A-E9017CAFF6A4}" name="Table10" displayName="Table10" ref="E2:F35" totalsRowShown="0" headerRowDxfId="161" dataDxfId="160" tableBorderDxfId="159">
  <autoFilter ref="E2:F35" xr:uid="{96597F53-451A-4820-8D1D-9C225DC4F119}"/>
  <sortState ref="E3:F33">
    <sortCondition ref="E2:E35"/>
  </sortState>
  <tableColumns count="2">
    <tableColumn id="1" xr3:uid="{64C72199-1218-4439-9184-83ADD37FDA71}" name="50 Breast" dataDxfId="158">
      <calculatedColumnFormula>BT!D6</calculatedColumnFormula>
    </tableColumn>
    <tableColumn id="2" xr3:uid="{6053F344-3797-495C-ACE0-C66AC480415D}" name="Swimmer" dataDxfId="157">
      <calculatedColumnFormula>BT!B6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FB354A0-C522-405D-86D2-535364C81A80}" name="Table13" displayName="Table13" ref="E36:F69" totalsRowShown="0" headerRowDxfId="156" dataDxfId="155" tableBorderDxfId="154">
  <autoFilter ref="E36:F69" xr:uid="{0A76785B-8A2D-41E0-8690-04553A8519B9}"/>
  <sortState ref="E37:F67">
    <sortCondition ref="E36:E69"/>
  </sortState>
  <tableColumns count="2">
    <tableColumn id="1" xr3:uid="{63420E76-0B05-44A4-9037-10B21F7AF11C}" name="200 IM" dataDxfId="153">
      <calculatedColumnFormula>BT!G6</calculatedColumnFormula>
    </tableColumn>
    <tableColumn id="2" xr3:uid="{B35310F4-DA4E-40F2-8811-1B0D80FEE78A}" name="Swimmer" dataDxfId="152">
      <calculatedColumnFormula>BT!B6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3975704-C66D-4069-9263-B8489287173D}" name="Table14" displayName="Table14" ref="H36:I69" totalsRowShown="0" headerRowDxfId="151" dataDxfId="150" tableBorderDxfId="149">
  <autoFilter ref="H36:I69" xr:uid="{7896E838-E717-4BAE-BC00-157771327EF4}"/>
  <sortState ref="H37:I67">
    <sortCondition ref="H36:H69"/>
  </sortState>
  <tableColumns count="2">
    <tableColumn id="1" xr3:uid="{98F0F822-0DEE-40DD-BEA3-44D6599649B2}" name="50 Free" dataDxfId="148">
      <calculatedColumnFormula>BT!H6</calculatedColumnFormula>
    </tableColumn>
    <tableColumn id="2" xr3:uid="{C420B5CC-B3B6-4863-974A-651638F73317}" name="Swimmer" dataDxfId="147">
      <calculatedColumnFormula>BT!B6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FA7A56E-5332-495A-897C-F0A6EE1F8448}" name="Table15" displayName="Table15" ref="K36:L69" totalsRowShown="0" headerRowDxfId="146" dataDxfId="144" headerRowBorderDxfId="145" tableBorderDxfId="143">
  <autoFilter ref="K36:L69" xr:uid="{2757E0DA-340D-45C9-8AEC-81A26A44A955}"/>
  <sortState ref="K37:L67">
    <sortCondition ref="K36:K69"/>
  </sortState>
  <tableColumns count="2">
    <tableColumn id="1" xr3:uid="{06D83EC6-A046-4CA2-AC9E-41096C1E1B73}" name="50 Relay" dataDxfId="142">
      <calculatedColumnFormula>BT!I6</calculatedColumnFormula>
    </tableColumn>
    <tableColumn id="2" xr3:uid="{4E9B13BA-D129-4F67-B454-4C43FDCDD095}" name="Swimmer" dataDxfId="141">
      <calculatedColumnFormula>BT!B6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59C31C3-0CBD-417E-B5BC-9AF7BDDA7B69}" name="Table16" displayName="Table16" ref="N36:O69" totalsRowShown="0" headerRowDxfId="140" dataDxfId="138" headerRowBorderDxfId="139" tableBorderDxfId="137">
  <autoFilter ref="N36:O69" xr:uid="{61C9F74D-E7E7-4329-9A28-3863CEBBA7CE}"/>
  <sortState ref="N37:O67">
    <sortCondition ref="N36:N69"/>
  </sortState>
  <tableColumns count="2">
    <tableColumn id="1" xr3:uid="{D65B97A9-7039-4E38-8995-219C13AF96CB}" name="100 Fly" dataDxfId="136">
      <calculatedColumnFormula>BT!J6</calculatedColumnFormula>
    </tableColumn>
    <tableColumn id="2" xr3:uid="{105FB1C5-0C61-4934-864B-7CC0D507AA37}" name="Swimmer" dataDxfId="135">
      <calculatedColumnFormula>BT!B6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8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4"/>
  <sheetViews>
    <sheetView tabSelected="1" zoomScale="60" zoomScaleNormal="60" workbookViewId="0"/>
  </sheetViews>
  <sheetFormatPr defaultColWidth="8.85546875" defaultRowHeight="35.450000000000003" customHeight="1" x14ac:dyDescent="0.2"/>
  <cols>
    <col min="1" max="1" width="8.7109375" style="262" customWidth="1"/>
    <col min="2" max="2" width="59.5703125" style="265" customWidth="1"/>
    <col min="3" max="15" width="20.85546875" style="265" customWidth="1"/>
    <col min="16" max="17" width="8.85546875" style="265"/>
    <col min="18" max="18" width="8.42578125" style="265" bestFit="1" customWidth="1"/>
    <col min="19" max="19" width="9.42578125" style="265" bestFit="1" customWidth="1"/>
    <col min="20" max="20" width="8.85546875" style="265" customWidth="1"/>
    <col min="21" max="21" width="9.140625" style="265" bestFit="1" customWidth="1"/>
    <col min="22" max="22" width="10.85546875" style="265" bestFit="1" customWidth="1"/>
    <col min="23" max="23" width="10.140625" style="265" bestFit="1" customWidth="1"/>
    <col min="24" max="24" width="7" style="265" bestFit="1" customWidth="1"/>
    <col min="25" max="16384" width="8.85546875" style="265"/>
  </cols>
  <sheetData>
    <row r="1" spans="1:28" ht="35.450000000000003" customHeight="1" thickBot="1" x14ac:dyDescent="0.25">
      <c r="B1" s="1081" t="s">
        <v>341</v>
      </c>
      <c r="C1" s="1082"/>
      <c r="D1" s="1082"/>
      <c r="E1" s="1082"/>
      <c r="F1" s="1082"/>
      <c r="G1" s="1082"/>
      <c r="H1" s="1082"/>
      <c r="I1" s="1082"/>
      <c r="J1" s="1082"/>
      <c r="K1" s="1082"/>
      <c r="L1" s="1082"/>
      <c r="M1" s="1082"/>
      <c r="N1" s="1082"/>
      <c r="O1" s="1083"/>
    </row>
    <row r="2" spans="1:28" ht="35.450000000000003" customHeight="1" thickBot="1" x14ac:dyDescent="0.25">
      <c r="B2" s="404" t="s">
        <v>598</v>
      </c>
      <c r="C2" s="400" t="s">
        <v>577</v>
      </c>
      <c r="D2" s="389" t="s">
        <v>577</v>
      </c>
      <c r="E2" s="401" t="s">
        <v>577</v>
      </c>
      <c r="F2" s="407" t="s">
        <v>600</v>
      </c>
      <c r="G2" s="408" t="s">
        <v>601</v>
      </c>
      <c r="H2" s="390" t="s">
        <v>602</v>
      </c>
      <c r="I2" s="389" t="s">
        <v>577</v>
      </c>
      <c r="J2" s="390" t="s">
        <v>603</v>
      </c>
      <c r="K2" s="390" t="s">
        <v>604</v>
      </c>
      <c r="L2" s="389" t="s">
        <v>577</v>
      </c>
      <c r="M2" s="390" t="s">
        <v>876</v>
      </c>
      <c r="N2" s="390" t="s">
        <v>605</v>
      </c>
      <c r="O2" s="409" t="s">
        <v>606</v>
      </c>
    </row>
    <row r="3" spans="1:28" ht="35.450000000000003" customHeight="1" thickBot="1" x14ac:dyDescent="0.25">
      <c r="B3" s="405" t="s">
        <v>599</v>
      </c>
      <c r="C3" s="398" t="s">
        <v>577</v>
      </c>
      <c r="D3" s="386" t="s">
        <v>577</v>
      </c>
      <c r="E3" s="399" t="s">
        <v>577</v>
      </c>
      <c r="F3" s="406" t="s">
        <v>613</v>
      </c>
      <c r="G3" s="387" t="s">
        <v>612</v>
      </c>
      <c r="H3" s="387" t="s">
        <v>611</v>
      </c>
      <c r="I3" s="386" t="s">
        <v>577</v>
      </c>
      <c r="J3" s="387" t="s">
        <v>610</v>
      </c>
      <c r="K3" s="387" t="s">
        <v>609</v>
      </c>
      <c r="L3" s="386" t="s">
        <v>577</v>
      </c>
      <c r="M3" s="387" t="s">
        <v>877</v>
      </c>
      <c r="N3" s="387" t="s">
        <v>608</v>
      </c>
      <c r="O3" s="388" t="s">
        <v>607</v>
      </c>
    </row>
    <row r="4" spans="1:28" s="104" customFormat="1" ht="35.450000000000003" customHeight="1" thickBot="1" x14ac:dyDescent="0.25">
      <c r="A4" s="139"/>
      <c r="B4" s="402" t="s">
        <v>569</v>
      </c>
      <c r="C4" s="398" t="s">
        <v>577</v>
      </c>
      <c r="D4" s="386" t="s">
        <v>577</v>
      </c>
      <c r="E4" s="399" t="s">
        <v>577</v>
      </c>
      <c r="F4" s="403" t="s">
        <v>614</v>
      </c>
      <c r="G4" s="395" t="s">
        <v>615</v>
      </c>
      <c r="H4" s="395" t="s">
        <v>616</v>
      </c>
      <c r="I4" s="386" t="s">
        <v>577</v>
      </c>
      <c r="J4" s="395" t="s">
        <v>617</v>
      </c>
      <c r="K4" s="395" t="s">
        <v>618</v>
      </c>
      <c r="L4" s="386" t="s">
        <v>577</v>
      </c>
      <c r="M4" s="395" t="s">
        <v>878</v>
      </c>
      <c r="N4" s="396" t="s">
        <v>619</v>
      </c>
      <c r="O4" s="397" t="s">
        <v>620</v>
      </c>
    </row>
    <row r="5" spans="1:28" ht="35.450000000000003" customHeight="1" thickBot="1" x14ac:dyDescent="0.25">
      <c r="B5" s="64" t="s">
        <v>294</v>
      </c>
      <c r="C5" s="263" t="s">
        <v>27</v>
      </c>
      <c r="D5" s="67" t="s">
        <v>28</v>
      </c>
      <c r="E5" s="67" t="s">
        <v>29</v>
      </c>
      <c r="F5" s="67" t="s">
        <v>1</v>
      </c>
      <c r="G5" s="67" t="s">
        <v>0</v>
      </c>
      <c r="H5" s="67" t="s">
        <v>2</v>
      </c>
      <c r="I5" s="70" t="s">
        <v>8</v>
      </c>
      <c r="J5" s="70" t="s">
        <v>3</v>
      </c>
      <c r="K5" s="70" t="s">
        <v>4</v>
      </c>
      <c r="L5" s="70" t="s">
        <v>9</v>
      </c>
      <c r="M5" s="70" t="s">
        <v>5</v>
      </c>
      <c r="N5" s="70" t="s">
        <v>6</v>
      </c>
      <c r="O5" s="68" t="s">
        <v>7</v>
      </c>
      <c r="P5" s="264"/>
    </row>
    <row r="6" spans="1:28" ht="35.450000000000003" customHeight="1" x14ac:dyDescent="0.2">
      <c r="B6" s="629" t="s">
        <v>298</v>
      </c>
      <c r="C6" s="276" t="s">
        <v>3043</v>
      </c>
      <c r="D6" s="277" t="s">
        <v>503</v>
      </c>
      <c r="E6" s="277" t="s">
        <v>2514</v>
      </c>
      <c r="F6" s="434" t="s">
        <v>2447</v>
      </c>
      <c r="G6" s="410" t="s">
        <v>2465</v>
      </c>
      <c r="H6" s="604" t="s">
        <v>3147</v>
      </c>
      <c r="I6" s="279" t="s">
        <v>3210</v>
      </c>
      <c r="J6" s="416" t="s">
        <v>2529</v>
      </c>
      <c r="K6" s="604" t="s">
        <v>3053</v>
      </c>
      <c r="L6" s="279" t="s">
        <v>3212</v>
      </c>
      <c r="M6" s="410" t="s">
        <v>2540</v>
      </c>
      <c r="N6" s="604" t="s">
        <v>3058</v>
      </c>
      <c r="O6" s="422" t="s">
        <v>1309</v>
      </c>
      <c r="P6" s="104"/>
    </row>
    <row r="7" spans="1:28" ht="35.450000000000003" customHeight="1" x14ac:dyDescent="0.2">
      <c r="B7" s="1011" t="s">
        <v>326</v>
      </c>
      <c r="C7" s="276" t="s">
        <v>450</v>
      </c>
      <c r="D7" s="277" t="s">
        <v>3207</v>
      </c>
      <c r="E7" s="277" t="s">
        <v>160</v>
      </c>
      <c r="F7" s="434" t="s">
        <v>1550</v>
      </c>
      <c r="G7" s="604" t="s">
        <v>1362</v>
      </c>
      <c r="H7" s="416" t="s">
        <v>1561</v>
      </c>
      <c r="I7" s="279" t="s">
        <v>2053</v>
      </c>
      <c r="J7" s="410" t="s">
        <v>656</v>
      </c>
      <c r="K7" s="604" t="s">
        <v>969</v>
      </c>
      <c r="L7" s="279" t="s">
        <v>1376</v>
      </c>
      <c r="M7" s="416" t="s">
        <v>1168</v>
      </c>
      <c r="N7" s="410" t="s">
        <v>847</v>
      </c>
      <c r="O7" s="607" t="s">
        <v>1381</v>
      </c>
      <c r="P7" s="104"/>
    </row>
    <row r="8" spans="1:28" ht="35.450000000000003" customHeight="1" x14ac:dyDescent="0.2">
      <c r="B8" s="592" t="s">
        <v>299</v>
      </c>
      <c r="C8" s="276" t="s">
        <v>3026</v>
      </c>
      <c r="D8" s="277" t="s">
        <v>2511</v>
      </c>
      <c r="E8" s="277" t="s">
        <v>2517</v>
      </c>
      <c r="F8" s="278" t="s">
        <v>1326</v>
      </c>
      <c r="G8" s="279" t="s">
        <v>2697</v>
      </c>
      <c r="H8" s="279" t="s">
        <v>3027</v>
      </c>
      <c r="I8" s="279" t="s">
        <v>1565</v>
      </c>
      <c r="J8" s="279" t="s">
        <v>2044</v>
      </c>
      <c r="K8" s="279" t="s">
        <v>2813</v>
      </c>
      <c r="L8" s="279" t="s">
        <v>1579</v>
      </c>
      <c r="M8" s="279" t="s">
        <v>933</v>
      </c>
      <c r="N8" s="279" t="s">
        <v>2819</v>
      </c>
      <c r="O8" s="280" t="s">
        <v>2058</v>
      </c>
      <c r="P8" s="104"/>
      <c r="U8" s="104"/>
      <c r="V8" s="104"/>
      <c r="W8" s="104"/>
      <c r="X8" s="104"/>
    </row>
    <row r="9" spans="1:28" ht="35.450000000000003" customHeight="1" x14ac:dyDescent="0.2">
      <c r="B9" s="979" t="s">
        <v>327</v>
      </c>
      <c r="C9" s="276" t="s">
        <v>540</v>
      </c>
      <c r="D9" s="277" t="s">
        <v>505</v>
      </c>
      <c r="E9" s="277" t="s">
        <v>2195</v>
      </c>
      <c r="F9" s="278" t="s">
        <v>1552</v>
      </c>
      <c r="G9" s="410" t="s">
        <v>2203</v>
      </c>
      <c r="H9" s="604" t="s">
        <v>2714</v>
      </c>
      <c r="I9" s="279" t="s">
        <v>3055</v>
      </c>
      <c r="J9" s="410" t="s">
        <v>2040</v>
      </c>
      <c r="K9" s="604" t="s">
        <v>1373</v>
      </c>
      <c r="L9" s="279" t="s">
        <v>1174</v>
      </c>
      <c r="M9" s="279" t="s">
        <v>851</v>
      </c>
      <c r="N9" s="279" t="s">
        <v>1589</v>
      </c>
      <c r="O9" s="422" t="s">
        <v>693</v>
      </c>
      <c r="P9" s="104"/>
      <c r="U9" s="104"/>
    </row>
    <row r="10" spans="1:28" ht="35.450000000000003" customHeight="1" x14ac:dyDescent="0.2">
      <c r="B10" s="592" t="s">
        <v>432</v>
      </c>
      <c r="C10" s="276" t="s">
        <v>2787</v>
      </c>
      <c r="D10" s="277" t="s">
        <v>1836</v>
      </c>
      <c r="E10" s="277" t="s">
        <v>2792</v>
      </c>
      <c r="F10" s="278" t="s">
        <v>2449</v>
      </c>
      <c r="G10" s="279" t="s">
        <v>2552</v>
      </c>
      <c r="H10" s="279" t="s">
        <v>2524</v>
      </c>
      <c r="I10" s="279" t="s">
        <v>2689</v>
      </c>
      <c r="J10" s="279" t="s">
        <v>2806</v>
      </c>
      <c r="K10" s="279" t="s">
        <v>2218</v>
      </c>
      <c r="L10" s="279" t="s">
        <v>2224</v>
      </c>
      <c r="M10" s="279" t="s">
        <v>852</v>
      </c>
      <c r="N10" s="279" t="s">
        <v>2454</v>
      </c>
      <c r="O10" s="280" t="s">
        <v>1594</v>
      </c>
      <c r="P10" s="275"/>
      <c r="U10" s="275"/>
    </row>
    <row r="11" spans="1:28" ht="35.450000000000003" customHeight="1" x14ac:dyDescent="0.2">
      <c r="B11" s="1011" t="s">
        <v>328</v>
      </c>
      <c r="C11" s="276" t="s">
        <v>1837</v>
      </c>
      <c r="D11" s="277" t="s">
        <v>2188</v>
      </c>
      <c r="E11" s="277" t="s">
        <v>2513</v>
      </c>
      <c r="F11" s="434" t="s">
        <v>3047</v>
      </c>
      <c r="G11" s="416" t="s">
        <v>2795</v>
      </c>
      <c r="H11" s="279" t="s">
        <v>2471</v>
      </c>
      <c r="I11" s="279" t="s">
        <v>145</v>
      </c>
      <c r="J11" s="416" t="s">
        <v>2235</v>
      </c>
      <c r="K11" s="410" t="s">
        <v>2451</v>
      </c>
      <c r="L11" s="279" t="s">
        <v>2720</v>
      </c>
      <c r="M11" s="604" t="s">
        <v>3176</v>
      </c>
      <c r="N11" s="279" t="s">
        <v>1889</v>
      </c>
      <c r="O11" s="422" t="s">
        <v>695</v>
      </c>
      <c r="P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</row>
    <row r="12" spans="1:28" ht="35.450000000000003" customHeight="1" x14ac:dyDescent="0.2">
      <c r="B12" s="1011" t="s">
        <v>329</v>
      </c>
      <c r="C12" s="276" t="s">
        <v>458</v>
      </c>
      <c r="D12" s="277" t="s">
        <v>543</v>
      </c>
      <c r="E12" s="277" t="s">
        <v>2197</v>
      </c>
      <c r="F12" s="603" t="s">
        <v>1360</v>
      </c>
      <c r="G12" s="417" t="s">
        <v>951</v>
      </c>
      <c r="H12" s="417" t="s">
        <v>1165</v>
      </c>
      <c r="I12" s="279" t="s">
        <v>3178</v>
      </c>
      <c r="J12" s="606" t="s">
        <v>3050</v>
      </c>
      <c r="K12" s="606" t="s">
        <v>3156</v>
      </c>
      <c r="L12" s="279" t="s">
        <v>1914</v>
      </c>
      <c r="M12" s="606" t="s">
        <v>1377</v>
      </c>
      <c r="N12" s="416" t="s">
        <v>1588</v>
      </c>
      <c r="O12" s="736" t="s">
        <v>3177</v>
      </c>
      <c r="P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</row>
    <row r="13" spans="1:28" s="415" customFormat="1" ht="35.450000000000003" customHeight="1" x14ac:dyDescent="0.2">
      <c r="A13" s="262"/>
      <c r="B13" s="592" t="s">
        <v>330</v>
      </c>
      <c r="C13" s="276" t="s">
        <v>2553</v>
      </c>
      <c r="D13" s="277" t="s">
        <v>2554</v>
      </c>
      <c r="E13" s="277" t="s">
        <v>2193</v>
      </c>
      <c r="F13" s="278" t="s">
        <v>1835</v>
      </c>
      <c r="G13" s="279" t="s">
        <v>1845</v>
      </c>
      <c r="H13" s="279" t="s">
        <v>2207</v>
      </c>
      <c r="I13" s="279" t="s">
        <v>145</v>
      </c>
      <c r="J13" s="279" t="s">
        <v>2237</v>
      </c>
      <c r="K13" s="279" t="s">
        <v>2220</v>
      </c>
      <c r="L13" s="279" t="s">
        <v>145</v>
      </c>
      <c r="M13" s="410" t="s">
        <v>1846</v>
      </c>
      <c r="N13" s="279" t="s">
        <v>1891</v>
      </c>
      <c r="O13" s="280" t="s">
        <v>2446</v>
      </c>
      <c r="P13" s="627"/>
      <c r="R13" s="627"/>
      <c r="S13" s="627"/>
      <c r="T13" s="627"/>
      <c r="U13" s="627"/>
      <c r="V13" s="627"/>
      <c r="W13" s="627"/>
      <c r="X13" s="627"/>
      <c r="Y13" s="627"/>
      <c r="Z13" s="627"/>
      <c r="AA13" s="627"/>
      <c r="AB13" s="627"/>
    </row>
    <row r="14" spans="1:28" ht="35.450000000000003" customHeight="1" x14ac:dyDescent="0.2">
      <c r="B14" s="1011" t="s">
        <v>300</v>
      </c>
      <c r="C14" s="276" t="s">
        <v>1838</v>
      </c>
      <c r="D14" s="277" t="s">
        <v>509</v>
      </c>
      <c r="E14" s="277" t="s">
        <v>2691</v>
      </c>
      <c r="F14" s="278" t="s">
        <v>3046</v>
      </c>
      <c r="G14" s="279" t="s">
        <v>2703</v>
      </c>
      <c r="H14" s="410" t="s">
        <v>2798</v>
      </c>
      <c r="I14" s="279" t="s">
        <v>2526</v>
      </c>
      <c r="J14" s="279" t="s">
        <v>2043</v>
      </c>
      <c r="K14" s="279" t="s">
        <v>2535</v>
      </c>
      <c r="L14" s="279" t="s">
        <v>2719</v>
      </c>
      <c r="M14" s="279" t="s">
        <v>2227</v>
      </c>
      <c r="N14" s="279" t="s">
        <v>1586</v>
      </c>
      <c r="O14" s="280" t="s">
        <v>1328</v>
      </c>
      <c r="P14" s="104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</row>
    <row r="15" spans="1:28" ht="35.450000000000003" customHeight="1" x14ac:dyDescent="0.2">
      <c r="B15" s="592" t="s">
        <v>301</v>
      </c>
      <c r="C15" s="276" t="s">
        <v>1549</v>
      </c>
      <c r="D15" s="277" t="s">
        <v>510</v>
      </c>
      <c r="E15" s="277" t="s">
        <v>2516</v>
      </c>
      <c r="F15" s="278" t="s">
        <v>767</v>
      </c>
      <c r="G15" s="279" t="s">
        <v>822</v>
      </c>
      <c r="H15" s="279" t="s">
        <v>1560</v>
      </c>
      <c r="I15" s="279" t="s">
        <v>2187</v>
      </c>
      <c r="J15" s="279" t="s">
        <v>2533</v>
      </c>
      <c r="K15" s="279" t="s">
        <v>2808</v>
      </c>
      <c r="L15" s="279" t="s">
        <v>2225</v>
      </c>
      <c r="M15" s="279" t="s">
        <v>985</v>
      </c>
      <c r="N15" s="279" t="s">
        <v>1188</v>
      </c>
      <c r="O15" s="280" t="s">
        <v>727</v>
      </c>
      <c r="P15" s="104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</row>
    <row r="16" spans="1:28" ht="35.450000000000003" customHeight="1" x14ac:dyDescent="0.2">
      <c r="B16" s="967" t="s">
        <v>331</v>
      </c>
      <c r="C16" s="276" t="s">
        <v>3044</v>
      </c>
      <c r="D16" s="277" t="s">
        <v>2693</v>
      </c>
      <c r="E16" s="277" t="s">
        <v>2192</v>
      </c>
      <c r="F16" s="278" t="s">
        <v>3045</v>
      </c>
      <c r="G16" s="279" t="s">
        <v>1559</v>
      </c>
      <c r="H16" s="279" t="s">
        <v>2712</v>
      </c>
      <c r="I16" s="279" t="s">
        <v>2208</v>
      </c>
      <c r="J16" s="279" t="s">
        <v>2214</v>
      </c>
      <c r="K16" s="279" t="s">
        <v>2807</v>
      </c>
      <c r="L16" s="279" t="s">
        <v>2539</v>
      </c>
      <c r="M16" s="279" t="s">
        <v>2542</v>
      </c>
      <c r="N16" s="279" t="s">
        <v>3057</v>
      </c>
      <c r="O16" s="280" t="s">
        <v>1592</v>
      </c>
      <c r="P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</row>
    <row r="17" spans="2:28" ht="35.450000000000003" customHeight="1" x14ac:dyDescent="0.2">
      <c r="B17" s="1011" t="s">
        <v>332</v>
      </c>
      <c r="C17" s="276" t="s">
        <v>466</v>
      </c>
      <c r="D17" s="277" t="s">
        <v>512</v>
      </c>
      <c r="E17" s="277" t="s">
        <v>2029</v>
      </c>
      <c r="F17" s="434" t="s">
        <v>2707</v>
      </c>
      <c r="G17" s="279" t="s">
        <v>2522</v>
      </c>
      <c r="H17" s="279" t="s">
        <v>2473</v>
      </c>
      <c r="I17" s="279" t="s">
        <v>2079</v>
      </c>
      <c r="J17" s="604" t="s">
        <v>2717</v>
      </c>
      <c r="K17" s="279" t="s">
        <v>2045</v>
      </c>
      <c r="L17" s="279" t="s">
        <v>2054</v>
      </c>
      <c r="M17" s="410" t="s">
        <v>1910</v>
      </c>
      <c r="N17" s="279" t="s">
        <v>1892</v>
      </c>
      <c r="O17" s="280" t="s">
        <v>1915</v>
      </c>
      <c r="P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</row>
    <row r="18" spans="2:28" ht="35.450000000000003" customHeight="1" x14ac:dyDescent="0.2">
      <c r="B18" s="1011" t="s">
        <v>333</v>
      </c>
      <c r="C18" s="276" t="s">
        <v>2785</v>
      </c>
      <c r="D18" s="277" t="s">
        <v>2694</v>
      </c>
      <c r="E18" s="277" t="s">
        <v>627</v>
      </c>
      <c r="F18" s="278" t="s">
        <v>1555</v>
      </c>
      <c r="G18" s="279" t="s">
        <v>823</v>
      </c>
      <c r="H18" s="279" t="s">
        <v>3049</v>
      </c>
      <c r="I18" s="279" t="s">
        <v>1563</v>
      </c>
      <c r="J18" s="277" t="s">
        <v>2215</v>
      </c>
      <c r="K18" s="279" t="s">
        <v>3051</v>
      </c>
      <c r="L18" s="279" t="s">
        <v>145</v>
      </c>
      <c r="M18" s="279" t="s">
        <v>2234</v>
      </c>
      <c r="N18" s="279" t="s">
        <v>1890</v>
      </c>
      <c r="O18" s="280" t="s">
        <v>1306</v>
      </c>
      <c r="P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spans="2:28" ht="35.450000000000003" customHeight="1" x14ac:dyDescent="0.2">
      <c r="B19" s="1011" t="s">
        <v>500</v>
      </c>
      <c r="C19" s="276" t="s">
        <v>501</v>
      </c>
      <c r="D19" s="277" t="s">
        <v>2510</v>
      </c>
      <c r="E19" s="277" t="s">
        <v>2196</v>
      </c>
      <c r="F19" s="434" t="s">
        <v>1554</v>
      </c>
      <c r="G19" s="279" t="s">
        <v>2204</v>
      </c>
      <c r="H19" s="604" t="s">
        <v>2801</v>
      </c>
      <c r="I19" s="279" t="s">
        <v>3054</v>
      </c>
      <c r="J19" s="427" t="s">
        <v>1572</v>
      </c>
      <c r="K19" s="604" t="s">
        <v>1372</v>
      </c>
      <c r="L19" s="279" t="s">
        <v>2812</v>
      </c>
      <c r="M19" s="279" t="s">
        <v>2051</v>
      </c>
      <c r="N19" s="279" t="s">
        <v>1186</v>
      </c>
      <c r="O19" s="280" t="s">
        <v>2546</v>
      </c>
      <c r="P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</row>
    <row r="20" spans="2:28" ht="35.450000000000003" customHeight="1" x14ac:dyDescent="0.2">
      <c r="B20" s="1011" t="s">
        <v>334</v>
      </c>
      <c r="C20" s="276" t="s">
        <v>2030</v>
      </c>
      <c r="D20" s="277" t="s">
        <v>1839</v>
      </c>
      <c r="E20" s="277" t="s">
        <v>1161</v>
      </c>
      <c r="F20" s="434" t="s">
        <v>2709</v>
      </c>
      <c r="G20" s="410" t="s">
        <v>2520</v>
      </c>
      <c r="H20" s="410" t="s">
        <v>1175</v>
      </c>
      <c r="I20" s="279" t="s">
        <v>2706</v>
      </c>
      <c r="J20" s="410" t="s">
        <v>2530</v>
      </c>
      <c r="K20" s="604" t="s">
        <v>1349</v>
      </c>
      <c r="L20" s="279" t="s">
        <v>2221</v>
      </c>
      <c r="M20" s="604" t="s">
        <v>3056</v>
      </c>
      <c r="N20" s="410" t="s">
        <v>668</v>
      </c>
      <c r="O20" s="422" t="s">
        <v>1170</v>
      </c>
      <c r="P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</row>
    <row r="21" spans="2:28" ht="35.450000000000003" customHeight="1" x14ac:dyDescent="0.2">
      <c r="B21" s="592" t="s">
        <v>302</v>
      </c>
      <c r="C21" s="276" t="s">
        <v>2189</v>
      </c>
      <c r="D21" s="277" t="s">
        <v>3028</v>
      </c>
      <c r="E21" s="277" t="s">
        <v>2515</v>
      </c>
      <c r="F21" s="278" t="s">
        <v>773</v>
      </c>
      <c r="G21" s="279" t="s">
        <v>2470</v>
      </c>
      <c r="H21" s="279" t="s">
        <v>1307</v>
      </c>
      <c r="I21" s="279" t="s">
        <v>2211</v>
      </c>
      <c r="J21" s="279" t="s">
        <v>2532</v>
      </c>
      <c r="K21" s="279" t="s">
        <v>2219</v>
      </c>
      <c r="L21" s="279" t="s">
        <v>1579</v>
      </c>
      <c r="M21" s="279" t="s">
        <v>860</v>
      </c>
      <c r="N21" s="279" t="s">
        <v>2228</v>
      </c>
      <c r="O21" s="280" t="s">
        <v>2821</v>
      </c>
      <c r="P21" s="104"/>
    </row>
    <row r="22" spans="2:28" ht="35.450000000000003" customHeight="1" x14ac:dyDescent="0.2">
      <c r="B22" s="1011" t="s">
        <v>303</v>
      </c>
      <c r="C22" s="276" t="s">
        <v>690</v>
      </c>
      <c r="D22" s="277" t="s">
        <v>3030</v>
      </c>
      <c r="E22" s="277" t="s">
        <v>3029</v>
      </c>
      <c r="F22" s="434" t="s">
        <v>2031</v>
      </c>
      <c r="G22" s="604" t="s">
        <v>3048</v>
      </c>
      <c r="H22" s="279" t="s">
        <v>658</v>
      </c>
      <c r="I22" s="279" t="s">
        <v>2804</v>
      </c>
      <c r="J22" s="605" t="s">
        <v>2716</v>
      </c>
      <c r="K22" s="279" t="s">
        <v>1350</v>
      </c>
      <c r="L22" s="279" t="s">
        <v>2811</v>
      </c>
      <c r="M22" s="416" t="s">
        <v>2050</v>
      </c>
      <c r="N22" s="410" t="s">
        <v>1893</v>
      </c>
      <c r="O22" s="607" t="s">
        <v>2724</v>
      </c>
      <c r="P22" s="104"/>
    </row>
    <row r="23" spans="2:28" ht="35.450000000000003" customHeight="1" x14ac:dyDescent="0.2">
      <c r="B23" s="592" t="s">
        <v>304</v>
      </c>
      <c r="C23" s="276" t="s">
        <v>1840</v>
      </c>
      <c r="D23" s="277" t="s">
        <v>2512</v>
      </c>
      <c r="E23" s="277" t="s">
        <v>2194</v>
      </c>
      <c r="F23" s="278" t="s">
        <v>1327</v>
      </c>
      <c r="G23" s="279" t="s">
        <v>2698</v>
      </c>
      <c r="H23" s="279" t="s">
        <v>2800</v>
      </c>
      <c r="I23" s="279" t="s">
        <v>2209</v>
      </c>
      <c r="J23" s="277" t="s">
        <v>2238</v>
      </c>
      <c r="K23" s="279" t="s">
        <v>2814</v>
      </c>
      <c r="L23" s="279" t="s">
        <v>145</v>
      </c>
      <c r="M23" s="279" t="s">
        <v>862</v>
      </c>
      <c r="N23" s="279" t="s">
        <v>1192</v>
      </c>
      <c r="O23" s="280" t="s">
        <v>2549</v>
      </c>
      <c r="P23" s="104"/>
    </row>
    <row r="24" spans="2:28" ht="35.450000000000003" customHeight="1" x14ac:dyDescent="0.2">
      <c r="B24" s="592" t="s">
        <v>335</v>
      </c>
      <c r="C24" s="276" t="s">
        <v>474</v>
      </c>
      <c r="D24" s="277" t="s">
        <v>2190</v>
      </c>
      <c r="E24" s="277" t="s">
        <v>3031</v>
      </c>
      <c r="F24" s="278" t="s">
        <v>2794</v>
      </c>
      <c r="G24" s="279" t="s">
        <v>2468</v>
      </c>
      <c r="H24" s="279" t="s">
        <v>2205</v>
      </c>
      <c r="I24" s="279" t="s">
        <v>2528</v>
      </c>
      <c r="J24" s="279" t="s">
        <v>2041</v>
      </c>
      <c r="K24" s="279" t="s">
        <v>987</v>
      </c>
      <c r="L24" s="279" t="s">
        <v>2223</v>
      </c>
      <c r="M24" s="279" t="s">
        <v>863</v>
      </c>
      <c r="N24" s="279" t="s">
        <v>2056</v>
      </c>
      <c r="O24" s="422" t="s">
        <v>2230</v>
      </c>
      <c r="P24" s="104"/>
    </row>
    <row r="25" spans="2:28" ht="35.450000000000003" customHeight="1" x14ac:dyDescent="0.2">
      <c r="B25" s="630" t="s">
        <v>336</v>
      </c>
      <c r="C25" s="276" t="s">
        <v>475</v>
      </c>
      <c r="D25" s="277" t="s">
        <v>518</v>
      </c>
      <c r="E25" s="281" t="s">
        <v>2704</v>
      </c>
      <c r="F25" s="434" t="s">
        <v>2519</v>
      </c>
      <c r="G25" s="604" t="s">
        <v>2711</v>
      </c>
      <c r="H25" s="410" t="s">
        <v>984</v>
      </c>
      <c r="I25" s="279" t="s">
        <v>2802</v>
      </c>
      <c r="J25" s="605" t="s">
        <v>1371</v>
      </c>
      <c r="K25" s="416" t="s">
        <v>1351</v>
      </c>
      <c r="L25" s="279" t="s">
        <v>1375</v>
      </c>
      <c r="M25" s="410" t="s">
        <v>1169</v>
      </c>
      <c r="N25" s="604" t="s">
        <v>1913</v>
      </c>
      <c r="O25" s="421" t="s">
        <v>1591</v>
      </c>
      <c r="P25" s="104"/>
    </row>
    <row r="26" spans="2:28" ht="35.450000000000003" customHeight="1" x14ac:dyDescent="0.2">
      <c r="B26" s="630" t="s">
        <v>305</v>
      </c>
      <c r="C26" s="276" t="s">
        <v>477</v>
      </c>
      <c r="D26" s="277" t="s">
        <v>519</v>
      </c>
      <c r="E26" s="281" t="s">
        <v>948</v>
      </c>
      <c r="F26" s="434" t="s">
        <v>1551</v>
      </c>
      <c r="G26" s="410" t="s">
        <v>2521</v>
      </c>
      <c r="H26" s="604" t="s">
        <v>2726</v>
      </c>
      <c r="I26" s="279" t="s">
        <v>3209</v>
      </c>
      <c r="J26" s="410" t="s">
        <v>1571</v>
      </c>
      <c r="K26" s="416" t="s">
        <v>2809</v>
      </c>
      <c r="L26" s="279" t="s">
        <v>3211</v>
      </c>
      <c r="M26" s="279" t="s">
        <v>2049</v>
      </c>
      <c r="N26" s="410" t="s">
        <v>1457</v>
      </c>
      <c r="O26" s="421" t="s">
        <v>2545</v>
      </c>
      <c r="P26" s="104"/>
    </row>
    <row r="27" spans="2:28" ht="35.450000000000003" customHeight="1" x14ac:dyDescent="0.2">
      <c r="B27" s="630" t="s">
        <v>337</v>
      </c>
      <c r="C27" s="276" t="s">
        <v>1305</v>
      </c>
      <c r="D27" s="277" t="s">
        <v>3146</v>
      </c>
      <c r="E27" s="281" t="s">
        <v>557</v>
      </c>
      <c r="F27" s="434" t="s">
        <v>1162</v>
      </c>
      <c r="G27" s="416" t="s">
        <v>2032</v>
      </c>
      <c r="H27" s="604" t="s">
        <v>3208</v>
      </c>
      <c r="I27" s="279" t="s">
        <v>2705</v>
      </c>
      <c r="J27" s="416" t="s">
        <v>682</v>
      </c>
      <c r="K27" s="604" t="s">
        <v>3052</v>
      </c>
      <c r="L27" s="279" t="s">
        <v>2078</v>
      </c>
      <c r="M27" s="416" t="s">
        <v>1584</v>
      </c>
      <c r="N27" s="410" t="s">
        <v>757</v>
      </c>
      <c r="O27" s="607" t="s">
        <v>3191</v>
      </c>
      <c r="P27" s="104"/>
    </row>
    <row r="28" spans="2:28" ht="35.450000000000003" customHeight="1" x14ac:dyDescent="0.2">
      <c r="B28" s="630" t="s">
        <v>338</v>
      </c>
      <c r="C28" s="276" t="s">
        <v>3206</v>
      </c>
      <c r="D28" s="277" t="s">
        <v>521</v>
      </c>
      <c r="E28" s="281" t="s">
        <v>3035</v>
      </c>
      <c r="F28" s="434" t="s">
        <v>949</v>
      </c>
      <c r="G28" s="416" t="s">
        <v>2550</v>
      </c>
      <c r="H28" s="416" t="s">
        <v>482</v>
      </c>
      <c r="I28" s="279" t="s">
        <v>2803</v>
      </c>
      <c r="J28" s="604" t="s">
        <v>3155</v>
      </c>
      <c r="K28" s="604" t="s">
        <v>2718</v>
      </c>
      <c r="L28" s="279" t="s">
        <v>3061</v>
      </c>
      <c r="M28" s="604" t="s">
        <v>3175</v>
      </c>
      <c r="N28" s="604" t="s">
        <v>1378</v>
      </c>
      <c r="O28" s="422" t="s">
        <v>711</v>
      </c>
      <c r="P28" s="104"/>
    </row>
    <row r="29" spans="2:28" ht="35.450000000000003" customHeight="1" x14ac:dyDescent="0.2">
      <c r="B29" s="268" t="s">
        <v>306</v>
      </c>
      <c r="C29" s="276" t="s">
        <v>3036</v>
      </c>
      <c r="D29" s="277" t="s">
        <v>2788</v>
      </c>
      <c r="E29" s="281" t="s">
        <v>2701</v>
      </c>
      <c r="F29" s="278" t="s">
        <v>780</v>
      </c>
      <c r="G29" s="279" t="s">
        <v>2699</v>
      </c>
      <c r="H29" s="279" t="s">
        <v>2799</v>
      </c>
      <c r="I29" s="279" t="s">
        <v>2210</v>
      </c>
      <c r="J29" s="279" t="s">
        <v>2240</v>
      </c>
      <c r="K29" s="279" t="s">
        <v>2536</v>
      </c>
      <c r="L29" s="279" t="s">
        <v>1580</v>
      </c>
      <c r="M29" s="279" t="s">
        <v>1582</v>
      </c>
      <c r="N29" s="279" t="s">
        <v>2229</v>
      </c>
      <c r="O29" s="280" t="s">
        <v>2548</v>
      </c>
      <c r="P29" s="104"/>
    </row>
    <row r="30" spans="2:28" ht="35.450000000000003" customHeight="1" x14ac:dyDescent="0.2">
      <c r="B30" s="268" t="s">
        <v>339</v>
      </c>
      <c r="C30" s="276" t="s">
        <v>1548</v>
      </c>
      <c r="D30" s="277" t="s">
        <v>523</v>
      </c>
      <c r="E30" s="281" t="s">
        <v>2790</v>
      </c>
      <c r="F30" s="278" t="s">
        <v>1553</v>
      </c>
      <c r="G30" s="279" t="s">
        <v>2797</v>
      </c>
      <c r="H30" s="279" t="s">
        <v>1180</v>
      </c>
      <c r="I30" s="279" t="s">
        <v>2198</v>
      </c>
      <c r="J30" s="279" t="s">
        <v>2213</v>
      </c>
      <c r="K30" s="279" t="s">
        <v>1428</v>
      </c>
      <c r="L30" s="279" t="s">
        <v>2696</v>
      </c>
      <c r="M30" s="279" t="s">
        <v>2816</v>
      </c>
      <c r="N30" s="410" t="s">
        <v>2722</v>
      </c>
      <c r="O30" s="280" t="s">
        <v>2233</v>
      </c>
      <c r="P30" s="104"/>
    </row>
    <row r="31" spans="2:28" ht="35.450000000000003" customHeight="1" x14ac:dyDescent="0.2">
      <c r="B31" s="268" t="s">
        <v>307</v>
      </c>
      <c r="C31" s="276" t="s">
        <v>487</v>
      </c>
      <c r="D31" s="277" t="s">
        <v>510</v>
      </c>
      <c r="E31" s="281" t="s">
        <v>2518</v>
      </c>
      <c r="F31" s="278" t="s">
        <v>2450</v>
      </c>
      <c r="G31" s="279" t="s">
        <v>2700</v>
      </c>
      <c r="H31" s="279" t="s">
        <v>2206</v>
      </c>
      <c r="I31" s="279" t="s">
        <v>145</v>
      </c>
      <c r="J31" s="279" t="s">
        <v>2534</v>
      </c>
      <c r="K31" s="279" t="s">
        <v>2815</v>
      </c>
      <c r="L31" s="279" t="s">
        <v>145</v>
      </c>
      <c r="M31" s="279" t="s">
        <v>1581</v>
      </c>
      <c r="N31" s="279" t="s">
        <v>2544</v>
      </c>
      <c r="O31" s="280" t="s">
        <v>2232</v>
      </c>
      <c r="P31" s="104"/>
    </row>
    <row r="32" spans="2:28" ht="35.450000000000003" customHeight="1" x14ac:dyDescent="0.2">
      <c r="B32" s="974" t="s">
        <v>340</v>
      </c>
      <c r="C32" s="276" t="s">
        <v>2034</v>
      </c>
      <c r="D32" s="277" t="s">
        <v>524</v>
      </c>
      <c r="E32" s="281" t="s">
        <v>1841</v>
      </c>
      <c r="F32" s="278" t="s">
        <v>2793</v>
      </c>
      <c r="G32" s="279" t="s">
        <v>2469</v>
      </c>
      <c r="H32" s="279" t="s">
        <v>2472</v>
      </c>
      <c r="I32" s="279" t="s">
        <v>2527</v>
      </c>
      <c r="J32" s="279" t="s">
        <v>1567</v>
      </c>
      <c r="K32" s="279" t="s">
        <v>2453</v>
      </c>
      <c r="L32" s="279" t="s">
        <v>1576</v>
      </c>
      <c r="M32" s="279" t="s">
        <v>2817</v>
      </c>
      <c r="N32" s="279" t="s">
        <v>1590</v>
      </c>
      <c r="O32" s="280" t="s">
        <v>2702</v>
      </c>
      <c r="P32" s="104"/>
    </row>
    <row r="33" spans="1:19" ht="35.450000000000003" customHeight="1" x14ac:dyDescent="0.2">
      <c r="B33" s="974" t="s">
        <v>308</v>
      </c>
      <c r="C33" s="276" t="s">
        <v>2509</v>
      </c>
      <c r="D33" s="277" t="s">
        <v>2191</v>
      </c>
      <c r="E33" s="281" t="s">
        <v>2791</v>
      </c>
      <c r="F33" s="278" t="s">
        <v>2202</v>
      </c>
      <c r="G33" s="279" t="s">
        <v>2551</v>
      </c>
      <c r="H33" s="279" t="s">
        <v>2525</v>
      </c>
      <c r="I33" s="279" t="s">
        <v>1564</v>
      </c>
      <c r="J33" s="279" t="s">
        <v>2805</v>
      </c>
      <c r="K33" s="279" t="s">
        <v>349</v>
      </c>
      <c r="L33" s="279" t="s">
        <v>2226</v>
      </c>
      <c r="M33" s="279" t="s">
        <v>2052</v>
      </c>
      <c r="N33" s="279" t="s">
        <v>2543</v>
      </c>
      <c r="O33" s="280" t="s">
        <v>2231</v>
      </c>
      <c r="P33" s="104"/>
    </row>
    <row r="34" spans="1:19" ht="35.450000000000003" customHeight="1" x14ac:dyDescent="0.2">
      <c r="B34" s="268" t="s">
        <v>309</v>
      </c>
      <c r="C34" s="276" t="s">
        <v>493</v>
      </c>
      <c r="D34" s="277" t="s">
        <v>1842</v>
      </c>
      <c r="E34" s="281" t="s">
        <v>1843</v>
      </c>
      <c r="F34" s="278" t="s">
        <v>785</v>
      </c>
      <c r="G34" s="279" t="s">
        <v>793</v>
      </c>
      <c r="H34" s="279" t="s">
        <v>2523</v>
      </c>
      <c r="I34" s="279" t="s">
        <v>2527</v>
      </c>
      <c r="J34" s="279" t="s">
        <v>1569</v>
      </c>
      <c r="K34" s="279" t="s">
        <v>2216</v>
      </c>
      <c r="L34" s="279" t="s">
        <v>2538</v>
      </c>
      <c r="M34" s="279" t="s">
        <v>871</v>
      </c>
      <c r="N34" s="279" t="s">
        <v>2820</v>
      </c>
      <c r="O34" s="280" t="s">
        <v>1595</v>
      </c>
      <c r="P34" s="104"/>
    </row>
    <row r="35" spans="1:19" ht="35.450000000000003" customHeight="1" x14ac:dyDescent="0.2">
      <c r="B35" s="630" t="s">
        <v>310</v>
      </c>
      <c r="C35" s="276" t="s">
        <v>2035</v>
      </c>
      <c r="D35" s="277" t="s">
        <v>526</v>
      </c>
      <c r="E35" s="281" t="s">
        <v>1844</v>
      </c>
      <c r="F35" s="434" t="s">
        <v>2036</v>
      </c>
      <c r="G35" s="604" t="s">
        <v>2710</v>
      </c>
      <c r="H35" s="279" t="s">
        <v>496</v>
      </c>
      <c r="I35" s="279" t="s">
        <v>1562</v>
      </c>
      <c r="J35" s="410" t="s">
        <v>2236</v>
      </c>
      <c r="K35" s="279" t="s">
        <v>752</v>
      </c>
      <c r="L35" s="279" t="s">
        <v>2810</v>
      </c>
      <c r="M35" s="410" t="s">
        <v>2541</v>
      </c>
      <c r="N35" s="604" t="s">
        <v>3062</v>
      </c>
      <c r="O35" s="421" t="s">
        <v>718</v>
      </c>
      <c r="P35" s="104"/>
    </row>
    <row r="36" spans="1:19" ht="35.450000000000003" customHeight="1" thickBot="1" x14ac:dyDescent="0.25">
      <c r="B36" s="967" t="s">
        <v>311</v>
      </c>
      <c r="C36" s="276" t="s">
        <v>2786</v>
      </c>
      <c r="D36" s="277" t="s">
        <v>2037</v>
      </c>
      <c r="E36" s="277" t="s">
        <v>2789</v>
      </c>
      <c r="F36" s="278" t="s">
        <v>787</v>
      </c>
      <c r="G36" s="410" t="s">
        <v>2796</v>
      </c>
      <c r="H36" s="279" t="s">
        <v>2713</v>
      </c>
      <c r="I36" s="279" t="s">
        <v>2080</v>
      </c>
      <c r="J36" s="279" t="s">
        <v>2531</v>
      </c>
      <c r="K36" s="279" t="s">
        <v>972</v>
      </c>
      <c r="L36" s="279" t="s">
        <v>1173</v>
      </c>
      <c r="M36" s="279" t="s">
        <v>1583</v>
      </c>
      <c r="N36" s="279" t="s">
        <v>2818</v>
      </c>
      <c r="O36" s="422" t="s">
        <v>3059</v>
      </c>
      <c r="P36" s="104"/>
    </row>
    <row r="37" spans="1:19" ht="35.450000000000003" customHeight="1" thickBot="1" x14ac:dyDescent="0.25">
      <c r="A37" s="269" t="s">
        <v>25</v>
      </c>
      <c r="B37" s="64" t="s">
        <v>294</v>
      </c>
      <c r="C37" s="270" t="s">
        <v>1</v>
      </c>
      <c r="D37" s="64" t="s">
        <v>0</v>
      </c>
      <c r="E37" s="64" t="s">
        <v>2</v>
      </c>
      <c r="F37" s="264" t="s">
        <v>3</v>
      </c>
      <c r="G37" s="264" t="s">
        <v>4</v>
      </c>
      <c r="H37" s="264" t="s">
        <v>5</v>
      </c>
      <c r="I37" s="264" t="s">
        <v>6</v>
      </c>
      <c r="J37" s="264" t="s">
        <v>7</v>
      </c>
      <c r="K37" s="271" t="s">
        <v>11</v>
      </c>
      <c r="L37" s="272" t="s">
        <v>12</v>
      </c>
      <c r="M37" s="1084" t="s">
        <v>13</v>
      </c>
      <c r="N37" s="1085"/>
      <c r="O37" s="1086"/>
      <c r="P37" s="104"/>
      <c r="Q37" s="104"/>
      <c r="R37" s="104"/>
      <c r="S37" s="104"/>
    </row>
    <row r="38" spans="1:19" ht="35.450000000000003" customHeight="1" x14ac:dyDescent="0.2">
      <c r="A38" s="269">
        <v>1</v>
      </c>
      <c r="B38" s="470" t="s">
        <v>329</v>
      </c>
      <c r="C38" s="425">
        <v>1</v>
      </c>
      <c r="D38" s="425">
        <v>1</v>
      </c>
      <c r="E38" s="425">
        <v>1</v>
      </c>
      <c r="F38" s="425">
        <v>1</v>
      </c>
      <c r="G38" s="425">
        <v>1</v>
      </c>
      <c r="H38" s="425">
        <v>1</v>
      </c>
      <c r="I38" s="425">
        <v>1</v>
      </c>
      <c r="J38" s="425">
        <v>1</v>
      </c>
      <c r="K38" s="471">
        <f t="shared" ref="K38:K68" si="0">C38+D38+E38+F38+G38+H38+I38+J38</f>
        <v>8</v>
      </c>
      <c r="L38" s="413">
        <f t="shared" ref="L38:L68" si="1">K38/8</f>
        <v>1</v>
      </c>
      <c r="M38" s="595" t="s">
        <v>61</v>
      </c>
      <c r="N38" s="595"/>
      <c r="O38" s="596"/>
      <c r="P38" s="104"/>
      <c r="Q38" s="104"/>
      <c r="R38" s="104"/>
      <c r="S38" s="104"/>
    </row>
    <row r="39" spans="1:19" ht="35.450000000000003" customHeight="1" x14ac:dyDescent="0.2">
      <c r="A39" s="273">
        <v>2</v>
      </c>
      <c r="B39" s="268" t="s">
        <v>338</v>
      </c>
      <c r="C39" s="426">
        <v>3</v>
      </c>
      <c r="D39" s="426">
        <v>3</v>
      </c>
      <c r="E39" s="426">
        <v>7</v>
      </c>
      <c r="F39" s="426">
        <v>2</v>
      </c>
      <c r="G39" s="426">
        <v>4</v>
      </c>
      <c r="H39" s="426">
        <v>2</v>
      </c>
      <c r="I39" s="426">
        <v>3</v>
      </c>
      <c r="J39" s="426">
        <v>10</v>
      </c>
      <c r="K39" s="472">
        <f t="shared" si="0"/>
        <v>34</v>
      </c>
      <c r="L39" s="414">
        <f t="shared" si="1"/>
        <v>4.25</v>
      </c>
      <c r="M39" s="593" t="s">
        <v>993</v>
      </c>
      <c r="N39" s="593"/>
      <c r="O39" s="594"/>
      <c r="P39" s="104"/>
      <c r="Q39" s="104"/>
      <c r="R39" s="104"/>
      <c r="S39" s="104"/>
    </row>
    <row r="40" spans="1:19" ht="35.450000000000003" customHeight="1" x14ac:dyDescent="0.2">
      <c r="A40" s="273">
        <v>3</v>
      </c>
      <c r="B40" s="268" t="s">
        <v>337</v>
      </c>
      <c r="C40" s="426">
        <v>6</v>
      </c>
      <c r="D40" s="426">
        <v>5</v>
      </c>
      <c r="E40" s="426">
        <v>3</v>
      </c>
      <c r="F40" s="426">
        <v>8</v>
      </c>
      <c r="G40" s="426">
        <v>3</v>
      </c>
      <c r="H40" s="426">
        <v>5</v>
      </c>
      <c r="I40" s="426">
        <v>6</v>
      </c>
      <c r="J40" s="426">
        <v>2</v>
      </c>
      <c r="K40" s="472">
        <f t="shared" si="0"/>
        <v>38</v>
      </c>
      <c r="L40" s="414">
        <f t="shared" si="1"/>
        <v>4.75</v>
      </c>
      <c r="M40" s="593" t="s">
        <v>994</v>
      </c>
      <c r="N40" s="593"/>
      <c r="O40" s="594"/>
      <c r="P40" s="104"/>
      <c r="Q40" s="104"/>
      <c r="R40" s="104"/>
      <c r="S40" s="104"/>
    </row>
    <row r="41" spans="1:19" ht="35.450000000000003" customHeight="1" x14ac:dyDescent="0.2">
      <c r="A41" s="273">
        <v>4</v>
      </c>
      <c r="B41" s="268" t="s">
        <v>298</v>
      </c>
      <c r="C41" s="426">
        <v>5</v>
      </c>
      <c r="D41" s="426">
        <v>10</v>
      </c>
      <c r="E41" s="426">
        <v>2</v>
      </c>
      <c r="F41" s="426">
        <v>3</v>
      </c>
      <c r="G41" s="426">
        <v>2</v>
      </c>
      <c r="H41" s="426">
        <v>11</v>
      </c>
      <c r="I41" s="426">
        <v>2</v>
      </c>
      <c r="J41" s="426">
        <v>14</v>
      </c>
      <c r="K41" s="472">
        <f t="shared" si="0"/>
        <v>49</v>
      </c>
      <c r="L41" s="414">
        <f t="shared" si="1"/>
        <v>6.125</v>
      </c>
      <c r="M41" s="593" t="s">
        <v>312</v>
      </c>
      <c r="N41" s="593"/>
      <c r="O41" s="594"/>
      <c r="P41" s="104"/>
      <c r="Q41" s="104"/>
      <c r="R41" s="104"/>
      <c r="S41" s="104"/>
    </row>
    <row r="42" spans="1:19" ht="35.450000000000003" customHeight="1" x14ac:dyDescent="0.2">
      <c r="A42" s="273">
        <v>5</v>
      </c>
      <c r="B42" s="268" t="s">
        <v>336</v>
      </c>
      <c r="C42" s="426">
        <v>10</v>
      </c>
      <c r="D42" s="426">
        <v>2</v>
      </c>
      <c r="E42" s="426">
        <v>9</v>
      </c>
      <c r="F42" s="426">
        <v>4</v>
      </c>
      <c r="G42" s="426">
        <v>10</v>
      </c>
      <c r="H42" s="426">
        <v>10</v>
      </c>
      <c r="I42" s="426">
        <v>4</v>
      </c>
      <c r="J42" s="426">
        <v>6</v>
      </c>
      <c r="K42" s="472">
        <f t="shared" si="0"/>
        <v>55</v>
      </c>
      <c r="L42" s="414">
        <f t="shared" si="1"/>
        <v>6.875</v>
      </c>
      <c r="M42" s="593" t="s">
        <v>313</v>
      </c>
      <c r="N42" s="593"/>
      <c r="O42" s="594"/>
      <c r="P42" s="104"/>
      <c r="Q42" s="104"/>
      <c r="R42" s="104"/>
      <c r="S42" s="104"/>
    </row>
    <row r="43" spans="1:19" ht="35.450000000000003" customHeight="1" x14ac:dyDescent="0.2">
      <c r="A43" s="273">
        <v>6</v>
      </c>
      <c r="B43" s="268" t="s">
        <v>326</v>
      </c>
      <c r="C43" s="426">
        <v>7</v>
      </c>
      <c r="D43" s="426">
        <v>6</v>
      </c>
      <c r="E43" s="426">
        <v>8</v>
      </c>
      <c r="F43" s="426">
        <v>11</v>
      </c>
      <c r="G43" s="426">
        <v>7</v>
      </c>
      <c r="H43" s="426">
        <v>7</v>
      </c>
      <c r="I43" s="426">
        <v>9</v>
      </c>
      <c r="J43" s="426">
        <v>3</v>
      </c>
      <c r="K43" s="472">
        <f t="shared" si="0"/>
        <v>58</v>
      </c>
      <c r="L43" s="414">
        <f t="shared" si="1"/>
        <v>7.25</v>
      </c>
      <c r="M43" s="593" t="s">
        <v>314</v>
      </c>
      <c r="N43" s="593"/>
      <c r="O43" s="594"/>
      <c r="P43" s="104"/>
      <c r="Q43" s="104"/>
      <c r="R43" s="104"/>
      <c r="S43" s="104"/>
    </row>
    <row r="44" spans="1:19" ht="35.450000000000003" customHeight="1" x14ac:dyDescent="0.2">
      <c r="A44" s="273">
        <v>7</v>
      </c>
      <c r="B44" s="268" t="s">
        <v>334</v>
      </c>
      <c r="C44" s="426">
        <v>4</v>
      </c>
      <c r="D44" s="426">
        <v>9</v>
      </c>
      <c r="E44" s="426">
        <v>10</v>
      </c>
      <c r="F44" s="426">
        <v>10</v>
      </c>
      <c r="G44" s="426">
        <v>9</v>
      </c>
      <c r="H44" s="426">
        <v>4</v>
      </c>
      <c r="I44" s="426">
        <v>7</v>
      </c>
      <c r="J44" s="426">
        <v>9</v>
      </c>
      <c r="K44" s="472">
        <f t="shared" si="0"/>
        <v>62</v>
      </c>
      <c r="L44" s="414">
        <f t="shared" si="1"/>
        <v>7.75</v>
      </c>
      <c r="M44" s="593" t="s">
        <v>315</v>
      </c>
      <c r="N44" s="593"/>
      <c r="O44" s="594"/>
      <c r="P44" s="104"/>
      <c r="Q44" s="104"/>
      <c r="R44" s="104"/>
      <c r="S44" s="104"/>
    </row>
    <row r="45" spans="1:19" s="415" customFormat="1" ht="35.450000000000003" customHeight="1" x14ac:dyDescent="0.2">
      <c r="A45" s="273">
        <v>8</v>
      </c>
      <c r="B45" s="592" t="s">
        <v>305</v>
      </c>
      <c r="C45" s="716">
        <v>13</v>
      </c>
      <c r="D45" s="426">
        <v>11</v>
      </c>
      <c r="E45" s="426">
        <v>4</v>
      </c>
      <c r="F45" s="426">
        <v>9</v>
      </c>
      <c r="G45" s="426">
        <v>5</v>
      </c>
      <c r="H45" s="426">
        <v>13</v>
      </c>
      <c r="I45" s="426">
        <v>8</v>
      </c>
      <c r="J45" s="715">
        <v>7</v>
      </c>
      <c r="K45" s="472">
        <f t="shared" si="0"/>
        <v>70</v>
      </c>
      <c r="L45" s="414">
        <f t="shared" si="1"/>
        <v>8.75</v>
      </c>
      <c r="M45" s="593" t="s">
        <v>2027</v>
      </c>
      <c r="N45" s="627"/>
      <c r="O45" s="594"/>
      <c r="P45" s="627"/>
      <c r="Q45" s="627"/>
      <c r="R45" s="627"/>
      <c r="S45" s="627"/>
    </row>
    <row r="46" spans="1:19" ht="35.450000000000003" customHeight="1" x14ac:dyDescent="0.2">
      <c r="A46" s="273">
        <v>8</v>
      </c>
      <c r="B46" s="268" t="s">
        <v>328</v>
      </c>
      <c r="C46" s="426">
        <v>2</v>
      </c>
      <c r="D46" s="426">
        <v>8</v>
      </c>
      <c r="E46" s="426">
        <v>15</v>
      </c>
      <c r="F46" s="426">
        <v>6</v>
      </c>
      <c r="G46" s="426">
        <v>11</v>
      </c>
      <c r="H46" s="426">
        <v>3</v>
      </c>
      <c r="I46" s="426">
        <v>14</v>
      </c>
      <c r="J46" s="426">
        <v>11</v>
      </c>
      <c r="K46" s="472">
        <f t="shared" si="0"/>
        <v>70</v>
      </c>
      <c r="L46" s="414">
        <f t="shared" si="1"/>
        <v>8.75</v>
      </c>
      <c r="M46" s="593" t="s">
        <v>316</v>
      </c>
      <c r="N46" s="593"/>
      <c r="O46" s="594"/>
      <c r="P46" s="104"/>
      <c r="Q46" s="104"/>
      <c r="R46" s="104"/>
      <c r="S46" s="104"/>
    </row>
    <row r="47" spans="1:19" ht="35.450000000000003" customHeight="1" x14ac:dyDescent="0.2">
      <c r="A47" s="273">
        <v>10</v>
      </c>
      <c r="B47" s="268" t="s">
        <v>310</v>
      </c>
      <c r="C47" s="426">
        <v>8</v>
      </c>
      <c r="D47" s="426">
        <v>7</v>
      </c>
      <c r="E47" s="426">
        <v>13</v>
      </c>
      <c r="F47" s="426">
        <v>12</v>
      </c>
      <c r="G47" s="426">
        <v>13</v>
      </c>
      <c r="H47" s="426">
        <v>8</v>
      </c>
      <c r="I47" s="426">
        <v>5</v>
      </c>
      <c r="J47" s="426">
        <v>5</v>
      </c>
      <c r="K47" s="472">
        <f t="shared" si="0"/>
        <v>71</v>
      </c>
      <c r="L47" s="414">
        <f t="shared" si="1"/>
        <v>8.875</v>
      </c>
      <c r="M47" s="593" t="s">
        <v>317</v>
      </c>
      <c r="N47" s="593"/>
      <c r="O47" s="594"/>
      <c r="P47" s="104"/>
      <c r="Q47" s="104"/>
      <c r="R47" s="104"/>
      <c r="S47" s="104"/>
    </row>
    <row r="48" spans="1:19" ht="35.450000000000003" customHeight="1" x14ac:dyDescent="0.2">
      <c r="A48" s="273">
        <v>11</v>
      </c>
      <c r="B48" s="268" t="s">
        <v>303</v>
      </c>
      <c r="C48" s="426">
        <v>9</v>
      </c>
      <c r="D48" s="426">
        <v>4</v>
      </c>
      <c r="E48" s="426">
        <v>23</v>
      </c>
      <c r="F48" s="426">
        <v>5</v>
      </c>
      <c r="G48" s="426">
        <v>20</v>
      </c>
      <c r="H48" s="426">
        <v>6</v>
      </c>
      <c r="I48" s="426">
        <v>10</v>
      </c>
      <c r="J48" s="426">
        <v>4</v>
      </c>
      <c r="K48" s="472">
        <f t="shared" si="0"/>
        <v>81</v>
      </c>
      <c r="L48" s="414">
        <f t="shared" si="1"/>
        <v>10.125</v>
      </c>
      <c r="M48" s="593" t="s">
        <v>131</v>
      </c>
      <c r="N48" s="593"/>
      <c r="O48" s="594"/>
      <c r="P48" s="104"/>
      <c r="Q48" s="104"/>
      <c r="R48" s="104"/>
      <c r="S48" s="104"/>
    </row>
    <row r="49" spans="1:19" ht="35.450000000000003" customHeight="1" x14ac:dyDescent="0.2">
      <c r="A49" s="273">
        <v>12</v>
      </c>
      <c r="B49" s="268" t="s">
        <v>327</v>
      </c>
      <c r="C49" s="426">
        <v>15</v>
      </c>
      <c r="D49" s="426">
        <v>13</v>
      </c>
      <c r="E49" s="426">
        <v>6</v>
      </c>
      <c r="F49" s="426">
        <v>13</v>
      </c>
      <c r="G49" s="426">
        <v>8</v>
      </c>
      <c r="H49" s="426">
        <v>20</v>
      </c>
      <c r="I49" s="426">
        <v>15</v>
      </c>
      <c r="J49" s="426">
        <v>13</v>
      </c>
      <c r="K49" s="472">
        <f t="shared" si="0"/>
        <v>103</v>
      </c>
      <c r="L49" s="414">
        <f t="shared" si="1"/>
        <v>12.875</v>
      </c>
      <c r="M49" s="593" t="s">
        <v>318</v>
      </c>
      <c r="N49" s="593"/>
      <c r="O49" s="594"/>
      <c r="P49" s="104"/>
      <c r="Q49" s="104"/>
      <c r="R49" s="104"/>
      <c r="S49" s="104"/>
    </row>
    <row r="50" spans="1:19" ht="35.450000000000003" customHeight="1" x14ac:dyDescent="0.2">
      <c r="A50" s="273">
        <v>13</v>
      </c>
      <c r="B50" s="268" t="s">
        <v>500</v>
      </c>
      <c r="C50" s="426">
        <v>12</v>
      </c>
      <c r="D50" s="426">
        <v>18</v>
      </c>
      <c r="E50" s="426">
        <v>5</v>
      </c>
      <c r="F50" s="426">
        <v>14</v>
      </c>
      <c r="G50" s="426">
        <v>6</v>
      </c>
      <c r="H50" s="426">
        <v>17</v>
      </c>
      <c r="I50" s="426">
        <v>24</v>
      </c>
      <c r="J50" s="426">
        <v>15</v>
      </c>
      <c r="K50" s="472">
        <f t="shared" si="0"/>
        <v>111</v>
      </c>
      <c r="L50" s="414">
        <f t="shared" si="1"/>
        <v>13.875</v>
      </c>
      <c r="M50" s="593" t="s">
        <v>319</v>
      </c>
      <c r="N50" s="593"/>
      <c r="O50" s="594"/>
      <c r="P50" s="104"/>
      <c r="Q50" s="104"/>
      <c r="R50" s="104"/>
      <c r="S50" s="104"/>
    </row>
    <row r="51" spans="1:19" ht="35.450000000000003" customHeight="1" x14ac:dyDescent="0.2">
      <c r="A51" s="273">
        <v>14</v>
      </c>
      <c r="B51" s="268" t="s">
        <v>332</v>
      </c>
      <c r="C51" s="426">
        <v>11</v>
      </c>
      <c r="D51" s="426">
        <v>16</v>
      </c>
      <c r="E51" s="426">
        <v>20</v>
      </c>
      <c r="F51" s="426">
        <v>7</v>
      </c>
      <c r="G51" s="426">
        <v>15</v>
      </c>
      <c r="H51" s="426">
        <v>9</v>
      </c>
      <c r="I51" s="426">
        <v>20</v>
      </c>
      <c r="J51" s="426">
        <v>18</v>
      </c>
      <c r="K51" s="472">
        <f t="shared" si="0"/>
        <v>116</v>
      </c>
      <c r="L51" s="414">
        <f t="shared" si="1"/>
        <v>14.5</v>
      </c>
      <c r="M51" s="593" t="s">
        <v>320</v>
      </c>
      <c r="N51" s="593"/>
      <c r="O51" s="594"/>
      <c r="P51" s="384"/>
      <c r="Q51" s="384"/>
      <c r="R51" s="384"/>
      <c r="S51" s="384"/>
    </row>
    <row r="52" spans="1:19" ht="35.450000000000003" customHeight="1" x14ac:dyDescent="0.2">
      <c r="A52" s="273">
        <v>15</v>
      </c>
      <c r="B52" s="268" t="s">
        <v>311</v>
      </c>
      <c r="C52" s="426">
        <v>22</v>
      </c>
      <c r="D52" s="426">
        <v>12</v>
      </c>
      <c r="E52" s="426">
        <v>14</v>
      </c>
      <c r="F52" s="426">
        <v>16</v>
      </c>
      <c r="G52" s="426">
        <v>12</v>
      </c>
      <c r="H52" s="426">
        <v>21</v>
      </c>
      <c r="I52" s="426">
        <v>13</v>
      </c>
      <c r="J52" s="426">
        <v>8</v>
      </c>
      <c r="K52" s="472">
        <f t="shared" si="0"/>
        <v>118</v>
      </c>
      <c r="L52" s="414">
        <f t="shared" si="1"/>
        <v>14.75</v>
      </c>
      <c r="M52" s="593" t="s">
        <v>321</v>
      </c>
      <c r="N52" s="593"/>
      <c r="O52" s="594"/>
      <c r="P52" s="104"/>
      <c r="Q52" s="104"/>
      <c r="R52" s="104"/>
      <c r="S52" s="104"/>
    </row>
    <row r="53" spans="1:19" ht="35.450000000000003" customHeight="1" x14ac:dyDescent="0.2">
      <c r="A53" s="273">
        <v>16</v>
      </c>
      <c r="B53" s="268" t="s">
        <v>331</v>
      </c>
      <c r="C53" s="426">
        <v>14</v>
      </c>
      <c r="D53" s="426">
        <v>20</v>
      </c>
      <c r="E53" s="426">
        <v>17</v>
      </c>
      <c r="F53" s="426">
        <v>26</v>
      </c>
      <c r="G53" s="426">
        <v>17</v>
      </c>
      <c r="H53" s="426">
        <v>14</v>
      </c>
      <c r="I53" s="426">
        <v>16</v>
      </c>
      <c r="J53" s="426">
        <v>17</v>
      </c>
      <c r="K53" s="472">
        <f t="shared" si="0"/>
        <v>141</v>
      </c>
      <c r="L53" s="414">
        <f t="shared" si="1"/>
        <v>17.625</v>
      </c>
      <c r="M53" s="593" t="s">
        <v>322</v>
      </c>
      <c r="N53" s="593"/>
      <c r="O53" s="594"/>
    </row>
    <row r="54" spans="1:19" ht="35.450000000000003" customHeight="1" x14ac:dyDescent="0.2">
      <c r="A54" s="273">
        <v>16</v>
      </c>
      <c r="B54" s="268" t="s">
        <v>300</v>
      </c>
      <c r="C54" s="426">
        <v>18</v>
      </c>
      <c r="D54" s="426">
        <v>14</v>
      </c>
      <c r="E54" s="426">
        <v>11</v>
      </c>
      <c r="F54" s="426">
        <v>15</v>
      </c>
      <c r="G54" s="426">
        <v>16</v>
      </c>
      <c r="H54" s="426">
        <v>16</v>
      </c>
      <c r="I54" s="426">
        <v>28</v>
      </c>
      <c r="J54" s="426">
        <v>23</v>
      </c>
      <c r="K54" s="472">
        <f t="shared" si="0"/>
        <v>141</v>
      </c>
      <c r="L54" s="414">
        <f t="shared" si="1"/>
        <v>17.625</v>
      </c>
      <c r="M54" s="593" t="s">
        <v>323</v>
      </c>
      <c r="N54" s="593"/>
      <c r="O54" s="594"/>
    </row>
    <row r="55" spans="1:19" ht="35.450000000000003" customHeight="1" thickBot="1" x14ac:dyDescent="0.25">
      <c r="A55" s="273">
        <v>18</v>
      </c>
      <c r="B55" s="268" t="s">
        <v>339</v>
      </c>
      <c r="C55" s="426">
        <v>20</v>
      </c>
      <c r="D55" s="426">
        <v>17</v>
      </c>
      <c r="E55" s="426">
        <v>21</v>
      </c>
      <c r="F55" s="426">
        <v>20</v>
      </c>
      <c r="G55" s="426">
        <v>19</v>
      </c>
      <c r="H55" s="426">
        <v>15</v>
      </c>
      <c r="I55" s="426">
        <v>11</v>
      </c>
      <c r="J55" s="426">
        <v>21</v>
      </c>
      <c r="K55" s="472">
        <f t="shared" si="0"/>
        <v>144</v>
      </c>
      <c r="L55" s="414">
        <f t="shared" si="1"/>
        <v>18</v>
      </c>
      <c r="M55" s="593" t="s">
        <v>324</v>
      </c>
      <c r="N55" s="593"/>
      <c r="O55" s="594"/>
    </row>
    <row r="56" spans="1:19" ht="35.450000000000003" customHeight="1" x14ac:dyDescent="0.2">
      <c r="A56" s="1017">
        <v>19</v>
      </c>
      <c r="B56" s="470" t="s">
        <v>340</v>
      </c>
      <c r="C56" s="1035">
        <v>17</v>
      </c>
      <c r="D56" s="425">
        <v>19</v>
      </c>
      <c r="E56" s="425">
        <v>18</v>
      </c>
      <c r="F56" s="425">
        <v>23</v>
      </c>
      <c r="G56" s="425">
        <v>22</v>
      </c>
      <c r="H56" s="425">
        <v>19</v>
      </c>
      <c r="I56" s="425">
        <v>12</v>
      </c>
      <c r="J56" s="1036">
        <v>16</v>
      </c>
      <c r="K56" s="471">
        <f t="shared" si="0"/>
        <v>146</v>
      </c>
      <c r="L56" s="413">
        <f t="shared" si="1"/>
        <v>18.25</v>
      </c>
      <c r="M56" s="593" t="s">
        <v>325</v>
      </c>
      <c r="N56" s="593"/>
      <c r="O56" s="594"/>
    </row>
    <row r="57" spans="1:19" ht="35.450000000000003" customHeight="1" x14ac:dyDescent="0.2">
      <c r="A57" s="1016">
        <v>20</v>
      </c>
      <c r="B57" s="268" t="s">
        <v>333</v>
      </c>
      <c r="C57" s="716">
        <v>19</v>
      </c>
      <c r="D57" s="426">
        <v>22</v>
      </c>
      <c r="E57" s="426">
        <v>12</v>
      </c>
      <c r="F57" s="426">
        <v>22</v>
      </c>
      <c r="G57" s="426">
        <v>14</v>
      </c>
      <c r="H57" s="426">
        <v>18</v>
      </c>
      <c r="I57" s="426">
        <v>18</v>
      </c>
      <c r="J57" s="715">
        <v>27</v>
      </c>
      <c r="K57" s="472">
        <f t="shared" si="0"/>
        <v>152</v>
      </c>
      <c r="L57" s="414">
        <f t="shared" si="1"/>
        <v>19</v>
      </c>
      <c r="N57" s="593"/>
      <c r="O57" s="594"/>
    </row>
    <row r="58" spans="1:19" ht="35.450000000000003" customHeight="1" x14ac:dyDescent="0.2">
      <c r="A58" s="1016">
        <v>21</v>
      </c>
      <c r="B58" s="268" t="s">
        <v>335</v>
      </c>
      <c r="C58" s="716">
        <v>24</v>
      </c>
      <c r="D58" s="426">
        <v>21</v>
      </c>
      <c r="E58" s="426">
        <v>19</v>
      </c>
      <c r="F58" s="426">
        <v>19</v>
      </c>
      <c r="G58" s="426">
        <v>25</v>
      </c>
      <c r="H58" s="426">
        <v>24</v>
      </c>
      <c r="I58" s="426">
        <v>21</v>
      </c>
      <c r="J58" s="715">
        <v>12</v>
      </c>
      <c r="K58" s="472">
        <f t="shared" si="0"/>
        <v>165</v>
      </c>
      <c r="L58" s="414">
        <f t="shared" si="1"/>
        <v>20.625</v>
      </c>
      <c r="M58" s="627"/>
      <c r="N58" s="593"/>
      <c r="O58" s="594"/>
    </row>
    <row r="59" spans="1:19" ht="35.450000000000003" customHeight="1" x14ac:dyDescent="0.2">
      <c r="A59" s="1016">
        <v>22</v>
      </c>
      <c r="B59" s="268" t="s">
        <v>308</v>
      </c>
      <c r="C59" s="716">
        <v>21</v>
      </c>
      <c r="D59" s="426">
        <v>24</v>
      </c>
      <c r="E59" s="426">
        <v>25</v>
      </c>
      <c r="F59" s="426">
        <v>16</v>
      </c>
      <c r="G59" s="426">
        <v>23</v>
      </c>
      <c r="H59" s="426">
        <v>22</v>
      </c>
      <c r="I59" s="426">
        <v>23</v>
      </c>
      <c r="J59" s="715">
        <v>19</v>
      </c>
      <c r="K59" s="472">
        <f t="shared" si="0"/>
        <v>173</v>
      </c>
      <c r="L59" s="414">
        <f t="shared" si="1"/>
        <v>21.625</v>
      </c>
      <c r="M59" s="627"/>
      <c r="N59" s="593"/>
      <c r="O59" s="594"/>
    </row>
    <row r="60" spans="1:19" ht="35.450000000000003" customHeight="1" x14ac:dyDescent="0.2">
      <c r="A60" s="1016">
        <v>23</v>
      </c>
      <c r="B60" s="268" t="s">
        <v>309</v>
      </c>
      <c r="C60" s="716">
        <v>23</v>
      </c>
      <c r="D60" s="426">
        <v>27</v>
      </c>
      <c r="E60" s="426">
        <v>22</v>
      </c>
      <c r="F60" s="426">
        <v>28</v>
      </c>
      <c r="G60" s="426">
        <v>18</v>
      </c>
      <c r="H60" s="426">
        <v>23</v>
      </c>
      <c r="I60" s="426">
        <v>26</v>
      </c>
      <c r="J60" s="715">
        <v>25</v>
      </c>
      <c r="K60" s="472">
        <f t="shared" si="0"/>
        <v>192</v>
      </c>
      <c r="L60" s="414">
        <f t="shared" si="1"/>
        <v>24</v>
      </c>
      <c r="M60" s="627"/>
      <c r="N60" s="593"/>
      <c r="O60" s="594"/>
    </row>
    <row r="61" spans="1:19" ht="35.450000000000003" customHeight="1" x14ac:dyDescent="0.2">
      <c r="A61" s="1016">
        <v>24</v>
      </c>
      <c r="B61" s="268" t="s">
        <v>432</v>
      </c>
      <c r="C61" s="716">
        <v>25</v>
      </c>
      <c r="D61" s="426">
        <v>23</v>
      </c>
      <c r="E61" s="426">
        <v>26</v>
      </c>
      <c r="F61" s="426">
        <v>25</v>
      </c>
      <c r="G61" s="426">
        <v>28</v>
      </c>
      <c r="H61" s="426">
        <v>25</v>
      </c>
      <c r="I61" s="426">
        <v>22</v>
      </c>
      <c r="J61" s="715">
        <v>28</v>
      </c>
      <c r="K61" s="472">
        <f t="shared" si="0"/>
        <v>202</v>
      </c>
      <c r="L61" s="414">
        <f t="shared" si="1"/>
        <v>25.25</v>
      </c>
      <c r="M61" s="627"/>
      <c r="N61" s="593"/>
      <c r="O61" s="594"/>
    </row>
    <row r="62" spans="1:19" ht="35.450000000000003" customHeight="1" x14ac:dyDescent="0.2">
      <c r="A62" s="1016">
        <v>25</v>
      </c>
      <c r="B62" s="268" t="s">
        <v>301</v>
      </c>
      <c r="C62" s="716">
        <v>27</v>
      </c>
      <c r="D62" s="426">
        <v>26</v>
      </c>
      <c r="E62" s="426">
        <v>27</v>
      </c>
      <c r="F62" s="426">
        <v>21</v>
      </c>
      <c r="G62" s="426">
        <v>26</v>
      </c>
      <c r="H62" s="426">
        <v>26</v>
      </c>
      <c r="I62" s="426">
        <v>25</v>
      </c>
      <c r="J62" s="715">
        <v>31</v>
      </c>
      <c r="K62" s="472">
        <f t="shared" si="0"/>
        <v>209</v>
      </c>
      <c r="L62" s="414">
        <f t="shared" si="1"/>
        <v>26.125</v>
      </c>
      <c r="M62" s="627"/>
      <c r="N62" s="593"/>
      <c r="O62" s="594"/>
    </row>
    <row r="63" spans="1:19" ht="35.450000000000003" customHeight="1" x14ac:dyDescent="0.2">
      <c r="A63" s="1016">
        <v>26</v>
      </c>
      <c r="B63" s="268" t="s">
        <v>302</v>
      </c>
      <c r="C63" s="716">
        <v>28</v>
      </c>
      <c r="D63" s="426">
        <v>25</v>
      </c>
      <c r="E63" s="426">
        <v>30</v>
      </c>
      <c r="F63" s="426">
        <v>24</v>
      </c>
      <c r="G63" s="426">
        <v>29</v>
      </c>
      <c r="H63" s="426">
        <v>27</v>
      </c>
      <c r="I63" s="426">
        <v>27</v>
      </c>
      <c r="J63" s="715">
        <v>20</v>
      </c>
      <c r="K63" s="472">
        <f t="shared" si="0"/>
        <v>210</v>
      </c>
      <c r="L63" s="414">
        <f t="shared" si="1"/>
        <v>26.25</v>
      </c>
      <c r="M63" s="627"/>
      <c r="N63" s="593"/>
      <c r="O63" s="594"/>
    </row>
    <row r="64" spans="1:19" ht="35.450000000000003" customHeight="1" x14ac:dyDescent="0.2">
      <c r="A64" s="1016">
        <v>27</v>
      </c>
      <c r="B64" s="268" t="s">
        <v>299</v>
      </c>
      <c r="C64" s="716">
        <v>26</v>
      </c>
      <c r="D64" s="426">
        <v>28</v>
      </c>
      <c r="E64" s="426">
        <v>29</v>
      </c>
      <c r="F64" s="426">
        <v>30</v>
      </c>
      <c r="G64" s="426">
        <v>24</v>
      </c>
      <c r="H64" s="426">
        <v>28</v>
      </c>
      <c r="I64" s="426">
        <v>19</v>
      </c>
      <c r="J64" s="715">
        <v>29</v>
      </c>
      <c r="K64" s="472">
        <f t="shared" si="0"/>
        <v>213</v>
      </c>
      <c r="L64" s="414">
        <f t="shared" si="1"/>
        <v>26.625</v>
      </c>
      <c r="M64" s="627"/>
      <c r="N64" s="593"/>
      <c r="O64" s="594"/>
    </row>
    <row r="65" spans="1:15" ht="35.450000000000003" customHeight="1" x14ac:dyDescent="0.2">
      <c r="A65" s="1016">
        <v>28</v>
      </c>
      <c r="B65" s="268" t="s">
        <v>304</v>
      </c>
      <c r="C65" s="716">
        <v>29</v>
      </c>
      <c r="D65" s="426">
        <v>29</v>
      </c>
      <c r="E65" s="426">
        <v>28</v>
      </c>
      <c r="F65" s="426">
        <v>27</v>
      </c>
      <c r="G65" s="426">
        <v>30</v>
      </c>
      <c r="H65" s="426">
        <v>29</v>
      </c>
      <c r="I65" s="426">
        <v>30</v>
      </c>
      <c r="J65" s="715">
        <v>26</v>
      </c>
      <c r="K65" s="472">
        <f t="shared" si="0"/>
        <v>228</v>
      </c>
      <c r="L65" s="414">
        <f t="shared" si="1"/>
        <v>28.5</v>
      </c>
      <c r="M65" s="627"/>
      <c r="N65" s="593"/>
      <c r="O65" s="594"/>
    </row>
    <row r="66" spans="1:15" ht="35.450000000000003" customHeight="1" x14ac:dyDescent="0.2">
      <c r="A66" s="1016">
        <v>29</v>
      </c>
      <c r="B66" s="268" t="s">
        <v>306</v>
      </c>
      <c r="C66" s="716">
        <v>31</v>
      </c>
      <c r="D66" s="426">
        <v>30</v>
      </c>
      <c r="E66" s="426">
        <v>24</v>
      </c>
      <c r="F66" s="426">
        <v>31</v>
      </c>
      <c r="G66" s="426">
        <v>27</v>
      </c>
      <c r="H66" s="426">
        <v>31</v>
      </c>
      <c r="I66" s="426">
        <v>31</v>
      </c>
      <c r="J66" s="715">
        <v>24</v>
      </c>
      <c r="K66" s="472">
        <f t="shared" si="0"/>
        <v>229</v>
      </c>
      <c r="L66" s="414">
        <f t="shared" si="1"/>
        <v>28.625</v>
      </c>
      <c r="M66" s="627"/>
      <c r="N66" s="593"/>
      <c r="O66" s="594"/>
    </row>
    <row r="67" spans="1:15" ht="35.450000000000003" customHeight="1" x14ac:dyDescent="0.2">
      <c r="A67" s="1016">
        <v>30</v>
      </c>
      <c r="B67" s="268" t="s">
        <v>307</v>
      </c>
      <c r="C67" s="716">
        <v>30</v>
      </c>
      <c r="D67" s="426">
        <v>31</v>
      </c>
      <c r="E67" s="426">
        <v>31</v>
      </c>
      <c r="F67" s="426">
        <v>29</v>
      </c>
      <c r="G67" s="426">
        <v>31</v>
      </c>
      <c r="H67" s="426">
        <v>30</v>
      </c>
      <c r="I67" s="426">
        <v>29</v>
      </c>
      <c r="J67" s="715">
        <v>30</v>
      </c>
      <c r="K67" s="472">
        <f t="shared" si="0"/>
        <v>241</v>
      </c>
      <c r="L67" s="414">
        <f t="shared" si="1"/>
        <v>30.125</v>
      </c>
      <c r="M67" s="627"/>
      <c r="N67" s="593"/>
      <c r="O67" s="594"/>
    </row>
    <row r="68" spans="1:15" ht="35.450000000000003" customHeight="1" thickBot="1" x14ac:dyDescent="0.25">
      <c r="A68" s="142"/>
      <c r="B68" s="984" t="s">
        <v>330</v>
      </c>
      <c r="C68" s="985">
        <v>16</v>
      </c>
      <c r="D68" s="986">
        <v>15</v>
      </c>
      <c r="E68" s="986">
        <v>16</v>
      </c>
      <c r="F68" s="986">
        <v>18</v>
      </c>
      <c r="G68" s="986">
        <v>21</v>
      </c>
      <c r="H68" s="986">
        <v>12</v>
      </c>
      <c r="I68" s="986">
        <v>17</v>
      </c>
      <c r="J68" s="987">
        <v>22</v>
      </c>
      <c r="K68" s="988">
        <f t="shared" si="0"/>
        <v>137</v>
      </c>
      <c r="L68" s="989">
        <f t="shared" si="1"/>
        <v>17.125</v>
      </c>
      <c r="M68" s="590"/>
      <c r="N68" s="590"/>
      <c r="O68" s="591"/>
    </row>
    <row r="69" spans="1:15" ht="35.450000000000003" customHeight="1" x14ac:dyDescent="0.2">
      <c r="M69" s="104"/>
      <c r="N69" s="104"/>
      <c r="O69" s="104"/>
    </row>
    <row r="70" spans="1:15" ht="35.450000000000003" customHeight="1" x14ac:dyDescent="0.2">
      <c r="M70" s="104"/>
      <c r="N70" s="104"/>
      <c r="O70" s="104"/>
    </row>
    <row r="71" spans="1:15" ht="35.450000000000003" customHeight="1" x14ac:dyDescent="0.2">
      <c r="M71" s="104"/>
      <c r="N71" s="104"/>
      <c r="O71" s="104"/>
    </row>
    <row r="72" spans="1:15" ht="35.450000000000003" customHeight="1" x14ac:dyDescent="0.2">
      <c r="M72" s="104"/>
      <c r="N72" s="104"/>
      <c r="O72" s="104"/>
    </row>
    <row r="73" spans="1:15" ht="35.450000000000003" customHeight="1" x14ac:dyDescent="0.2">
      <c r="A73" s="383"/>
      <c r="M73" s="104"/>
      <c r="N73" s="104"/>
      <c r="O73" s="104"/>
    </row>
    <row r="74" spans="1:15" ht="35.450000000000003" customHeight="1" x14ac:dyDescent="0.2">
      <c r="M74" s="104"/>
      <c r="N74" s="104"/>
      <c r="O74" s="104"/>
    </row>
  </sheetData>
  <sortState ref="B38:L58">
    <sortCondition ref="L38:L58"/>
  </sortState>
  <mergeCells count="2">
    <mergeCell ref="B1:O1"/>
    <mergeCell ref="M37:O37"/>
  </mergeCells>
  <phoneticPr fontId="0" type="noConversion"/>
  <pageMargins left="0.25" right="0.25" top="0.25" bottom="0.25" header="0.25" footer="0.25"/>
  <pageSetup scale="32" orientation="landscape" horizontalDpi="4294967293" verticalDpi="4294967293" r:id="rId1"/>
  <colBreaks count="1" manualBreakCount="1">
    <brk id="15" min="3" max="43" man="1"/>
  </colBreaks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71A8B-E571-4983-9F19-E5DA230C1540}">
  <sheetPr>
    <pageSetUpPr fitToPage="1"/>
  </sheetPr>
  <dimension ref="A1:V165"/>
  <sheetViews>
    <sheetView topLeftCell="A73" zoomScale="60" zoomScaleNormal="60" workbookViewId="0"/>
  </sheetViews>
  <sheetFormatPr defaultColWidth="11.42578125" defaultRowHeight="39.6" customHeight="1" x14ac:dyDescent="0.2"/>
  <cols>
    <col min="1" max="1" width="38.85546875" style="496" customWidth="1"/>
    <col min="2" max="2" width="15.7109375" style="565" customWidth="1"/>
    <col min="3" max="3" width="12.85546875" style="496" customWidth="1"/>
    <col min="4" max="7" width="15.7109375" style="496" customWidth="1"/>
    <col min="8" max="9" width="17.7109375" style="496" customWidth="1"/>
    <col min="10" max="10" width="38.85546875" style="496" customWidth="1"/>
    <col min="11" max="11" width="15.7109375" style="565" customWidth="1"/>
    <col min="12" max="16" width="15.7109375" style="496" customWidth="1"/>
    <col min="17" max="18" width="17.7109375" style="496" customWidth="1"/>
    <col min="19" max="19" width="12" style="496" bestFit="1" customWidth="1"/>
    <col min="20" max="20" width="11.5703125" style="496" bestFit="1" customWidth="1"/>
    <col min="21" max="21" width="9.140625" style="496" bestFit="1" customWidth="1"/>
    <col min="22" max="22" width="12.5703125" style="496" bestFit="1" customWidth="1"/>
    <col min="23" max="16384" width="11.42578125" style="496"/>
  </cols>
  <sheetData>
    <row r="1" spans="1:22" s="479" customFormat="1" ht="42.6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480"/>
      <c r="U1" s="481"/>
      <c r="V1" s="481"/>
    </row>
    <row r="2" spans="1:22" ht="42.6" customHeight="1" thickBot="1" x14ac:dyDescent="0.25">
      <c r="A2" s="482" t="s">
        <v>1129</v>
      </c>
      <c r="B2" s="483" t="s">
        <v>1137</v>
      </c>
      <c r="C2" s="579"/>
      <c r="D2" s="484" t="s">
        <v>1194</v>
      </c>
      <c r="E2" s="743" t="s">
        <v>1195</v>
      </c>
      <c r="F2" s="485" t="s">
        <v>1196</v>
      </c>
      <c r="G2" s="539" t="s">
        <v>1197</v>
      </c>
      <c r="H2" s="773">
        <v>1.4124999999999999E-3</v>
      </c>
      <c r="I2" s="763">
        <v>1.4142361111111111E-3</v>
      </c>
      <c r="J2" s="489" t="s">
        <v>802</v>
      </c>
      <c r="K2" s="490" t="s">
        <v>850</v>
      </c>
      <c r="L2" s="491" t="s">
        <v>1230</v>
      </c>
      <c r="M2" s="492" t="s">
        <v>1231</v>
      </c>
      <c r="N2" s="492" t="s">
        <v>1232</v>
      </c>
      <c r="O2" s="492" t="s">
        <v>1233</v>
      </c>
      <c r="P2" s="493" t="s">
        <v>1234</v>
      </c>
      <c r="Q2" s="755">
        <v>4.3625000000000001E-3</v>
      </c>
      <c r="R2" s="769">
        <v>4.3615740740740741E-3</v>
      </c>
      <c r="T2" s="480"/>
      <c r="U2" s="497"/>
      <c r="V2" s="497"/>
    </row>
    <row r="3" spans="1:22" ht="42.6" customHeight="1" thickBot="1" x14ac:dyDescent="0.25">
      <c r="A3" s="498" t="s">
        <v>1130</v>
      </c>
      <c r="B3" s="499" t="s">
        <v>1138</v>
      </c>
      <c r="C3" s="580"/>
      <c r="D3" s="745" t="s">
        <v>1198</v>
      </c>
      <c r="E3" s="746" t="s">
        <v>1199</v>
      </c>
      <c r="F3" s="746" t="s">
        <v>1200</v>
      </c>
      <c r="G3" s="751" t="s">
        <v>1201</v>
      </c>
      <c r="H3" s="760">
        <v>1.4230324074074076E-3</v>
      </c>
      <c r="I3" s="754">
        <v>1.4260416666666666E-3</v>
      </c>
      <c r="J3" s="503"/>
      <c r="K3" s="504"/>
      <c r="L3" s="505" t="s">
        <v>1235</v>
      </c>
      <c r="M3" s="506" t="s">
        <v>1236</v>
      </c>
      <c r="N3" s="506" t="s">
        <v>1237</v>
      </c>
      <c r="O3" s="506" t="s">
        <v>1238</v>
      </c>
      <c r="P3" s="507" t="s">
        <v>1239</v>
      </c>
      <c r="Q3" s="508"/>
      <c r="R3" s="509"/>
      <c r="T3" s="480"/>
      <c r="U3" s="497"/>
      <c r="V3" s="497"/>
    </row>
    <row r="4" spans="1:22" ht="42.6" customHeight="1" thickBot="1" x14ac:dyDescent="0.25">
      <c r="A4" s="498"/>
      <c r="B4" s="499"/>
      <c r="C4" s="580"/>
      <c r="D4" s="500"/>
      <c r="E4" s="501"/>
      <c r="F4" s="501"/>
      <c r="G4" s="526"/>
      <c r="H4" s="547"/>
      <c r="I4" s="488"/>
      <c r="J4" s="581" t="s">
        <v>801</v>
      </c>
      <c r="K4" s="510" t="s">
        <v>864</v>
      </c>
      <c r="L4" s="491" t="s">
        <v>1240</v>
      </c>
      <c r="M4" s="492" t="s">
        <v>1241</v>
      </c>
      <c r="N4" s="492" t="s">
        <v>1068</v>
      </c>
      <c r="O4" s="492" t="s">
        <v>1242</v>
      </c>
      <c r="P4" s="493" t="s">
        <v>1243</v>
      </c>
      <c r="Q4" s="749">
        <v>4.5384259259259258E-3</v>
      </c>
      <c r="R4" s="488">
        <v>4.5386574074074071E-3</v>
      </c>
      <c r="T4" s="480"/>
      <c r="U4" s="497"/>
      <c r="V4" s="497"/>
    </row>
    <row r="5" spans="1:22" ht="42.6" customHeight="1" thickBot="1" x14ac:dyDescent="0.25">
      <c r="A5" s="511"/>
      <c r="B5" s="512"/>
      <c r="C5" s="513"/>
      <c r="D5" s="514"/>
      <c r="E5" s="515"/>
      <c r="F5" s="515"/>
      <c r="G5" s="534"/>
      <c r="H5" s="549"/>
      <c r="I5" s="495"/>
      <c r="J5" s="525"/>
      <c r="K5" s="517"/>
      <c r="L5" s="505" t="s">
        <v>1244</v>
      </c>
      <c r="M5" s="506" t="s">
        <v>1245</v>
      </c>
      <c r="N5" s="506" t="s">
        <v>1246</v>
      </c>
      <c r="O5" s="506" t="s">
        <v>1247</v>
      </c>
      <c r="P5" s="507" t="s">
        <v>1248</v>
      </c>
      <c r="Q5" s="508"/>
      <c r="R5" s="509"/>
      <c r="T5" s="480"/>
      <c r="U5" s="497"/>
      <c r="V5" s="497"/>
    </row>
    <row r="6" spans="1:22" ht="42.6" customHeight="1" thickBot="1" x14ac:dyDescent="0.25">
      <c r="A6" s="518"/>
      <c r="B6" s="519"/>
      <c r="C6" s="520"/>
      <c r="D6" s="521"/>
      <c r="E6" s="521"/>
      <c r="F6" s="521"/>
      <c r="G6" s="521"/>
      <c r="H6" s="508"/>
      <c r="I6" s="508"/>
      <c r="J6" s="522"/>
      <c r="K6" s="523"/>
      <c r="L6" s="491"/>
      <c r="M6" s="492"/>
      <c r="N6" s="492"/>
      <c r="O6" s="492"/>
      <c r="P6" s="493"/>
      <c r="Q6" s="487"/>
      <c r="R6" s="488"/>
      <c r="T6" s="480"/>
      <c r="U6" s="497"/>
      <c r="V6" s="497"/>
    </row>
    <row r="7" spans="1:22" ht="42.6" customHeight="1" thickBot="1" x14ac:dyDescent="0.25">
      <c r="A7" s="909" t="s">
        <v>2243</v>
      </c>
      <c r="B7" s="916" t="s">
        <v>904</v>
      </c>
      <c r="C7" s="917" t="s">
        <v>241</v>
      </c>
      <c r="D7" s="911" t="s">
        <v>37</v>
      </c>
      <c r="E7" s="912" t="s">
        <v>38</v>
      </c>
      <c r="F7" s="912" t="s">
        <v>39</v>
      </c>
      <c r="G7" s="918" t="s">
        <v>40</v>
      </c>
      <c r="H7" s="911" t="s">
        <v>10</v>
      </c>
      <c r="I7" s="918" t="s">
        <v>44</v>
      </c>
      <c r="J7" s="525"/>
      <c r="K7" s="517"/>
      <c r="L7" s="505"/>
      <c r="M7" s="506"/>
      <c r="N7" s="506"/>
      <c r="O7" s="506"/>
      <c r="P7" s="507"/>
      <c r="Q7" s="508"/>
      <c r="R7" s="509"/>
      <c r="T7" s="480"/>
      <c r="U7" s="497"/>
      <c r="V7" s="497"/>
    </row>
    <row r="8" spans="1:22" ht="42.6" customHeight="1" thickBot="1" x14ac:dyDescent="0.25">
      <c r="A8" s="498" t="s">
        <v>799</v>
      </c>
      <c r="B8" s="499" t="s">
        <v>778</v>
      </c>
      <c r="C8" s="499"/>
      <c r="D8" s="500" t="s">
        <v>1020</v>
      </c>
      <c r="E8" s="501" t="s">
        <v>1202</v>
      </c>
      <c r="F8" s="501" t="s">
        <v>1203</v>
      </c>
      <c r="G8" s="526" t="s">
        <v>1204</v>
      </c>
      <c r="H8" s="749">
        <v>1.5297453703703705E-3</v>
      </c>
      <c r="I8" s="527">
        <v>1.5311342592592592E-3</v>
      </c>
      <c r="J8" s="522"/>
      <c r="K8" s="523"/>
      <c r="L8" s="528"/>
      <c r="M8" s="529"/>
      <c r="N8" s="529"/>
      <c r="O8" s="529"/>
      <c r="P8" s="530"/>
      <c r="Q8" s="487"/>
      <c r="R8" s="531"/>
      <c r="T8" s="480"/>
      <c r="U8" s="497"/>
      <c r="V8" s="497"/>
    </row>
    <row r="9" spans="1:22" ht="42.6" customHeight="1" thickBot="1" x14ac:dyDescent="0.25">
      <c r="A9" s="498" t="s">
        <v>801</v>
      </c>
      <c r="B9" s="499" t="s">
        <v>777</v>
      </c>
      <c r="C9" s="499"/>
      <c r="D9" s="500" t="s">
        <v>1205</v>
      </c>
      <c r="E9" s="501" t="s">
        <v>1206</v>
      </c>
      <c r="F9" s="501" t="s">
        <v>1207</v>
      </c>
      <c r="G9" s="526" t="s">
        <v>1208</v>
      </c>
      <c r="H9" s="487">
        <v>1.6121527777777777E-3</v>
      </c>
      <c r="I9" s="771">
        <v>1.6113425925925924E-3</v>
      </c>
      <c r="J9" s="525"/>
      <c r="K9" s="517"/>
      <c r="L9" s="505"/>
      <c r="M9" s="506"/>
      <c r="N9" s="506"/>
      <c r="O9" s="506"/>
      <c r="P9" s="507"/>
      <c r="Q9" s="508"/>
      <c r="R9" s="509"/>
      <c r="T9" s="480"/>
      <c r="U9" s="497"/>
      <c r="V9" s="497"/>
    </row>
    <row r="10" spans="1:22" ht="42.6" customHeight="1" thickBot="1" x14ac:dyDescent="0.25">
      <c r="A10" s="498"/>
      <c r="B10" s="499"/>
      <c r="C10" s="499"/>
      <c r="D10" s="500"/>
      <c r="E10" s="501"/>
      <c r="F10" s="501"/>
      <c r="G10" s="526"/>
      <c r="H10" s="487"/>
      <c r="I10" s="488"/>
      <c r="J10" s="518"/>
      <c r="K10" s="519"/>
      <c r="L10" s="521"/>
      <c r="M10" s="521"/>
      <c r="N10" s="521"/>
      <c r="O10" s="521"/>
      <c r="P10" s="521"/>
      <c r="Q10" s="532"/>
      <c r="R10" s="533"/>
      <c r="T10" s="480"/>
      <c r="U10" s="497"/>
      <c r="V10" s="497"/>
    </row>
    <row r="11" spans="1:22" ht="42.6" customHeight="1" thickBot="1" x14ac:dyDescent="0.25">
      <c r="A11" s="511"/>
      <c r="B11" s="512"/>
      <c r="C11" s="512"/>
      <c r="D11" s="514"/>
      <c r="E11" s="515"/>
      <c r="F11" s="515"/>
      <c r="G11" s="534"/>
      <c r="H11" s="494"/>
      <c r="I11" s="535"/>
      <c r="J11" s="536" t="s">
        <v>996</v>
      </c>
      <c r="K11" s="524" t="s">
        <v>903</v>
      </c>
      <c r="L11" s="537" t="s">
        <v>241</v>
      </c>
      <c r="M11" s="476" t="s">
        <v>37</v>
      </c>
      <c r="N11" s="477" t="s">
        <v>38</v>
      </c>
      <c r="O11" s="477" t="s">
        <v>39</v>
      </c>
      <c r="P11" s="478" t="s">
        <v>40</v>
      </c>
      <c r="Q11" s="476" t="s">
        <v>10</v>
      </c>
      <c r="R11" s="478" t="s">
        <v>44</v>
      </c>
      <c r="S11" s="538"/>
      <c r="T11" s="480"/>
      <c r="U11" s="584"/>
      <c r="V11" s="584"/>
    </row>
    <row r="12" spans="1:22" ht="42.6" customHeight="1" thickBot="1" x14ac:dyDescent="0.25">
      <c r="A12" s="518"/>
      <c r="B12" s="519"/>
      <c r="C12" s="519"/>
      <c r="D12" s="521"/>
      <c r="E12" s="521"/>
      <c r="F12" s="521"/>
      <c r="G12" s="521"/>
      <c r="H12" s="508"/>
      <c r="I12" s="508"/>
      <c r="J12" s="482" t="s">
        <v>1141</v>
      </c>
      <c r="K12" s="483" t="s">
        <v>1139</v>
      </c>
      <c r="L12" s="579"/>
      <c r="M12" s="756" t="s">
        <v>1249</v>
      </c>
      <c r="N12" s="743" t="s">
        <v>1250</v>
      </c>
      <c r="O12" s="485" t="s">
        <v>1251</v>
      </c>
      <c r="P12" s="750" t="s">
        <v>1252</v>
      </c>
      <c r="Q12" s="757">
        <v>1.1516203703703703E-3</v>
      </c>
      <c r="R12" s="758">
        <v>1.1532407407407409E-3</v>
      </c>
      <c r="S12" s="542"/>
      <c r="T12" s="480"/>
      <c r="U12" s="497"/>
      <c r="V12" s="497"/>
    </row>
    <row r="13" spans="1:22" ht="42.6" customHeight="1" thickBot="1" x14ac:dyDescent="0.25">
      <c r="A13" s="919" t="s">
        <v>2244</v>
      </c>
      <c r="B13" s="917" t="s">
        <v>904</v>
      </c>
      <c r="C13" s="920" t="s">
        <v>241</v>
      </c>
      <c r="D13" s="911" t="s">
        <v>18</v>
      </c>
      <c r="E13" s="912" t="s">
        <v>16</v>
      </c>
      <c r="F13" s="912" t="s">
        <v>17</v>
      </c>
      <c r="G13" s="918" t="s">
        <v>19</v>
      </c>
      <c r="H13" s="911" t="s">
        <v>10</v>
      </c>
      <c r="I13" s="918" t="s">
        <v>44</v>
      </c>
      <c r="J13" s="498" t="s">
        <v>936</v>
      </c>
      <c r="K13" s="499" t="s">
        <v>1140</v>
      </c>
      <c r="L13" s="580"/>
      <c r="M13" s="500" t="s">
        <v>1253</v>
      </c>
      <c r="N13" s="746" t="s">
        <v>1254</v>
      </c>
      <c r="O13" s="746" t="s">
        <v>1255</v>
      </c>
      <c r="P13" s="751" t="s">
        <v>1256</v>
      </c>
      <c r="Q13" s="753">
        <v>1.269675925925926E-3</v>
      </c>
      <c r="R13" s="754">
        <v>1.269675925925926E-3</v>
      </c>
      <c r="S13" s="542"/>
      <c r="T13" s="480"/>
      <c r="U13" s="497"/>
      <c r="V13" s="497"/>
    </row>
    <row r="14" spans="1:22" ht="42.6" customHeight="1" thickBot="1" x14ac:dyDescent="0.25">
      <c r="A14" s="498" t="s">
        <v>800</v>
      </c>
      <c r="B14" s="499" t="s">
        <v>832</v>
      </c>
      <c r="C14" s="580"/>
      <c r="D14" s="500" t="s">
        <v>1209</v>
      </c>
      <c r="E14" s="501" t="s">
        <v>1210</v>
      </c>
      <c r="F14" s="501" t="s">
        <v>1211</v>
      </c>
      <c r="G14" s="526" t="s">
        <v>1011</v>
      </c>
      <c r="H14" s="753">
        <v>1.7435185185185186E-3</v>
      </c>
      <c r="I14" s="754">
        <v>1.7436342592592592E-3</v>
      </c>
      <c r="J14" s="498"/>
      <c r="K14" s="499"/>
      <c r="L14" s="580"/>
      <c r="M14" s="500"/>
      <c r="N14" s="501"/>
      <c r="O14" s="501"/>
      <c r="P14" s="526"/>
      <c r="Q14" s="487"/>
      <c r="R14" s="488"/>
      <c r="S14" s="542"/>
      <c r="T14" s="480"/>
      <c r="U14" s="497"/>
      <c r="V14" s="497"/>
    </row>
    <row r="15" spans="1:22" ht="42.6" customHeight="1" thickBot="1" x14ac:dyDescent="0.25">
      <c r="A15" s="498" t="s">
        <v>804</v>
      </c>
      <c r="B15" s="499" t="s">
        <v>982</v>
      </c>
      <c r="C15" s="580"/>
      <c r="D15" s="500" t="s">
        <v>1006</v>
      </c>
      <c r="E15" s="501" t="s">
        <v>1212</v>
      </c>
      <c r="F15" s="501" t="s">
        <v>1213</v>
      </c>
      <c r="G15" s="526" t="s">
        <v>1214</v>
      </c>
      <c r="H15" s="487">
        <v>1.7542824074074075E-3</v>
      </c>
      <c r="I15" s="748">
        <v>1.7532407407407408E-3</v>
      </c>
      <c r="J15" s="511"/>
      <c r="K15" s="512"/>
      <c r="L15" s="513"/>
      <c r="M15" s="514"/>
      <c r="N15" s="515"/>
      <c r="O15" s="515"/>
      <c r="P15" s="534"/>
      <c r="Q15" s="494"/>
      <c r="R15" s="495"/>
      <c r="S15" s="542"/>
      <c r="T15" s="480"/>
      <c r="U15" s="497"/>
      <c r="V15" s="497"/>
    </row>
    <row r="16" spans="1:22" ht="42.6" customHeight="1" thickBot="1" x14ac:dyDescent="0.25">
      <c r="A16" s="498"/>
      <c r="B16" s="499"/>
      <c r="C16" s="580"/>
      <c r="D16" s="500"/>
      <c r="E16" s="501"/>
      <c r="F16" s="501"/>
      <c r="G16" s="526"/>
      <c r="H16" s="487"/>
      <c r="I16" s="488"/>
      <c r="J16" s="543"/>
      <c r="K16" s="519"/>
      <c r="L16" s="520"/>
      <c r="M16" s="521"/>
      <c r="N16" s="521"/>
      <c r="O16" s="521"/>
      <c r="P16" s="521"/>
      <c r="Q16" s="508"/>
      <c r="R16" s="509"/>
      <c r="S16" s="538"/>
      <c r="T16" s="480"/>
      <c r="U16" s="584"/>
      <c r="V16" s="584"/>
    </row>
    <row r="17" spans="1:22" ht="42.6" customHeight="1" thickBot="1" x14ac:dyDescent="0.25">
      <c r="A17" s="511"/>
      <c r="B17" s="512"/>
      <c r="C17" s="513"/>
      <c r="D17" s="514"/>
      <c r="E17" s="515"/>
      <c r="F17" s="515"/>
      <c r="G17" s="534"/>
      <c r="H17" s="494"/>
      <c r="I17" s="495"/>
      <c r="J17" s="925" t="s">
        <v>2250</v>
      </c>
      <c r="K17" s="917" t="s">
        <v>904</v>
      </c>
      <c r="L17" s="917" t="s">
        <v>241</v>
      </c>
      <c r="M17" s="544"/>
      <c r="N17" s="521"/>
      <c r="O17" s="911" t="s">
        <v>37</v>
      </c>
      <c r="P17" s="918" t="s">
        <v>38</v>
      </c>
      <c r="Q17" s="921" t="s">
        <v>10</v>
      </c>
      <c r="R17" s="918" t="s">
        <v>44</v>
      </c>
      <c r="S17" s="542"/>
      <c r="T17" s="480"/>
      <c r="U17" s="497"/>
      <c r="V17" s="497"/>
    </row>
    <row r="18" spans="1:22" ht="42.6" customHeight="1" thickBot="1" x14ac:dyDescent="0.25">
      <c r="A18" s="545"/>
      <c r="B18" s="520"/>
      <c r="C18" s="519"/>
      <c r="D18" s="521"/>
      <c r="E18" s="521"/>
      <c r="F18" s="521"/>
      <c r="G18" s="521"/>
      <c r="H18" s="508"/>
      <c r="I18" s="508"/>
      <c r="J18" s="546" t="s">
        <v>800</v>
      </c>
      <c r="K18" s="499" t="s">
        <v>983</v>
      </c>
      <c r="L18" s="499"/>
      <c r="M18" s="521"/>
      <c r="N18" s="521"/>
      <c r="O18" s="500" t="s">
        <v>1257</v>
      </c>
      <c r="P18" s="526" t="s">
        <v>1258</v>
      </c>
      <c r="Q18" s="547">
        <v>8.3750000000000003E-4</v>
      </c>
      <c r="R18" s="488">
        <v>8.3738425925925918E-4</v>
      </c>
      <c r="S18" s="497"/>
      <c r="T18" s="480"/>
      <c r="U18" s="497"/>
      <c r="V18" s="497"/>
    </row>
    <row r="19" spans="1:22" ht="42.6" customHeight="1" thickBot="1" x14ac:dyDescent="0.25">
      <c r="A19" s="909" t="s">
        <v>2245</v>
      </c>
      <c r="B19" s="916" t="s">
        <v>904</v>
      </c>
      <c r="C19" s="917" t="s">
        <v>241</v>
      </c>
      <c r="D19" s="521"/>
      <c r="E19" s="521"/>
      <c r="F19" s="521"/>
      <c r="G19" s="544"/>
      <c r="H19" s="911" t="s">
        <v>10</v>
      </c>
      <c r="I19" s="918" t="s">
        <v>44</v>
      </c>
      <c r="J19" s="546" t="s">
        <v>810</v>
      </c>
      <c r="K19" s="499" t="s">
        <v>659</v>
      </c>
      <c r="L19" s="499"/>
      <c r="M19" s="521"/>
      <c r="N19" s="521"/>
      <c r="O19" s="500" t="s">
        <v>1259</v>
      </c>
      <c r="P19" s="526" t="s">
        <v>1260</v>
      </c>
      <c r="Q19" s="547">
        <v>8.616898148148147E-4</v>
      </c>
      <c r="R19" s="488">
        <v>8.616898148148147E-4</v>
      </c>
      <c r="S19" s="497"/>
      <c r="T19" s="480"/>
      <c r="U19" s="497"/>
      <c r="V19" s="497"/>
    </row>
    <row r="20" spans="1:22" ht="42.6" customHeight="1" thickBot="1" x14ac:dyDescent="0.25">
      <c r="A20" s="546" t="s">
        <v>798</v>
      </c>
      <c r="B20" s="583" t="s">
        <v>459</v>
      </c>
      <c r="C20" s="499"/>
      <c r="D20" s="521"/>
      <c r="E20" s="521"/>
      <c r="F20" s="521"/>
      <c r="G20" s="508"/>
      <c r="H20" s="765" t="s">
        <v>1215</v>
      </c>
      <c r="I20" s="754" t="s">
        <v>1216</v>
      </c>
      <c r="J20" s="546"/>
      <c r="K20" s="499"/>
      <c r="L20" s="499"/>
      <c r="M20" s="521"/>
      <c r="N20" s="521"/>
      <c r="O20" s="500"/>
      <c r="P20" s="526"/>
      <c r="Q20" s="547"/>
      <c r="R20" s="488"/>
      <c r="S20" s="497"/>
      <c r="T20" s="497"/>
      <c r="U20" s="497"/>
      <c r="V20" s="497"/>
    </row>
    <row r="21" spans="1:22" ht="42.6" customHeight="1" thickBot="1" x14ac:dyDescent="0.25">
      <c r="A21" s="546" t="s">
        <v>803</v>
      </c>
      <c r="B21" s="583" t="s">
        <v>954</v>
      </c>
      <c r="C21" s="499"/>
      <c r="D21" s="521"/>
      <c r="E21" s="521"/>
      <c r="F21" s="521"/>
      <c r="G21" s="508"/>
      <c r="H21" s="753" t="s">
        <v>1217</v>
      </c>
      <c r="I21" s="766" t="s">
        <v>1218</v>
      </c>
      <c r="J21" s="548"/>
      <c r="K21" s="512"/>
      <c r="L21" s="512"/>
      <c r="M21" s="521"/>
      <c r="N21" s="521"/>
      <c r="O21" s="514"/>
      <c r="P21" s="534"/>
      <c r="Q21" s="549"/>
      <c r="R21" s="495"/>
      <c r="S21" s="550"/>
      <c r="T21" s="550"/>
      <c r="U21" s="550"/>
      <c r="V21" s="550"/>
    </row>
    <row r="22" spans="1:22" ht="42.6" customHeight="1" thickBot="1" x14ac:dyDescent="0.25">
      <c r="A22" s="546"/>
      <c r="B22" s="583"/>
      <c r="C22" s="499"/>
      <c r="D22" s="521"/>
      <c r="E22" s="521"/>
      <c r="F22" s="521"/>
      <c r="G22" s="508"/>
      <c r="H22" s="487"/>
      <c r="I22" s="488"/>
      <c r="J22" s="518"/>
      <c r="K22" s="519"/>
      <c r="L22" s="520"/>
      <c r="M22" s="521"/>
      <c r="N22" s="521"/>
      <c r="O22" s="521"/>
      <c r="P22" s="521"/>
      <c r="Q22" s="508"/>
      <c r="R22" s="509"/>
      <c r="S22" s="497"/>
      <c r="U22" s="497"/>
    </row>
    <row r="23" spans="1:22" ht="42.6" customHeight="1" thickBot="1" x14ac:dyDescent="0.25">
      <c r="A23" s="548"/>
      <c r="B23" s="551"/>
      <c r="C23" s="512"/>
      <c r="D23" s="521"/>
      <c r="E23" s="521"/>
      <c r="F23" s="521"/>
      <c r="G23" s="508"/>
      <c r="H23" s="494"/>
      <c r="I23" s="535"/>
      <c r="J23" s="919" t="s">
        <v>2249</v>
      </c>
      <c r="K23" s="924" t="s">
        <v>904</v>
      </c>
      <c r="L23" s="924" t="s">
        <v>241</v>
      </c>
      <c r="M23" s="544"/>
      <c r="N23" s="521"/>
      <c r="O23" s="911" t="s">
        <v>37</v>
      </c>
      <c r="P23" s="918" t="s">
        <v>38</v>
      </c>
      <c r="Q23" s="921" t="s">
        <v>10</v>
      </c>
      <c r="R23" s="918" t="s">
        <v>44</v>
      </c>
      <c r="S23" s="497"/>
      <c r="U23" s="497"/>
    </row>
    <row r="24" spans="1:22" ht="42.6" customHeight="1" thickBot="1" x14ac:dyDescent="0.25">
      <c r="A24" s="545"/>
      <c r="B24" s="520"/>
      <c r="C24" s="520"/>
      <c r="D24" s="521"/>
      <c r="E24" s="521"/>
      <c r="F24" s="521"/>
      <c r="G24" s="508"/>
      <c r="H24" s="508"/>
      <c r="I24" s="508"/>
      <c r="J24" s="498" t="s">
        <v>802</v>
      </c>
      <c r="K24" s="582" t="s">
        <v>692</v>
      </c>
      <c r="L24" s="582"/>
      <c r="M24" s="521"/>
      <c r="N24" s="521"/>
      <c r="O24" s="500" t="s">
        <v>1261</v>
      </c>
      <c r="P24" s="526" t="s">
        <v>1262</v>
      </c>
      <c r="Q24" s="760">
        <v>8.7442129629629632E-4</v>
      </c>
      <c r="R24" s="754">
        <v>8.7314814814814818E-4</v>
      </c>
      <c r="S24" s="497"/>
      <c r="U24" s="497"/>
    </row>
    <row r="25" spans="1:22" ht="42.6" customHeight="1" thickBot="1" x14ac:dyDescent="0.25">
      <c r="A25" s="909" t="s">
        <v>2246</v>
      </c>
      <c r="B25" s="916" t="s">
        <v>904</v>
      </c>
      <c r="C25" s="917" t="s">
        <v>241</v>
      </c>
      <c r="D25" s="544"/>
      <c r="E25" s="544"/>
      <c r="F25" s="911" t="s">
        <v>37</v>
      </c>
      <c r="G25" s="918" t="s">
        <v>38</v>
      </c>
      <c r="H25" s="921" t="s">
        <v>10</v>
      </c>
      <c r="I25" s="918" t="s">
        <v>44</v>
      </c>
      <c r="J25" s="498" t="s">
        <v>805</v>
      </c>
      <c r="K25" s="582" t="s">
        <v>703</v>
      </c>
      <c r="L25" s="582"/>
      <c r="M25" s="521"/>
      <c r="N25" s="521"/>
      <c r="O25" s="500" t="s">
        <v>1263</v>
      </c>
      <c r="P25" s="526" t="s">
        <v>1264</v>
      </c>
      <c r="Q25" s="772">
        <v>9.2465277777777782E-4</v>
      </c>
      <c r="R25" s="488">
        <v>9.2685185185185188E-4</v>
      </c>
      <c r="S25" s="497"/>
      <c r="U25" s="497"/>
    </row>
    <row r="26" spans="1:22" ht="42.6" customHeight="1" thickBot="1" x14ac:dyDescent="0.25">
      <c r="A26" s="546" t="s">
        <v>799</v>
      </c>
      <c r="B26" s="583" t="s">
        <v>682</v>
      </c>
      <c r="C26" s="499"/>
      <c r="D26" s="521"/>
      <c r="E26" s="521"/>
      <c r="F26" s="500" t="s">
        <v>1219</v>
      </c>
      <c r="G26" s="526" t="s">
        <v>1220</v>
      </c>
      <c r="H26" s="547">
        <v>8.1354166666666673E-4</v>
      </c>
      <c r="I26" s="488">
        <v>8.1157407407407404E-4</v>
      </c>
      <c r="J26" s="498"/>
      <c r="K26" s="582"/>
      <c r="L26" s="582"/>
      <c r="M26" s="521"/>
      <c r="N26" s="521"/>
      <c r="O26" s="500"/>
      <c r="P26" s="526"/>
      <c r="Q26" s="547"/>
      <c r="R26" s="488"/>
      <c r="S26" s="550"/>
      <c r="T26" s="550"/>
      <c r="U26" s="550"/>
      <c r="V26" s="550"/>
    </row>
    <row r="27" spans="1:22" ht="42.6" customHeight="1" thickBot="1" x14ac:dyDescent="0.25">
      <c r="A27" s="546" t="s">
        <v>935</v>
      </c>
      <c r="B27" s="583" t="s">
        <v>648</v>
      </c>
      <c r="C27" s="499"/>
      <c r="D27" s="521"/>
      <c r="E27" s="521"/>
      <c r="F27" s="500" t="s">
        <v>1221</v>
      </c>
      <c r="G27" s="526" t="s">
        <v>1222</v>
      </c>
      <c r="H27" s="772">
        <v>8.4108796296296308E-4</v>
      </c>
      <c r="I27" s="488">
        <v>8.5520833333333336E-4</v>
      </c>
      <c r="J27" s="511"/>
      <c r="K27" s="552"/>
      <c r="L27" s="552"/>
      <c r="M27" s="521"/>
      <c r="N27" s="521"/>
      <c r="O27" s="514"/>
      <c r="P27" s="534"/>
      <c r="Q27" s="549"/>
      <c r="R27" s="495"/>
    </row>
    <row r="28" spans="1:22" ht="42.6" customHeight="1" thickBot="1" x14ac:dyDescent="0.25">
      <c r="A28" s="546"/>
      <c r="B28" s="583"/>
      <c r="C28" s="499"/>
      <c r="D28" s="521"/>
      <c r="E28" s="521"/>
      <c r="F28" s="500"/>
      <c r="G28" s="526"/>
      <c r="H28" s="547"/>
      <c r="I28" s="488"/>
      <c r="J28" s="518"/>
      <c r="K28" s="519"/>
      <c r="L28" s="520"/>
      <c r="M28" s="521"/>
      <c r="N28" s="521"/>
      <c r="O28" s="521"/>
      <c r="P28" s="521"/>
      <c r="Q28" s="508"/>
      <c r="R28" s="509"/>
    </row>
    <row r="29" spans="1:22" ht="42.6" customHeight="1" thickBot="1" x14ac:dyDescent="0.25">
      <c r="A29" s="548"/>
      <c r="B29" s="551"/>
      <c r="C29" s="512"/>
      <c r="D29" s="521"/>
      <c r="E29" s="521"/>
      <c r="F29" s="514"/>
      <c r="G29" s="534"/>
      <c r="H29" s="549"/>
      <c r="I29" s="535"/>
      <c r="J29" s="919" t="s">
        <v>2248</v>
      </c>
      <c r="K29" s="917" t="s">
        <v>903</v>
      </c>
      <c r="L29" s="920" t="s">
        <v>241</v>
      </c>
      <c r="M29" s="911" t="s">
        <v>31</v>
      </c>
      <c r="N29" s="912" t="s">
        <v>32</v>
      </c>
      <c r="O29" s="912" t="s">
        <v>33</v>
      </c>
      <c r="P29" s="913" t="s">
        <v>34</v>
      </c>
      <c r="Q29" s="914" t="s">
        <v>10</v>
      </c>
      <c r="R29" s="915" t="s">
        <v>44</v>
      </c>
    </row>
    <row r="30" spans="1:22" ht="42.6" customHeight="1" thickBot="1" x14ac:dyDescent="0.25">
      <c r="A30" s="545"/>
      <c r="B30" s="520"/>
      <c r="C30" s="520"/>
      <c r="D30" s="521"/>
      <c r="E30" s="521"/>
      <c r="F30" s="521"/>
      <c r="G30" s="521"/>
      <c r="H30" s="508"/>
      <c r="I30" s="508"/>
      <c r="J30" s="482" t="s">
        <v>934</v>
      </c>
      <c r="K30" s="483" t="s">
        <v>1143</v>
      </c>
      <c r="L30" s="579"/>
      <c r="M30" s="756" t="s">
        <v>1265</v>
      </c>
      <c r="N30" s="485" t="s">
        <v>1266</v>
      </c>
      <c r="O30" s="743" t="s">
        <v>1267</v>
      </c>
      <c r="P30" s="744" t="s">
        <v>1268</v>
      </c>
      <c r="Q30" s="753">
        <v>2.595023148148148E-3</v>
      </c>
      <c r="R30" s="754">
        <v>2.5979166666666668E-3</v>
      </c>
    </row>
    <row r="31" spans="1:22" ht="42.6" customHeight="1" thickBot="1" x14ac:dyDescent="0.25">
      <c r="A31" s="909" t="s">
        <v>2247</v>
      </c>
      <c r="B31" s="916" t="s">
        <v>904</v>
      </c>
      <c r="C31" s="917" t="s">
        <v>241</v>
      </c>
      <c r="D31" s="544"/>
      <c r="E31" s="544"/>
      <c r="F31" s="911" t="s">
        <v>37</v>
      </c>
      <c r="G31" s="918" t="s">
        <v>38</v>
      </c>
      <c r="H31" s="922" t="s">
        <v>10</v>
      </c>
      <c r="I31" s="923" t="s">
        <v>44</v>
      </c>
      <c r="J31" s="498" t="s">
        <v>1142</v>
      </c>
      <c r="K31" s="499" t="s">
        <v>1144</v>
      </c>
      <c r="L31" s="580"/>
      <c r="M31" s="500">
        <v>7.2083333333333331E-4</v>
      </c>
      <c r="N31" s="746">
        <v>7.1388888888888891E-4</v>
      </c>
      <c r="O31" s="746">
        <v>7.1157407407407411E-4</v>
      </c>
      <c r="P31" s="747" t="s">
        <v>1269</v>
      </c>
      <c r="Q31" s="755">
        <v>2.83125E-3</v>
      </c>
      <c r="R31" s="762">
        <v>2.8305555555555553E-3</v>
      </c>
    </row>
    <row r="32" spans="1:22" ht="42.6" customHeight="1" thickBot="1" x14ac:dyDescent="0.25">
      <c r="A32" s="546" t="s">
        <v>798</v>
      </c>
      <c r="B32" s="583" t="s">
        <v>734</v>
      </c>
      <c r="C32" s="499"/>
      <c r="D32" s="521"/>
      <c r="E32" s="521"/>
      <c r="F32" s="500" t="s">
        <v>1223</v>
      </c>
      <c r="G32" s="526" t="s">
        <v>1224</v>
      </c>
      <c r="H32" s="613" t="s">
        <v>1225</v>
      </c>
      <c r="I32" s="774" t="s">
        <v>1225</v>
      </c>
      <c r="J32" s="498"/>
      <c r="K32" s="499"/>
      <c r="L32" s="580"/>
      <c r="M32" s="500"/>
      <c r="N32" s="501"/>
      <c r="O32" s="501"/>
      <c r="P32" s="502"/>
      <c r="Q32" s="494"/>
      <c r="R32" s="495"/>
    </row>
    <row r="33" spans="1:18" ht="42.6" customHeight="1" thickBot="1" x14ac:dyDescent="0.25">
      <c r="A33" s="546" t="s">
        <v>810</v>
      </c>
      <c r="B33" s="583" t="s">
        <v>728</v>
      </c>
      <c r="C33" s="499"/>
      <c r="D33" s="521"/>
      <c r="E33" s="521"/>
      <c r="F33" s="500" t="s">
        <v>1226</v>
      </c>
      <c r="G33" s="526" t="s">
        <v>1227</v>
      </c>
      <c r="H33" s="764" t="s">
        <v>1228</v>
      </c>
      <c r="I33" s="775" t="s">
        <v>1229</v>
      </c>
      <c r="J33" s="511"/>
      <c r="K33" s="512"/>
      <c r="L33" s="513"/>
      <c r="M33" s="514"/>
      <c r="N33" s="515"/>
      <c r="O33" s="515"/>
      <c r="P33" s="516"/>
      <c r="Q33" s="494"/>
      <c r="R33" s="495"/>
    </row>
    <row r="34" spans="1:18" ht="42.6" customHeight="1" thickBot="1" x14ac:dyDescent="0.25">
      <c r="A34" s="546"/>
      <c r="B34" s="583"/>
      <c r="C34" s="499"/>
      <c r="D34" s="521"/>
      <c r="E34" s="521"/>
      <c r="F34" s="500"/>
      <c r="G34" s="526"/>
      <c r="H34" s="553"/>
      <c r="I34" s="554"/>
      <c r="J34" s="543"/>
      <c r="K34" s="519"/>
      <c r="L34" s="520"/>
      <c r="M34" s="508"/>
      <c r="N34" s="508"/>
      <c r="O34" s="508"/>
      <c r="P34" s="508"/>
      <c r="Q34" s="508"/>
      <c r="R34" s="509"/>
    </row>
    <row r="35" spans="1:18" ht="42.6" customHeight="1" thickBot="1" x14ac:dyDescent="0.25">
      <c r="A35" s="546"/>
      <c r="B35" s="551"/>
      <c r="C35" s="512"/>
      <c r="D35" s="521"/>
      <c r="E35" s="521"/>
      <c r="F35" s="514"/>
      <c r="G35" s="534"/>
      <c r="H35" s="555"/>
      <c r="I35" s="556"/>
      <c r="J35" s="543"/>
      <c r="K35" s="519"/>
      <c r="L35" s="520"/>
      <c r="M35" s="508"/>
      <c r="N35" s="508"/>
      <c r="O35" s="508"/>
      <c r="P35" s="508"/>
      <c r="Q35" s="508"/>
      <c r="R35" s="509"/>
    </row>
    <row r="36" spans="1:18" ht="42.6" customHeight="1" thickBot="1" x14ac:dyDescent="0.25">
      <c r="A36" s="548"/>
      <c r="B36" s="513"/>
      <c r="C36" s="557"/>
      <c r="D36" s="558"/>
      <c r="E36" s="558"/>
      <c r="F36" s="558"/>
      <c r="G36" s="558"/>
      <c r="H36" s="555"/>
      <c r="I36" s="559"/>
      <c r="J36" s="560" t="s">
        <v>1145</v>
      </c>
      <c r="K36" s="537"/>
      <c r="L36" s="561"/>
      <c r="M36" s="562"/>
      <c r="N36" s="613" t="s">
        <v>41</v>
      </c>
      <c r="O36" s="764" t="s">
        <v>42</v>
      </c>
      <c r="P36" s="563" t="s">
        <v>43</v>
      </c>
      <c r="Q36" s="770" t="s">
        <v>904</v>
      </c>
      <c r="R36" s="564"/>
    </row>
    <row r="37" spans="1:18" ht="42.6" customHeight="1" thickBot="1" x14ac:dyDescent="0.25"/>
    <row r="38" spans="1:18" ht="42.6" customHeight="1" thickBot="1" x14ac:dyDescent="0.25">
      <c r="A38" s="1132" t="s">
        <v>30</v>
      </c>
      <c r="B38" s="1133"/>
      <c r="C38" s="1133"/>
      <c r="D38" s="1133"/>
      <c r="E38" s="1133"/>
      <c r="F38" s="1133"/>
      <c r="G38" s="1133"/>
      <c r="H38" s="1133"/>
      <c r="I38" s="1134"/>
    </row>
    <row r="39" spans="1:18" ht="42.6" customHeight="1" x14ac:dyDescent="0.2">
      <c r="A39" s="1129" t="s">
        <v>1132</v>
      </c>
      <c r="B39" s="1130" t="s">
        <v>1129</v>
      </c>
      <c r="C39" s="1130" t="s">
        <v>1129</v>
      </c>
      <c r="D39" s="1130" t="s">
        <v>1129</v>
      </c>
      <c r="E39" s="1130" t="s">
        <v>1129</v>
      </c>
      <c r="F39" s="1130" t="s">
        <v>1129</v>
      </c>
      <c r="G39" s="1130" t="s">
        <v>1129</v>
      </c>
      <c r="H39" s="1130" t="s">
        <v>1129</v>
      </c>
      <c r="I39" s="1131" t="s">
        <v>1129</v>
      </c>
    </row>
    <row r="40" spans="1:18" ht="42.6" customHeight="1" x14ac:dyDescent="0.2">
      <c r="A40" s="1123" t="s">
        <v>1131</v>
      </c>
      <c r="B40" s="1124" t="s">
        <v>1130</v>
      </c>
      <c r="C40" s="1124" t="s">
        <v>1130</v>
      </c>
      <c r="D40" s="1124" t="s">
        <v>1130</v>
      </c>
      <c r="E40" s="1124" t="s">
        <v>1130</v>
      </c>
      <c r="F40" s="1124" t="s">
        <v>1130</v>
      </c>
      <c r="G40" s="1124" t="s">
        <v>1130</v>
      </c>
      <c r="H40" s="1124" t="s">
        <v>1130</v>
      </c>
      <c r="I40" s="1125" t="s">
        <v>1130</v>
      </c>
    </row>
    <row r="41" spans="1:18" ht="42.6" customHeight="1" x14ac:dyDescent="0.2">
      <c r="A41" s="1123"/>
      <c r="B41" s="1124"/>
      <c r="C41" s="1124"/>
      <c r="D41" s="1124"/>
      <c r="E41" s="1124"/>
      <c r="F41" s="1124"/>
      <c r="G41" s="1124"/>
      <c r="H41" s="1124"/>
      <c r="I41" s="1125"/>
    </row>
    <row r="42" spans="1:18" ht="42.6" customHeight="1" thickBot="1" x14ac:dyDescent="0.25">
      <c r="A42" s="1126"/>
      <c r="B42" s="1127"/>
      <c r="C42" s="1127"/>
      <c r="D42" s="1127"/>
      <c r="E42" s="1127"/>
      <c r="F42" s="1127"/>
      <c r="G42" s="1127"/>
      <c r="H42" s="1127"/>
      <c r="I42" s="1128"/>
    </row>
    <row r="43" spans="1:18" ht="42.6" customHeight="1" thickBot="1" x14ac:dyDescent="0.25">
      <c r="A43" s="1132" t="s">
        <v>105</v>
      </c>
      <c r="B43" s="1133"/>
      <c r="C43" s="1133"/>
      <c r="D43" s="1133"/>
      <c r="E43" s="1133"/>
      <c r="F43" s="1133"/>
      <c r="G43" s="1133"/>
      <c r="H43" s="1133"/>
      <c r="I43" s="1134"/>
    </row>
    <row r="44" spans="1:18" ht="42.6" customHeight="1" x14ac:dyDescent="0.2">
      <c r="A44" s="1129" t="s">
        <v>1133</v>
      </c>
      <c r="B44" s="1130" t="s">
        <v>906</v>
      </c>
      <c r="C44" s="1130" t="s">
        <v>906</v>
      </c>
      <c r="D44" s="1130" t="s">
        <v>906</v>
      </c>
      <c r="E44" s="1130" t="s">
        <v>906</v>
      </c>
      <c r="F44" s="1130" t="s">
        <v>906</v>
      </c>
      <c r="G44" s="1130" t="s">
        <v>906</v>
      </c>
      <c r="H44" s="1130" t="s">
        <v>906</v>
      </c>
      <c r="I44" s="1131" t="s">
        <v>906</v>
      </c>
    </row>
    <row r="45" spans="1:18" ht="42.6" customHeight="1" x14ac:dyDescent="0.2">
      <c r="A45" s="1123" t="s">
        <v>1134</v>
      </c>
      <c r="B45" s="1124" t="s">
        <v>936</v>
      </c>
      <c r="C45" s="1124" t="s">
        <v>936</v>
      </c>
      <c r="D45" s="1124" t="s">
        <v>936</v>
      </c>
      <c r="E45" s="1124" t="s">
        <v>936</v>
      </c>
      <c r="F45" s="1124" t="s">
        <v>936</v>
      </c>
      <c r="G45" s="1124" t="s">
        <v>936</v>
      </c>
      <c r="H45" s="1124" t="s">
        <v>936</v>
      </c>
      <c r="I45" s="1125" t="s">
        <v>936</v>
      </c>
    </row>
    <row r="46" spans="1:18" ht="42.6" customHeight="1" x14ac:dyDescent="0.2">
      <c r="A46" s="1123"/>
      <c r="B46" s="1124"/>
      <c r="C46" s="1124"/>
      <c r="D46" s="1124"/>
      <c r="E46" s="1124"/>
      <c r="F46" s="1124"/>
      <c r="G46" s="1124"/>
      <c r="H46" s="1124"/>
      <c r="I46" s="1125"/>
    </row>
    <row r="47" spans="1:18" ht="42.6" customHeight="1" thickBot="1" x14ac:dyDescent="0.25">
      <c r="A47" s="1126"/>
      <c r="B47" s="1127"/>
      <c r="C47" s="1127"/>
      <c r="D47" s="1127"/>
      <c r="E47" s="1127"/>
      <c r="F47" s="1127"/>
      <c r="G47" s="1127"/>
      <c r="H47" s="1127"/>
      <c r="I47" s="1128"/>
    </row>
    <row r="48" spans="1:18" ht="42.6" customHeight="1" thickBot="1" x14ac:dyDescent="0.25">
      <c r="A48" s="1132" t="s">
        <v>106</v>
      </c>
      <c r="B48" s="1133"/>
      <c r="C48" s="1133"/>
      <c r="D48" s="1133"/>
      <c r="E48" s="1133"/>
      <c r="F48" s="1133"/>
      <c r="G48" s="1133"/>
      <c r="H48" s="1133"/>
      <c r="I48" s="1134"/>
    </row>
    <row r="49" spans="1:10" ht="42.6" customHeight="1" x14ac:dyDescent="0.2">
      <c r="A49" s="1129" t="s">
        <v>1135</v>
      </c>
      <c r="B49" s="1130" t="s">
        <v>934</v>
      </c>
      <c r="C49" s="1130" t="s">
        <v>934</v>
      </c>
      <c r="D49" s="1130" t="s">
        <v>934</v>
      </c>
      <c r="E49" s="1130" t="s">
        <v>934</v>
      </c>
      <c r="F49" s="1130" t="s">
        <v>934</v>
      </c>
      <c r="G49" s="1130" t="s">
        <v>934</v>
      </c>
      <c r="H49" s="1130" t="s">
        <v>934</v>
      </c>
      <c r="I49" s="1131" t="s">
        <v>934</v>
      </c>
    </row>
    <row r="50" spans="1:10" ht="42.6" customHeight="1" x14ac:dyDescent="0.2">
      <c r="A50" s="1123" t="s">
        <v>1136</v>
      </c>
      <c r="B50" s="1124" t="s">
        <v>937</v>
      </c>
      <c r="C50" s="1124" t="s">
        <v>937</v>
      </c>
      <c r="D50" s="1124" t="s">
        <v>937</v>
      </c>
      <c r="E50" s="1124" t="s">
        <v>937</v>
      </c>
      <c r="F50" s="1124" t="s">
        <v>937</v>
      </c>
      <c r="G50" s="1124" t="s">
        <v>937</v>
      </c>
      <c r="H50" s="1124" t="s">
        <v>937</v>
      </c>
      <c r="I50" s="1125" t="s">
        <v>937</v>
      </c>
    </row>
    <row r="51" spans="1:10" ht="42.6" customHeight="1" x14ac:dyDescent="0.2">
      <c r="A51" s="1123"/>
      <c r="B51" s="1124"/>
      <c r="C51" s="1124"/>
      <c r="D51" s="1124"/>
      <c r="E51" s="1124"/>
      <c r="F51" s="1124"/>
      <c r="G51" s="1124"/>
      <c r="H51" s="1124"/>
      <c r="I51" s="1125"/>
    </row>
    <row r="52" spans="1:10" ht="42.6" customHeight="1" thickBot="1" x14ac:dyDescent="0.25">
      <c r="A52" s="1126"/>
      <c r="B52" s="1127"/>
      <c r="C52" s="1127"/>
      <c r="D52" s="1127"/>
      <c r="E52" s="1127"/>
      <c r="F52" s="1127"/>
      <c r="G52" s="1127"/>
      <c r="H52" s="1127"/>
      <c r="I52" s="1128"/>
    </row>
    <row r="53" spans="1:10" ht="42.6" customHeight="1" thickBot="1" x14ac:dyDescent="0.25">
      <c r="A53" s="909" t="s">
        <v>2245</v>
      </c>
      <c r="B53" s="916" t="s">
        <v>904</v>
      </c>
      <c r="C53" s="917" t="s">
        <v>241</v>
      </c>
      <c r="D53" s="521"/>
      <c r="E53" s="521"/>
      <c r="F53" s="521"/>
      <c r="G53" s="544"/>
      <c r="H53" s="911" t="s">
        <v>10</v>
      </c>
      <c r="I53" s="918" t="s">
        <v>44</v>
      </c>
    </row>
    <row r="54" spans="1:10" ht="42.6" customHeight="1" thickBot="1" x14ac:dyDescent="0.25">
      <c r="A54" s="546" t="s">
        <v>805</v>
      </c>
      <c r="B54" s="583" t="s">
        <v>565</v>
      </c>
      <c r="C54" s="568"/>
      <c r="D54" s="521"/>
      <c r="E54" s="521"/>
      <c r="F54" s="521"/>
      <c r="G54" s="521"/>
      <c r="H54" s="749" t="s">
        <v>1270</v>
      </c>
      <c r="I54" s="488" t="s">
        <v>1271</v>
      </c>
      <c r="J54" s="480"/>
    </row>
    <row r="55" spans="1:10" ht="42.6" customHeight="1" thickBot="1" x14ac:dyDescent="0.25">
      <c r="A55" s="567" t="s">
        <v>1159</v>
      </c>
      <c r="B55" s="499" t="s">
        <v>565</v>
      </c>
      <c r="C55" s="568"/>
      <c r="D55" s="521"/>
      <c r="E55" s="521"/>
      <c r="F55" s="521"/>
      <c r="G55" s="521"/>
      <c r="H55" s="487" t="s">
        <v>1007</v>
      </c>
      <c r="I55" s="488" t="s">
        <v>1272</v>
      </c>
      <c r="J55" s="480"/>
    </row>
    <row r="56" spans="1:10" ht="42.6" customHeight="1" thickBot="1" x14ac:dyDescent="0.25">
      <c r="A56" s="567" t="s">
        <v>809</v>
      </c>
      <c r="B56" s="499" t="s">
        <v>955</v>
      </c>
      <c r="C56" s="568"/>
      <c r="D56" s="521"/>
      <c r="E56" s="521"/>
      <c r="F56" s="521"/>
      <c r="G56" s="521"/>
      <c r="H56" s="487" t="s">
        <v>998</v>
      </c>
      <c r="I56" s="748" t="s">
        <v>998</v>
      </c>
      <c r="J56" s="480"/>
    </row>
    <row r="57" spans="1:10" ht="42.6" customHeight="1" thickBot="1" x14ac:dyDescent="0.25">
      <c r="A57" s="567" t="s">
        <v>807</v>
      </c>
      <c r="B57" s="499" t="s">
        <v>457</v>
      </c>
      <c r="C57" s="568"/>
      <c r="D57" s="521"/>
      <c r="E57" s="521"/>
      <c r="F57" s="521"/>
      <c r="G57" s="521"/>
      <c r="H57" s="487" t="s">
        <v>1273</v>
      </c>
      <c r="I57" s="748" t="s">
        <v>1273</v>
      </c>
      <c r="J57" s="480"/>
    </row>
    <row r="58" spans="1:10" ht="42.6" customHeight="1" thickBot="1" x14ac:dyDescent="0.25">
      <c r="A58" s="567" t="s">
        <v>814</v>
      </c>
      <c r="B58" s="499" t="s">
        <v>465</v>
      </c>
      <c r="C58" s="568"/>
      <c r="D58" s="521"/>
      <c r="E58" s="521"/>
      <c r="F58" s="521"/>
      <c r="G58" s="521"/>
      <c r="H58" s="487" t="s">
        <v>1274</v>
      </c>
      <c r="I58" s="748" t="s">
        <v>1274</v>
      </c>
      <c r="J58" s="480"/>
    </row>
    <row r="59" spans="1:10" ht="42.6" customHeight="1" thickBot="1" x14ac:dyDescent="0.25">
      <c r="A59" s="567" t="s">
        <v>815</v>
      </c>
      <c r="B59" s="499" t="s">
        <v>957</v>
      </c>
      <c r="C59" s="568"/>
      <c r="D59" s="521"/>
      <c r="E59" s="521"/>
      <c r="F59" s="521"/>
      <c r="G59" s="521"/>
      <c r="H59" s="487" t="s">
        <v>1275</v>
      </c>
      <c r="I59" s="748" t="s">
        <v>1275</v>
      </c>
      <c r="J59" s="480"/>
    </row>
    <row r="60" spans="1:10" ht="42.6" customHeight="1" thickBot="1" x14ac:dyDescent="0.25">
      <c r="A60" s="567" t="s">
        <v>806</v>
      </c>
      <c r="B60" s="499" t="s">
        <v>658</v>
      </c>
      <c r="C60" s="568"/>
      <c r="D60" s="521"/>
      <c r="E60" s="521"/>
      <c r="F60" s="521"/>
      <c r="G60" s="521"/>
      <c r="H60" s="487" t="s">
        <v>1093</v>
      </c>
      <c r="I60" s="748" t="s">
        <v>1093</v>
      </c>
      <c r="J60" s="480"/>
    </row>
    <row r="61" spans="1:10" ht="42.6" customHeight="1" thickBot="1" x14ac:dyDescent="0.25">
      <c r="A61" s="567" t="s">
        <v>812</v>
      </c>
      <c r="B61" s="499" t="s">
        <v>467</v>
      </c>
      <c r="C61" s="568"/>
      <c r="D61" s="521"/>
      <c r="E61" s="521"/>
      <c r="F61" s="521"/>
      <c r="G61" s="521"/>
      <c r="H61" s="487" t="s">
        <v>1276</v>
      </c>
      <c r="I61" s="748" t="s">
        <v>1276</v>
      </c>
      <c r="J61" s="480"/>
    </row>
    <row r="62" spans="1:10" ht="42.6" customHeight="1" thickBot="1" x14ac:dyDescent="0.25">
      <c r="A62" s="567" t="s">
        <v>813</v>
      </c>
      <c r="B62" s="499" t="s">
        <v>486</v>
      </c>
      <c r="C62" s="568"/>
      <c r="D62" s="521"/>
      <c r="E62" s="521"/>
      <c r="F62" s="521"/>
      <c r="G62" s="521"/>
      <c r="H62" s="487" t="s">
        <v>1277</v>
      </c>
      <c r="I62" s="748" t="s">
        <v>1277</v>
      </c>
      <c r="J62" s="480"/>
    </row>
    <row r="63" spans="1:10" ht="42.6" customHeight="1" thickBot="1" x14ac:dyDescent="0.25">
      <c r="A63" s="567" t="s">
        <v>1154</v>
      </c>
      <c r="B63" s="499" t="s">
        <v>986</v>
      </c>
      <c r="C63" s="568"/>
      <c r="D63" s="521"/>
      <c r="E63" s="521"/>
      <c r="F63" s="521"/>
      <c r="G63" s="521"/>
      <c r="H63" s="487" t="s">
        <v>1278</v>
      </c>
      <c r="I63" s="748" t="s">
        <v>1278</v>
      </c>
      <c r="J63" s="480"/>
    </row>
    <row r="64" spans="1:10" ht="42.6" customHeight="1" thickBot="1" x14ac:dyDescent="0.25">
      <c r="A64" s="567" t="s">
        <v>1153</v>
      </c>
      <c r="B64" s="499" t="s">
        <v>494</v>
      </c>
      <c r="C64" s="568"/>
      <c r="D64" s="521"/>
      <c r="E64" s="521"/>
      <c r="F64" s="521"/>
      <c r="G64" s="521"/>
      <c r="H64" s="749" t="s">
        <v>1279</v>
      </c>
      <c r="I64" s="488" t="s">
        <v>1280</v>
      </c>
      <c r="J64" s="480"/>
    </row>
    <row r="65" spans="1:10" ht="42.6" customHeight="1" thickBot="1" x14ac:dyDescent="0.25">
      <c r="A65" s="567" t="s">
        <v>1152</v>
      </c>
      <c r="B65" s="499" t="s">
        <v>453</v>
      </c>
      <c r="C65" s="568"/>
      <c r="D65" s="521"/>
      <c r="E65" s="521"/>
      <c r="F65" s="521"/>
      <c r="G65" s="521"/>
      <c r="H65" s="749" t="s">
        <v>1281</v>
      </c>
      <c r="I65" s="488" t="s">
        <v>1282</v>
      </c>
      <c r="J65" s="480"/>
    </row>
    <row r="66" spans="1:10" ht="42.6" customHeight="1" thickBot="1" x14ac:dyDescent="0.25">
      <c r="A66" s="567" t="s">
        <v>1160</v>
      </c>
      <c r="B66" s="499" t="s">
        <v>566</v>
      </c>
      <c r="C66" s="568"/>
      <c r="D66" s="521"/>
      <c r="E66" s="521"/>
      <c r="F66" s="521"/>
      <c r="G66" s="521"/>
      <c r="H66" s="487" t="s">
        <v>1283</v>
      </c>
      <c r="I66" s="748" t="s">
        <v>1283</v>
      </c>
      <c r="J66" s="480"/>
    </row>
    <row r="67" spans="1:10" ht="42.6" customHeight="1" thickBot="1" x14ac:dyDescent="0.25">
      <c r="A67" s="567" t="s">
        <v>1151</v>
      </c>
      <c r="B67" s="499" t="s">
        <v>471</v>
      </c>
      <c r="C67" s="568"/>
      <c r="D67" s="521"/>
      <c r="E67" s="521"/>
      <c r="F67" s="521"/>
      <c r="G67" s="521"/>
      <c r="H67" s="487" t="s">
        <v>1010</v>
      </c>
      <c r="I67" s="748" t="s">
        <v>1010</v>
      </c>
      <c r="J67" s="480"/>
    </row>
    <row r="68" spans="1:10" ht="42.6" customHeight="1" thickBot="1" x14ac:dyDescent="0.25">
      <c r="A68" s="567" t="s">
        <v>1150</v>
      </c>
      <c r="B68" s="499" t="s">
        <v>796</v>
      </c>
      <c r="C68" s="568"/>
      <c r="D68" s="521"/>
      <c r="E68" s="521"/>
      <c r="F68" s="521"/>
      <c r="G68" s="521"/>
      <c r="H68" s="487" t="s">
        <v>1284</v>
      </c>
      <c r="I68" s="748" t="s">
        <v>1284</v>
      </c>
      <c r="J68" s="480"/>
    </row>
    <row r="69" spans="1:10" ht="42.6" customHeight="1" thickBot="1" x14ac:dyDescent="0.25">
      <c r="A69" s="567" t="s">
        <v>1149</v>
      </c>
      <c r="B69" s="499" t="s">
        <v>473</v>
      </c>
      <c r="C69" s="568"/>
      <c r="D69" s="521"/>
      <c r="E69" s="521"/>
      <c r="F69" s="521"/>
      <c r="G69" s="521"/>
      <c r="H69" s="487" t="s">
        <v>1285</v>
      </c>
      <c r="I69" s="748" t="s">
        <v>1285</v>
      </c>
      <c r="J69" s="480"/>
    </row>
    <row r="70" spans="1:10" ht="42.6" customHeight="1" thickBot="1" x14ac:dyDescent="0.25">
      <c r="A70" s="567" t="s">
        <v>1148</v>
      </c>
      <c r="B70" s="499" t="s">
        <v>488</v>
      </c>
      <c r="C70" s="568"/>
      <c r="D70" s="521"/>
      <c r="E70" s="521"/>
      <c r="F70" s="521"/>
      <c r="G70" s="521"/>
      <c r="H70" s="487" t="s">
        <v>1286</v>
      </c>
      <c r="I70" s="488" t="s">
        <v>1286</v>
      </c>
      <c r="J70" s="480"/>
    </row>
    <row r="71" spans="1:10" ht="42.6" customHeight="1" thickBot="1" x14ac:dyDescent="0.25">
      <c r="A71" s="570"/>
      <c r="B71" s="571"/>
      <c r="C71" s="572"/>
      <c r="D71" s="521"/>
      <c r="E71" s="521"/>
      <c r="F71" s="508"/>
      <c r="G71" s="508"/>
      <c r="H71" s="508"/>
      <c r="I71" s="573"/>
      <c r="J71" s="480"/>
    </row>
    <row r="72" spans="1:10" ht="42.6" customHeight="1" thickBot="1" x14ac:dyDescent="0.25">
      <c r="A72" s="925" t="s">
        <v>2250</v>
      </c>
      <c r="B72" s="917" t="s">
        <v>904</v>
      </c>
      <c r="C72" s="917" t="s">
        <v>241</v>
      </c>
      <c r="D72" s="544"/>
      <c r="E72" s="521"/>
      <c r="F72" s="911" t="s">
        <v>37</v>
      </c>
      <c r="G72" s="918" t="s">
        <v>38</v>
      </c>
      <c r="H72" s="921" t="s">
        <v>10</v>
      </c>
      <c r="I72" s="918" t="s">
        <v>44</v>
      </c>
      <c r="J72" s="480"/>
    </row>
    <row r="73" spans="1:10" ht="42.6" customHeight="1" thickBot="1" x14ac:dyDescent="0.25">
      <c r="A73" s="548" t="s">
        <v>803</v>
      </c>
      <c r="B73" s="551" t="s">
        <v>673</v>
      </c>
      <c r="C73" s="568"/>
      <c r="D73" s="521"/>
      <c r="E73" s="521"/>
      <c r="F73" s="514" t="s">
        <v>1287</v>
      </c>
      <c r="G73" s="516" t="s">
        <v>1310</v>
      </c>
      <c r="H73" s="494">
        <v>8.5613425925925917E-4</v>
      </c>
      <c r="I73" s="495">
        <v>8.5613425925925917E-4</v>
      </c>
      <c r="J73" s="480"/>
    </row>
    <row r="74" spans="1:10" ht="42.6" customHeight="1" thickBot="1" x14ac:dyDescent="0.25">
      <c r="A74" s="548" t="s">
        <v>806</v>
      </c>
      <c r="B74" s="551" t="s">
        <v>670</v>
      </c>
      <c r="C74" s="568"/>
      <c r="D74" s="521"/>
      <c r="E74" s="521"/>
      <c r="F74" s="514" t="s">
        <v>1288</v>
      </c>
      <c r="G74" s="516" t="s">
        <v>1311</v>
      </c>
      <c r="H74" s="494">
        <v>8.8148148148148146E-4</v>
      </c>
      <c r="I74" s="495">
        <v>8.8148148148148146E-4</v>
      </c>
      <c r="J74" s="480"/>
    </row>
    <row r="75" spans="1:10" ht="42.6" customHeight="1" thickBot="1" x14ac:dyDescent="0.25">
      <c r="A75" s="548" t="s">
        <v>813</v>
      </c>
      <c r="B75" s="551" t="s">
        <v>677</v>
      </c>
      <c r="C75" s="568"/>
      <c r="D75" s="521"/>
      <c r="E75" s="521"/>
      <c r="F75" s="514" t="s">
        <v>1289</v>
      </c>
      <c r="G75" s="516" t="s">
        <v>1312</v>
      </c>
      <c r="H75" s="494">
        <v>9.4166666666666661E-4</v>
      </c>
      <c r="I75" s="752">
        <v>9.4166666666666661E-4</v>
      </c>
      <c r="J75" s="480"/>
    </row>
    <row r="76" spans="1:10" ht="42.6" customHeight="1" thickBot="1" x14ac:dyDescent="0.25">
      <c r="A76" s="548" t="s">
        <v>807</v>
      </c>
      <c r="B76" s="551" t="s">
        <v>663</v>
      </c>
      <c r="C76" s="568"/>
      <c r="D76" s="521"/>
      <c r="E76" s="521"/>
      <c r="F76" s="514" t="s">
        <v>1290</v>
      </c>
      <c r="G76" s="516" t="s">
        <v>1291</v>
      </c>
      <c r="H76" s="494">
        <v>9.2847222222222213E-4</v>
      </c>
      <c r="I76" s="752">
        <v>9.277777777777778E-4</v>
      </c>
      <c r="J76" s="480"/>
    </row>
    <row r="77" spans="1:10" ht="42.6" customHeight="1" thickBot="1" x14ac:dyDescent="0.25">
      <c r="A77" s="548" t="s">
        <v>808</v>
      </c>
      <c r="B77" s="551" t="s">
        <v>661</v>
      </c>
      <c r="C77" s="568"/>
      <c r="D77" s="521"/>
      <c r="E77" s="521"/>
      <c r="F77" s="514" t="s">
        <v>1292</v>
      </c>
      <c r="G77" s="516" t="s">
        <v>1313</v>
      </c>
      <c r="H77" s="494">
        <v>9.3472222222222231E-4</v>
      </c>
      <c r="I77" s="752">
        <v>9.3472222222222231E-4</v>
      </c>
      <c r="J77" s="480"/>
    </row>
    <row r="78" spans="1:10" ht="42.6" customHeight="1" thickBot="1" x14ac:dyDescent="0.25">
      <c r="A78" s="548" t="s">
        <v>809</v>
      </c>
      <c r="B78" s="551" t="s">
        <v>680</v>
      </c>
      <c r="C78" s="568"/>
      <c r="D78" s="521"/>
      <c r="E78" s="521"/>
      <c r="F78" s="514" t="s">
        <v>1293</v>
      </c>
      <c r="G78" s="516" t="s">
        <v>1314</v>
      </c>
      <c r="H78" s="494">
        <v>9.3090277777777778E-4</v>
      </c>
      <c r="I78" s="752">
        <v>9.3090277777777778E-4</v>
      </c>
      <c r="J78" s="480"/>
    </row>
    <row r="79" spans="1:10" ht="42.6" customHeight="1" thickBot="1" x14ac:dyDescent="0.25">
      <c r="A79" s="548" t="s">
        <v>814</v>
      </c>
      <c r="B79" s="551" t="s">
        <v>666</v>
      </c>
      <c r="C79" s="568"/>
      <c r="D79" s="521"/>
      <c r="E79" s="521"/>
      <c r="F79" s="514" t="s">
        <v>1294</v>
      </c>
      <c r="G79" s="516" t="s">
        <v>1295</v>
      </c>
      <c r="H79" s="494">
        <v>9.4699074074074076E-4</v>
      </c>
      <c r="I79" s="752">
        <v>9.4525462962962966E-4</v>
      </c>
      <c r="J79" s="480"/>
    </row>
    <row r="80" spans="1:10" ht="42.6" customHeight="1" thickBot="1" x14ac:dyDescent="0.25">
      <c r="A80" s="548" t="s">
        <v>815</v>
      </c>
      <c r="B80" s="551" t="s">
        <v>667</v>
      </c>
      <c r="C80" s="568"/>
      <c r="D80" s="521"/>
      <c r="E80" s="521"/>
      <c r="F80" s="514" t="s">
        <v>1296</v>
      </c>
      <c r="G80" s="516" t="s">
        <v>1315</v>
      </c>
      <c r="H80" s="494">
        <v>1.0619212962962963E-3</v>
      </c>
      <c r="I80" s="495">
        <v>1.0619212962962963E-3</v>
      </c>
      <c r="J80" s="480"/>
    </row>
    <row r="81" spans="1:10" ht="42.6" customHeight="1" thickBot="1" x14ac:dyDescent="0.25">
      <c r="A81" s="548" t="s">
        <v>812</v>
      </c>
      <c r="B81" s="551" t="s">
        <v>119</v>
      </c>
      <c r="C81" s="568"/>
      <c r="D81" s="521"/>
      <c r="E81" s="521"/>
      <c r="F81" s="514" t="s">
        <v>1297</v>
      </c>
      <c r="G81" s="516" t="s">
        <v>1316</v>
      </c>
      <c r="H81" s="494">
        <v>1.0872685185185184E-3</v>
      </c>
      <c r="I81" s="495">
        <v>1.0872685185185184E-3</v>
      </c>
      <c r="J81" s="480"/>
    </row>
    <row r="82" spans="1:10" ht="42.6" customHeight="1" thickBot="1" x14ac:dyDescent="0.25">
      <c r="A82" s="548" t="s">
        <v>811</v>
      </c>
      <c r="B82" s="551" t="s">
        <v>685</v>
      </c>
      <c r="C82" s="568"/>
      <c r="D82" s="521"/>
      <c r="E82" s="521"/>
      <c r="F82" s="514" t="s">
        <v>1298</v>
      </c>
      <c r="G82" s="516" t="s">
        <v>1317</v>
      </c>
      <c r="H82" s="494">
        <v>1.0628472222222222E-3</v>
      </c>
      <c r="I82" s="752">
        <v>1.0628472222222222E-3</v>
      </c>
      <c r="J82" s="480"/>
    </row>
    <row r="83" spans="1:10" ht="42.6" customHeight="1" thickBot="1" x14ac:dyDescent="0.25">
      <c r="A83" s="548" t="s">
        <v>1153</v>
      </c>
      <c r="B83" s="551" t="s">
        <v>689</v>
      </c>
      <c r="C83" s="568"/>
      <c r="D83" s="521"/>
      <c r="E83" s="521"/>
      <c r="F83" s="514" t="s">
        <v>1299</v>
      </c>
      <c r="G83" s="516" t="s">
        <v>1318</v>
      </c>
      <c r="H83" s="494">
        <v>1.2094907407407408E-3</v>
      </c>
      <c r="I83" s="495">
        <v>1.2094907407407408E-3</v>
      </c>
      <c r="J83" s="480"/>
    </row>
    <row r="84" spans="1:10" ht="42.6" customHeight="1" thickBot="1" x14ac:dyDescent="0.25">
      <c r="A84" s="548" t="s">
        <v>1154</v>
      </c>
      <c r="B84" s="551" t="s">
        <v>662</v>
      </c>
      <c r="C84" s="568"/>
      <c r="D84" s="521"/>
      <c r="E84" s="521"/>
      <c r="F84" s="514" t="s">
        <v>1300</v>
      </c>
      <c r="G84" s="516" t="s">
        <v>1319</v>
      </c>
      <c r="H84" s="494">
        <v>1.0866898148148149E-3</v>
      </c>
      <c r="I84" s="752">
        <v>1.0866898148148149E-3</v>
      </c>
      <c r="J84" s="480"/>
    </row>
    <row r="85" spans="1:10" ht="42.6" customHeight="1" thickBot="1" x14ac:dyDescent="0.25">
      <c r="A85" s="548" t="s">
        <v>1160</v>
      </c>
      <c r="B85" s="551" t="s">
        <v>684</v>
      </c>
      <c r="C85" s="568"/>
      <c r="D85" s="521"/>
      <c r="E85" s="521"/>
      <c r="F85" s="514" t="s">
        <v>1301</v>
      </c>
      <c r="G85" s="516" t="s">
        <v>1320</v>
      </c>
      <c r="H85" s="494">
        <v>1.089351851851852E-3</v>
      </c>
      <c r="I85" s="752">
        <v>1.089351851851852E-3</v>
      </c>
      <c r="J85" s="480"/>
    </row>
    <row r="86" spans="1:10" ht="42.6" customHeight="1" thickBot="1" x14ac:dyDescent="0.25">
      <c r="A86" s="548" t="s">
        <v>1152</v>
      </c>
      <c r="B86" s="551" t="s">
        <v>683</v>
      </c>
      <c r="C86" s="568"/>
      <c r="D86" s="521"/>
      <c r="E86" s="521"/>
      <c r="F86" s="514" t="s">
        <v>1302</v>
      </c>
      <c r="G86" s="516" t="s">
        <v>1321</v>
      </c>
      <c r="H86" s="494">
        <v>1.0422453703703705E-3</v>
      </c>
      <c r="I86" s="752">
        <v>1.0422453703703705E-3</v>
      </c>
      <c r="J86" s="480"/>
    </row>
    <row r="87" spans="1:10" ht="42.6" customHeight="1" thickBot="1" x14ac:dyDescent="0.25">
      <c r="A87" s="548" t="s">
        <v>1151</v>
      </c>
      <c r="B87" s="551" t="s">
        <v>669</v>
      </c>
      <c r="C87" s="568"/>
      <c r="D87" s="521"/>
      <c r="E87" s="521"/>
      <c r="F87" s="514" t="s">
        <v>1303</v>
      </c>
      <c r="G87" s="516" t="s">
        <v>1323</v>
      </c>
      <c r="H87" s="494">
        <v>1.2409722222222221E-3</v>
      </c>
      <c r="I87" s="776">
        <v>1.2409722222222221E-3</v>
      </c>
      <c r="J87" s="480"/>
    </row>
    <row r="88" spans="1:10" ht="42.6" customHeight="1" thickBot="1" x14ac:dyDescent="0.25">
      <c r="A88" s="548" t="s">
        <v>1150</v>
      </c>
      <c r="B88" s="551" t="s">
        <v>676</v>
      </c>
      <c r="C88" s="568"/>
      <c r="D88" s="521"/>
      <c r="E88" s="521"/>
      <c r="F88" s="514" t="s">
        <v>1304</v>
      </c>
      <c r="G88" s="516">
        <v>7.1076388888888893E-4</v>
      </c>
      <c r="H88" s="494">
        <v>1.3650462962962963E-3</v>
      </c>
      <c r="I88" s="776">
        <v>1.3650462962962963E-3</v>
      </c>
      <c r="J88" s="480"/>
    </row>
    <row r="89" spans="1:10" ht="42.6" customHeight="1" thickBot="1" x14ac:dyDescent="0.25">
      <c r="A89" s="548" t="s">
        <v>1149</v>
      </c>
      <c r="B89" s="551" t="s">
        <v>686</v>
      </c>
      <c r="C89" s="568"/>
      <c r="D89" s="521"/>
      <c r="E89" s="521"/>
      <c r="F89" s="514">
        <v>7.2731481481481475E-4</v>
      </c>
      <c r="G89" s="516" t="s">
        <v>1322</v>
      </c>
      <c r="H89" s="494">
        <v>1.3885416666666666E-3</v>
      </c>
      <c r="I89" s="752">
        <v>1.3885416666666666E-3</v>
      </c>
      <c r="J89" s="480"/>
    </row>
    <row r="90" spans="1:10" ht="42.6" customHeight="1" thickBot="1" x14ac:dyDescent="0.25">
      <c r="A90" s="567" t="s">
        <v>1148</v>
      </c>
      <c r="B90" s="499" t="s">
        <v>678</v>
      </c>
      <c r="C90" s="568"/>
      <c r="D90" s="521"/>
      <c r="E90" s="521"/>
      <c r="F90" s="514" t="s">
        <v>145</v>
      </c>
      <c r="G90" s="516" t="s">
        <v>145</v>
      </c>
      <c r="H90" s="494">
        <v>1.3832175925925928E-3</v>
      </c>
      <c r="I90" s="776">
        <v>1.3832175925925928E-3</v>
      </c>
      <c r="J90" s="480"/>
    </row>
    <row r="91" spans="1:10" ht="42.6" customHeight="1" thickBot="1" x14ac:dyDescent="0.25">
      <c r="A91" s="574"/>
      <c r="B91" s="575"/>
      <c r="C91" s="576"/>
      <c r="D91" s="558"/>
      <c r="E91" s="558"/>
      <c r="F91" s="558"/>
      <c r="G91" s="555"/>
      <c r="H91" s="555"/>
      <c r="I91" s="577"/>
    </row>
    <row r="92" spans="1:10" ht="42.6" customHeight="1" x14ac:dyDescent="0.2"/>
    <row r="93" spans="1:10" ht="42.6" customHeight="1" x14ac:dyDescent="0.2"/>
    <row r="94" spans="1:10" ht="42.6" customHeight="1" x14ac:dyDescent="0.2"/>
    <row r="95" spans="1:10" ht="42.6" customHeight="1" x14ac:dyDescent="0.2"/>
    <row r="96" spans="1:10" ht="42.6" customHeight="1" x14ac:dyDescent="0.2"/>
    <row r="97" ht="42.6" customHeight="1" x14ac:dyDescent="0.2"/>
    <row r="98" ht="42.6" customHeight="1" x14ac:dyDescent="0.2"/>
    <row r="99" ht="42.6" customHeight="1" x14ac:dyDescent="0.2"/>
    <row r="100" ht="42.6" customHeight="1" x14ac:dyDescent="0.2"/>
    <row r="101" ht="42.6" customHeight="1" x14ac:dyDescent="0.2"/>
    <row r="102" ht="42.6" customHeight="1" x14ac:dyDescent="0.2"/>
    <row r="103" ht="42.6" customHeight="1" x14ac:dyDescent="0.2"/>
    <row r="104" ht="42.6" customHeight="1" x14ac:dyDescent="0.2"/>
    <row r="105" ht="42.6" customHeight="1" x14ac:dyDescent="0.2"/>
    <row r="106" ht="42.6" customHeight="1" x14ac:dyDescent="0.2"/>
    <row r="107" ht="42.6" customHeight="1" x14ac:dyDescent="0.2"/>
    <row r="108" ht="42.6" customHeight="1" x14ac:dyDescent="0.2"/>
    <row r="109" ht="42.6" customHeight="1" x14ac:dyDescent="0.2"/>
    <row r="110" ht="42.6" customHeight="1" x14ac:dyDescent="0.2"/>
    <row r="111" ht="42.6" customHeight="1" x14ac:dyDescent="0.2"/>
    <row r="112" ht="42.6" customHeight="1" x14ac:dyDescent="0.2"/>
    <row r="113" ht="42.6" customHeight="1" x14ac:dyDescent="0.2"/>
    <row r="114" ht="42.6" customHeight="1" x14ac:dyDescent="0.2"/>
    <row r="115" ht="42.6" customHeight="1" x14ac:dyDescent="0.2"/>
    <row r="116" ht="42.6" customHeight="1" x14ac:dyDescent="0.2"/>
    <row r="117" ht="42.6" customHeight="1" x14ac:dyDescent="0.2"/>
    <row r="118" ht="42.6" customHeight="1" x14ac:dyDescent="0.2"/>
    <row r="119" ht="42.6" customHeight="1" x14ac:dyDescent="0.2"/>
    <row r="120" ht="42.6" customHeight="1" x14ac:dyDescent="0.2"/>
    <row r="121" ht="42.6" customHeight="1" x14ac:dyDescent="0.2"/>
    <row r="122" ht="42.6" customHeight="1" x14ac:dyDescent="0.2"/>
    <row r="123" ht="42.6" customHeight="1" x14ac:dyDescent="0.2"/>
    <row r="124" ht="42.6" customHeight="1" x14ac:dyDescent="0.2"/>
    <row r="125" ht="42.6" customHeight="1" x14ac:dyDescent="0.2"/>
    <row r="126" ht="42.6" customHeight="1" x14ac:dyDescent="0.2"/>
    <row r="127" ht="42.6" customHeight="1" x14ac:dyDescent="0.2"/>
    <row r="128" ht="42.6" customHeight="1" x14ac:dyDescent="0.2"/>
    <row r="129" ht="42.6" customHeight="1" x14ac:dyDescent="0.2"/>
    <row r="130" ht="42.6" customHeight="1" x14ac:dyDescent="0.2"/>
    <row r="131" ht="42.6" customHeight="1" x14ac:dyDescent="0.2"/>
    <row r="132" ht="42.6" customHeight="1" x14ac:dyDescent="0.2"/>
    <row r="133" ht="42.6" customHeight="1" x14ac:dyDescent="0.2"/>
    <row r="134" ht="42.6" customHeight="1" x14ac:dyDescent="0.2"/>
    <row r="135" ht="42.6" customHeight="1" x14ac:dyDescent="0.2"/>
    <row r="136" ht="42.6" customHeight="1" x14ac:dyDescent="0.2"/>
    <row r="137" ht="42.6" customHeight="1" x14ac:dyDescent="0.2"/>
    <row r="138" ht="42.6" customHeight="1" x14ac:dyDescent="0.2"/>
    <row r="139" ht="42.6" customHeight="1" x14ac:dyDescent="0.2"/>
    <row r="140" ht="42.6" customHeight="1" x14ac:dyDescent="0.2"/>
    <row r="141" ht="42.6" customHeight="1" x14ac:dyDescent="0.2"/>
    <row r="142" ht="42.6" customHeight="1" x14ac:dyDescent="0.2"/>
    <row r="143" ht="42.6" customHeight="1" x14ac:dyDescent="0.2"/>
    <row r="144" ht="42.6" customHeight="1" x14ac:dyDescent="0.2"/>
    <row r="145" ht="42.6" customHeight="1" x14ac:dyDescent="0.2"/>
    <row r="146" ht="42.6" customHeight="1" x14ac:dyDescent="0.2"/>
    <row r="147" ht="42.6" customHeight="1" x14ac:dyDescent="0.2"/>
    <row r="148" ht="42.6" customHeight="1" x14ac:dyDescent="0.2"/>
    <row r="149" ht="42.6" customHeight="1" x14ac:dyDescent="0.2"/>
    <row r="150" ht="42.6" customHeight="1" x14ac:dyDescent="0.2"/>
    <row r="151" ht="42.6" customHeight="1" x14ac:dyDescent="0.2"/>
    <row r="152" ht="42.6" customHeight="1" x14ac:dyDescent="0.2"/>
    <row r="153" ht="42.6" customHeight="1" x14ac:dyDescent="0.2"/>
    <row r="154" ht="42.6" customHeight="1" x14ac:dyDescent="0.2"/>
    <row r="155" ht="42.6" customHeight="1" x14ac:dyDescent="0.2"/>
    <row r="156" ht="42.6" customHeight="1" x14ac:dyDescent="0.2"/>
    <row r="157" ht="42.6" customHeight="1" x14ac:dyDescent="0.2"/>
    <row r="158" ht="42.6" customHeight="1" x14ac:dyDescent="0.2"/>
    <row r="159" ht="42.6" customHeight="1" x14ac:dyDescent="0.2"/>
    <row r="160" ht="42.6" customHeight="1" x14ac:dyDescent="0.2"/>
    <row r="161" ht="42.6" customHeight="1" x14ac:dyDescent="0.2"/>
    <row r="162" ht="42.6" customHeight="1" x14ac:dyDescent="0.2"/>
    <row r="163" ht="42.6" customHeight="1" x14ac:dyDescent="0.2"/>
    <row r="164" ht="41.45" customHeight="1" x14ac:dyDescent="0.2"/>
    <row r="165" ht="41.45" customHeight="1" x14ac:dyDescent="0.2"/>
  </sheetData>
  <mergeCells count="15">
    <mergeCell ref="A43:I43"/>
    <mergeCell ref="A38:I38"/>
    <mergeCell ref="A39:I39"/>
    <mergeCell ref="A40:I40"/>
    <mergeCell ref="A41:I41"/>
    <mergeCell ref="A42:I42"/>
    <mergeCell ref="A50:I50"/>
    <mergeCell ref="A51:I51"/>
    <mergeCell ref="A52:I52"/>
    <mergeCell ref="A44:I44"/>
    <mergeCell ref="A45:I45"/>
    <mergeCell ref="A46:I46"/>
    <mergeCell ref="A47:I47"/>
    <mergeCell ref="A48:I48"/>
    <mergeCell ref="A49:I49"/>
  </mergeCells>
  <pageMargins left="0.25" right="0.25" top="0.25" bottom="0.25" header="0.3" footer="0.3"/>
  <pageSetup scale="32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3E7EA-F33F-4038-BA70-C2BCC4763CD0}">
  <sheetPr>
    <pageSetUpPr fitToPage="1"/>
  </sheetPr>
  <dimension ref="A1:T334"/>
  <sheetViews>
    <sheetView topLeftCell="A28" zoomScale="60" zoomScaleNormal="60" workbookViewId="0"/>
  </sheetViews>
  <sheetFormatPr defaultColWidth="11.42578125" defaultRowHeight="41.45" customHeight="1" x14ac:dyDescent="0.2"/>
  <cols>
    <col min="1" max="1" width="38.85546875" style="496" customWidth="1"/>
    <col min="2" max="2" width="15.7109375" style="565" customWidth="1"/>
    <col min="3" max="3" width="12.85546875" style="496" customWidth="1"/>
    <col min="4" max="7" width="15.7109375" style="496" customWidth="1"/>
    <col min="8" max="9" width="17.7109375" style="496" customWidth="1"/>
    <col min="10" max="10" width="38.85546875" style="496" customWidth="1"/>
    <col min="11" max="11" width="15.7109375" style="565" customWidth="1"/>
    <col min="12" max="16" width="15.7109375" style="496" customWidth="1"/>
    <col min="17" max="18" width="17.7109375" style="496" customWidth="1"/>
    <col min="19" max="19" width="12" style="496" bestFit="1" customWidth="1"/>
    <col min="20" max="20" width="12.5703125" style="496" bestFit="1" customWidth="1"/>
    <col min="21" max="16384" width="11.42578125" style="496"/>
  </cols>
  <sheetData>
    <row r="1" spans="1:20" s="479" customFormat="1" ht="42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481"/>
    </row>
    <row r="2" spans="1:20" ht="42" customHeight="1" thickBot="1" x14ac:dyDescent="0.25">
      <c r="A2" s="482" t="s">
        <v>905</v>
      </c>
      <c r="B2" s="483" t="s">
        <v>1357</v>
      </c>
      <c r="C2" s="579"/>
      <c r="D2" s="484" t="s">
        <v>1112</v>
      </c>
      <c r="E2" s="485" t="s">
        <v>1383</v>
      </c>
      <c r="F2" s="485" t="s">
        <v>1384</v>
      </c>
      <c r="G2" s="486" t="s">
        <v>1385</v>
      </c>
      <c r="H2" s="753">
        <v>1.3064814814814816E-3</v>
      </c>
      <c r="I2" s="754">
        <v>1.3101851851851853E-3</v>
      </c>
      <c r="J2" s="599" t="s">
        <v>798</v>
      </c>
      <c r="K2" s="523" t="s">
        <v>947</v>
      </c>
      <c r="L2" s="491" t="s">
        <v>1443</v>
      </c>
      <c r="M2" s="492" t="s">
        <v>1444</v>
      </c>
      <c r="N2" s="492" t="s">
        <v>1445</v>
      </c>
      <c r="O2" s="492" t="s">
        <v>1446</v>
      </c>
      <c r="P2" s="493" t="s">
        <v>1447</v>
      </c>
      <c r="Q2" s="701">
        <v>3.5718750000000004E-3</v>
      </c>
      <c r="R2" s="782">
        <v>3.5718750000000004E-3</v>
      </c>
      <c r="T2" s="497"/>
    </row>
    <row r="3" spans="1:20" ht="42" customHeight="1" thickBot="1" x14ac:dyDescent="0.25">
      <c r="A3" s="498"/>
      <c r="B3" s="499"/>
      <c r="C3" s="580"/>
      <c r="D3" s="500"/>
      <c r="E3" s="501"/>
      <c r="F3" s="501"/>
      <c r="G3" s="526"/>
      <c r="H3" s="549"/>
      <c r="I3" s="495"/>
      <c r="J3" s="525"/>
      <c r="K3" s="517"/>
      <c r="L3" s="505" t="s">
        <v>1006</v>
      </c>
      <c r="M3" s="506" t="s">
        <v>1448</v>
      </c>
      <c r="N3" s="506" t="s">
        <v>1439</v>
      </c>
      <c r="O3" s="506" t="s">
        <v>1449</v>
      </c>
      <c r="P3" s="507" t="s">
        <v>1450</v>
      </c>
      <c r="Q3" s="508"/>
      <c r="R3" s="509"/>
      <c r="T3" s="497"/>
    </row>
    <row r="4" spans="1:20" ht="42" customHeight="1" thickBot="1" x14ac:dyDescent="0.25">
      <c r="A4" s="498"/>
      <c r="B4" s="499"/>
      <c r="C4" s="580"/>
      <c r="D4" s="500"/>
      <c r="E4" s="501"/>
      <c r="F4" s="501"/>
      <c r="G4" s="526"/>
      <c r="H4" s="547"/>
      <c r="I4" s="488"/>
      <c r="J4" s="581"/>
      <c r="K4" s="510"/>
      <c r="L4" s="491"/>
      <c r="M4" s="492"/>
      <c r="N4" s="492"/>
      <c r="O4" s="492"/>
      <c r="P4" s="493"/>
      <c r="Q4" s="487"/>
      <c r="R4" s="488"/>
      <c r="T4" s="497"/>
    </row>
    <row r="5" spans="1:20" ht="42" customHeight="1" thickBot="1" x14ac:dyDescent="0.25">
      <c r="A5" s="511"/>
      <c r="B5" s="512"/>
      <c r="C5" s="513"/>
      <c r="D5" s="514"/>
      <c r="E5" s="515"/>
      <c r="F5" s="515"/>
      <c r="G5" s="534"/>
      <c r="H5" s="549"/>
      <c r="I5" s="495"/>
      <c r="J5" s="525"/>
      <c r="K5" s="517"/>
      <c r="L5" s="505"/>
      <c r="M5" s="506"/>
      <c r="N5" s="506"/>
      <c r="O5" s="506"/>
      <c r="P5" s="507"/>
      <c r="Q5" s="508"/>
      <c r="R5" s="509"/>
      <c r="T5" s="497"/>
    </row>
    <row r="6" spans="1:20" ht="42" customHeight="1" thickBot="1" x14ac:dyDescent="0.25">
      <c r="A6" s="518"/>
      <c r="B6" s="519"/>
      <c r="C6" s="520"/>
      <c r="D6" s="521"/>
      <c r="E6" s="521"/>
      <c r="F6" s="521"/>
      <c r="G6" s="521"/>
      <c r="H6" s="508"/>
      <c r="I6" s="508"/>
      <c r="J6" s="522"/>
      <c r="K6" s="523"/>
      <c r="L6" s="491"/>
      <c r="M6" s="492"/>
      <c r="N6" s="492"/>
      <c r="O6" s="492"/>
      <c r="P6" s="493"/>
      <c r="Q6" s="487"/>
      <c r="R6" s="488"/>
      <c r="T6" s="497"/>
    </row>
    <row r="7" spans="1:20" ht="42" customHeight="1" thickBot="1" x14ac:dyDescent="0.25">
      <c r="A7" s="909" t="s">
        <v>2243</v>
      </c>
      <c r="B7" s="916" t="s">
        <v>904</v>
      </c>
      <c r="C7" s="917" t="s">
        <v>241</v>
      </c>
      <c r="D7" s="911" t="s">
        <v>37</v>
      </c>
      <c r="E7" s="912" t="s">
        <v>38</v>
      </c>
      <c r="F7" s="912" t="s">
        <v>39</v>
      </c>
      <c r="G7" s="918" t="s">
        <v>40</v>
      </c>
      <c r="H7" s="911" t="s">
        <v>10</v>
      </c>
      <c r="I7" s="918" t="s">
        <v>44</v>
      </c>
      <c r="J7" s="525"/>
      <c r="K7" s="517"/>
      <c r="L7" s="505"/>
      <c r="M7" s="506"/>
      <c r="N7" s="506"/>
      <c r="O7" s="506"/>
      <c r="P7" s="507"/>
      <c r="Q7" s="508"/>
      <c r="R7" s="509"/>
      <c r="T7" s="497"/>
    </row>
    <row r="8" spans="1:20" ht="42" customHeight="1" thickBot="1" x14ac:dyDescent="0.25">
      <c r="A8" s="498" t="s">
        <v>810</v>
      </c>
      <c r="B8" s="499" t="s">
        <v>759</v>
      </c>
      <c r="C8" s="499"/>
      <c r="D8" s="500" t="s">
        <v>1386</v>
      </c>
      <c r="E8" s="501" t="s">
        <v>1387</v>
      </c>
      <c r="F8" s="501" t="s">
        <v>1388</v>
      </c>
      <c r="G8" s="526" t="s">
        <v>1389</v>
      </c>
      <c r="H8" s="487">
        <v>1.5583333333333334E-3</v>
      </c>
      <c r="I8" s="527">
        <v>1.5614583333333333E-3</v>
      </c>
      <c r="J8" s="522"/>
      <c r="K8" s="523"/>
      <c r="L8" s="528"/>
      <c r="M8" s="529"/>
      <c r="N8" s="529"/>
      <c r="O8" s="529"/>
      <c r="P8" s="530"/>
      <c r="Q8" s="487"/>
      <c r="R8" s="531"/>
      <c r="T8" s="497"/>
    </row>
    <row r="9" spans="1:20" ht="42" customHeight="1" thickBot="1" x14ac:dyDescent="0.25">
      <c r="A9" s="498" t="s">
        <v>1157</v>
      </c>
      <c r="B9" s="499" t="s">
        <v>950</v>
      </c>
      <c r="C9" s="499"/>
      <c r="D9" s="500" t="s">
        <v>1080</v>
      </c>
      <c r="E9" s="501" t="s">
        <v>1390</v>
      </c>
      <c r="F9" s="501" t="s">
        <v>1391</v>
      </c>
      <c r="G9" s="526" t="s">
        <v>1392</v>
      </c>
      <c r="H9" s="487">
        <v>1.5395833333333336E-3</v>
      </c>
      <c r="I9" s="527">
        <v>1.5400462962962963E-3</v>
      </c>
      <c r="J9" s="525"/>
      <c r="K9" s="517"/>
      <c r="L9" s="505"/>
      <c r="M9" s="506"/>
      <c r="N9" s="506"/>
      <c r="O9" s="506"/>
      <c r="P9" s="507"/>
      <c r="Q9" s="508"/>
      <c r="R9" s="509"/>
      <c r="T9" s="497"/>
    </row>
    <row r="10" spans="1:20" ht="42" customHeight="1" thickBot="1" x14ac:dyDescent="0.25">
      <c r="A10" s="498" t="s">
        <v>800</v>
      </c>
      <c r="B10" s="499" t="s">
        <v>949</v>
      </c>
      <c r="C10" s="499"/>
      <c r="D10" s="500" t="s">
        <v>1393</v>
      </c>
      <c r="E10" s="501" t="s">
        <v>1394</v>
      </c>
      <c r="F10" s="501" t="s">
        <v>1395</v>
      </c>
      <c r="G10" s="526" t="s">
        <v>1396</v>
      </c>
      <c r="H10" s="487">
        <v>1.510300925925926E-3</v>
      </c>
      <c r="I10" s="488">
        <v>1.5120370370370372E-3</v>
      </c>
      <c r="J10" s="518"/>
      <c r="K10" s="519"/>
      <c r="L10" s="521"/>
      <c r="M10" s="521"/>
      <c r="N10" s="521"/>
      <c r="O10" s="521"/>
      <c r="P10" s="521"/>
      <c r="Q10" s="532"/>
      <c r="R10" s="533"/>
      <c r="T10" s="497"/>
    </row>
    <row r="11" spans="1:20" ht="42" customHeight="1" thickBot="1" x14ac:dyDescent="0.25">
      <c r="A11" s="511" t="s">
        <v>1158</v>
      </c>
      <c r="B11" s="512" t="s">
        <v>765</v>
      </c>
      <c r="C11" s="512"/>
      <c r="D11" s="514" t="s">
        <v>1474</v>
      </c>
      <c r="E11" s="515" t="s">
        <v>1397</v>
      </c>
      <c r="F11" s="515" t="s">
        <v>1084</v>
      </c>
      <c r="G11" s="534" t="s">
        <v>1398</v>
      </c>
      <c r="H11" s="755">
        <v>1.3019675925925926E-3</v>
      </c>
      <c r="I11" s="781">
        <v>1.3019675925925926E-3</v>
      </c>
      <c r="J11" s="919" t="s">
        <v>2251</v>
      </c>
      <c r="K11" s="917" t="s">
        <v>903</v>
      </c>
      <c r="L11" s="920" t="s">
        <v>241</v>
      </c>
      <c r="M11" s="911" t="s">
        <v>37</v>
      </c>
      <c r="N11" s="912" t="s">
        <v>38</v>
      </c>
      <c r="O11" s="912" t="s">
        <v>39</v>
      </c>
      <c r="P11" s="918" t="s">
        <v>40</v>
      </c>
      <c r="Q11" s="911" t="s">
        <v>10</v>
      </c>
      <c r="R11" s="918" t="s">
        <v>44</v>
      </c>
      <c r="S11" s="586"/>
      <c r="T11" s="586"/>
    </row>
    <row r="12" spans="1:20" ht="42" customHeight="1" thickBot="1" x14ac:dyDescent="0.25">
      <c r="A12" s="518"/>
      <c r="B12" s="519"/>
      <c r="C12" s="519"/>
      <c r="D12" s="521"/>
      <c r="E12" s="521"/>
      <c r="F12" s="521"/>
      <c r="G12" s="521"/>
      <c r="H12" s="508"/>
      <c r="I12" s="508"/>
      <c r="J12" s="482" t="s">
        <v>1324</v>
      </c>
      <c r="K12" s="483" t="s">
        <v>1358</v>
      </c>
      <c r="L12" s="579"/>
      <c r="M12" s="768" t="s">
        <v>1451</v>
      </c>
      <c r="N12" s="743" t="s">
        <v>1452</v>
      </c>
      <c r="O12" s="485" t="s">
        <v>1453</v>
      </c>
      <c r="P12" s="539" t="s">
        <v>1454</v>
      </c>
      <c r="Q12" s="757">
        <v>1.127662037037037E-3</v>
      </c>
      <c r="R12" s="758">
        <v>1.1290509259259259E-3</v>
      </c>
      <c r="S12" s="542"/>
      <c r="T12" s="497"/>
    </row>
    <row r="13" spans="1:20" ht="42" customHeight="1" thickBot="1" x14ac:dyDescent="0.25">
      <c r="A13" s="919" t="s">
        <v>2244</v>
      </c>
      <c r="B13" s="917" t="s">
        <v>904</v>
      </c>
      <c r="C13" s="920" t="s">
        <v>241</v>
      </c>
      <c r="D13" s="911" t="s">
        <v>18</v>
      </c>
      <c r="E13" s="912" t="s">
        <v>16</v>
      </c>
      <c r="F13" s="912" t="s">
        <v>17</v>
      </c>
      <c r="G13" s="918" t="s">
        <v>19</v>
      </c>
      <c r="H13" s="911" t="s">
        <v>10</v>
      </c>
      <c r="I13" s="918" t="s">
        <v>44</v>
      </c>
      <c r="J13" s="498"/>
      <c r="K13" s="499"/>
      <c r="L13" s="580"/>
      <c r="M13" s="500"/>
      <c r="N13" s="501"/>
      <c r="O13" s="501"/>
      <c r="P13" s="526"/>
      <c r="Q13" s="487"/>
      <c r="R13" s="488"/>
      <c r="S13" s="542"/>
      <c r="T13" s="497"/>
    </row>
    <row r="14" spans="1:20" ht="42" customHeight="1" thickBot="1" x14ac:dyDescent="0.25">
      <c r="A14" s="498" t="s">
        <v>935</v>
      </c>
      <c r="B14" s="499" t="s">
        <v>1164</v>
      </c>
      <c r="C14" s="580"/>
      <c r="D14" s="500" t="s">
        <v>1399</v>
      </c>
      <c r="E14" s="501" t="s">
        <v>1400</v>
      </c>
      <c r="F14" s="501" t="s">
        <v>1401</v>
      </c>
      <c r="G14" s="526" t="s">
        <v>1402</v>
      </c>
      <c r="H14" s="753">
        <v>1.7452546296296296E-3</v>
      </c>
      <c r="I14" s="766">
        <v>1.7452546296296296E-3</v>
      </c>
      <c r="J14" s="498"/>
      <c r="K14" s="499"/>
      <c r="L14" s="580"/>
      <c r="M14" s="500"/>
      <c r="N14" s="501"/>
      <c r="O14" s="501"/>
      <c r="P14" s="526"/>
      <c r="Q14" s="487"/>
      <c r="R14" s="488"/>
      <c r="S14" s="542"/>
      <c r="T14" s="497"/>
    </row>
    <row r="15" spans="1:20" ht="42" customHeight="1" thickBot="1" x14ac:dyDescent="0.25">
      <c r="A15" s="498" t="s">
        <v>1156</v>
      </c>
      <c r="B15" s="499" t="s">
        <v>831</v>
      </c>
      <c r="C15" s="580"/>
      <c r="D15" s="500" t="s">
        <v>1000</v>
      </c>
      <c r="E15" s="501" t="s">
        <v>1403</v>
      </c>
      <c r="F15" s="501" t="s">
        <v>1404</v>
      </c>
      <c r="G15" s="526" t="s">
        <v>1405</v>
      </c>
      <c r="H15" s="487">
        <v>1.771296296296296E-3</v>
      </c>
      <c r="I15" s="488">
        <v>1.7734953703703704E-3</v>
      </c>
      <c r="J15" s="511"/>
      <c r="K15" s="512"/>
      <c r="L15" s="513"/>
      <c r="M15" s="514"/>
      <c r="N15" s="515"/>
      <c r="O15" s="515"/>
      <c r="P15" s="534"/>
      <c r="Q15" s="494"/>
      <c r="R15" s="495"/>
      <c r="S15" s="542"/>
      <c r="T15" s="497"/>
    </row>
    <row r="16" spans="1:20" ht="42" customHeight="1" thickBot="1" x14ac:dyDescent="0.25">
      <c r="A16" s="511" t="s">
        <v>1155</v>
      </c>
      <c r="B16" s="512" t="s">
        <v>817</v>
      </c>
      <c r="C16" s="580"/>
      <c r="D16" s="500" t="s">
        <v>1406</v>
      </c>
      <c r="E16" s="501" t="s">
        <v>1407</v>
      </c>
      <c r="F16" s="501" t="s">
        <v>1408</v>
      </c>
      <c r="G16" s="526" t="s">
        <v>1409</v>
      </c>
      <c r="H16" s="753">
        <v>1.7065972222222222E-3</v>
      </c>
      <c r="I16" s="766">
        <v>1.7065972222222222E-3</v>
      </c>
      <c r="J16" s="543"/>
      <c r="K16" s="519"/>
      <c r="L16" s="520"/>
      <c r="M16" s="521"/>
      <c r="N16" s="521"/>
      <c r="O16" s="521"/>
      <c r="P16" s="521"/>
      <c r="Q16" s="508"/>
      <c r="R16" s="509"/>
      <c r="S16" s="586"/>
      <c r="T16" s="586"/>
    </row>
    <row r="17" spans="1:20" ht="42" customHeight="1" thickBot="1" x14ac:dyDescent="0.25">
      <c r="A17" s="511" t="s">
        <v>801</v>
      </c>
      <c r="B17" s="512" t="s">
        <v>952</v>
      </c>
      <c r="C17" s="513"/>
      <c r="D17" s="514" t="s">
        <v>1410</v>
      </c>
      <c r="E17" s="515" t="s">
        <v>1411</v>
      </c>
      <c r="F17" s="515" t="s">
        <v>1412</v>
      </c>
      <c r="G17" s="534" t="s">
        <v>1413</v>
      </c>
      <c r="H17" s="755">
        <v>1.7021990740740739E-3</v>
      </c>
      <c r="I17" s="762">
        <v>1.7024305555555558E-3</v>
      </c>
      <c r="J17" s="925" t="s">
        <v>2250</v>
      </c>
      <c r="K17" s="917" t="s">
        <v>904</v>
      </c>
      <c r="L17" s="917" t="s">
        <v>241</v>
      </c>
      <c r="M17" s="544"/>
      <c r="N17" s="521"/>
      <c r="O17" s="911" t="s">
        <v>37</v>
      </c>
      <c r="P17" s="918" t="s">
        <v>38</v>
      </c>
      <c r="Q17" s="921" t="s">
        <v>10</v>
      </c>
      <c r="R17" s="918" t="s">
        <v>44</v>
      </c>
      <c r="S17" s="542"/>
      <c r="T17" s="497"/>
    </row>
    <row r="18" spans="1:20" ht="42" customHeight="1" thickBot="1" x14ac:dyDescent="0.25">
      <c r="A18" s="545"/>
      <c r="B18" s="520"/>
      <c r="C18" s="519"/>
      <c r="D18" s="521"/>
      <c r="E18" s="521"/>
      <c r="F18" s="521"/>
      <c r="G18" s="521"/>
      <c r="H18" s="508"/>
      <c r="I18" s="508"/>
      <c r="J18" s="546" t="s">
        <v>807</v>
      </c>
      <c r="K18" s="499" t="s">
        <v>1182</v>
      </c>
      <c r="L18" s="499"/>
      <c r="M18" s="521"/>
      <c r="N18" s="521"/>
      <c r="O18" s="500" t="s">
        <v>1051</v>
      </c>
      <c r="P18" s="526" t="s">
        <v>1455</v>
      </c>
      <c r="Q18" s="547">
        <v>9.0694444444444449E-4</v>
      </c>
      <c r="R18" s="748">
        <v>9.0694444444444449E-4</v>
      </c>
      <c r="S18" s="497"/>
      <c r="T18" s="497"/>
    </row>
    <row r="19" spans="1:20" ht="42" customHeight="1" thickBot="1" x14ac:dyDescent="0.25">
      <c r="A19" s="909" t="s">
        <v>2245</v>
      </c>
      <c r="B19" s="916" t="s">
        <v>904</v>
      </c>
      <c r="C19" s="917" t="s">
        <v>241</v>
      </c>
      <c r="D19" s="521"/>
      <c r="E19" s="521"/>
      <c r="F19" s="521"/>
      <c r="G19" s="544"/>
      <c r="H19" s="911" t="s">
        <v>10</v>
      </c>
      <c r="I19" s="918" t="s">
        <v>44</v>
      </c>
      <c r="J19" s="546" t="s">
        <v>803</v>
      </c>
      <c r="K19" s="499" t="s">
        <v>673</v>
      </c>
      <c r="L19" s="499"/>
      <c r="M19" s="521"/>
      <c r="N19" s="521"/>
      <c r="O19" s="500" t="s">
        <v>1456</v>
      </c>
      <c r="P19" s="526" t="s">
        <v>1065</v>
      </c>
      <c r="Q19" s="547">
        <v>8.4027777777777779E-4</v>
      </c>
      <c r="R19" s="748">
        <v>8.4027777777777779E-4</v>
      </c>
      <c r="S19" s="497"/>
      <c r="T19" s="497"/>
    </row>
    <row r="20" spans="1:20" ht="42" customHeight="1" thickBot="1" x14ac:dyDescent="0.25">
      <c r="A20" s="546" t="s">
        <v>814</v>
      </c>
      <c r="B20" s="583" t="s">
        <v>1178</v>
      </c>
      <c r="C20" s="499"/>
      <c r="D20" s="521"/>
      <c r="E20" s="521"/>
      <c r="F20" s="521"/>
      <c r="G20" s="508"/>
      <c r="H20" s="487" t="s">
        <v>1277</v>
      </c>
      <c r="I20" s="488" t="s">
        <v>1414</v>
      </c>
      <c r="J20" s="548" t="s">
        <v>804</v>
      </c>
      <c r="K20" s="512" t="s">
        <v>679</v>
      </c>
      <c r="L20" s="499"/>
      <c r="M20" s="521"/>
      <c r="N20" s="521"/>
      <c r="O20" s="500" t="s">
        <v>1458</v>
      </c>
      <c r="P20" s="526" t="s">
        <v>1459</v>
      </c>
      <c r="Q20" s="547">
        <v>8.143518518518518E-4</v>
      </c>
      <c r="R20" s="748">
        <v>8.1388888888888884E-4</v>
      </c>
      <c r="S20" s="497"/>
      <c r="T20" s="497"/>
    </row>
    <row r="21" spans="1:20" ht="42" customHeight="1" thickBot="1" x14ac:dyDescent="0.25">
      <c r="A21" s="546" t="s">
        <v>815</v>
      </c>
      <c r="B21" s="583" t="s">
        <v>1179</v>
      </c>
      <c r="C21" s="499"/>
      <c r="D21" s="521"/>
      <c r="E21" s="521"/>
      <c r="F21" s="521"/>
      <c r="G21" s="508"/>
      <c r="H21" s="487" t="s">
        <v>1415</v>
      </c>
      <c r="I21" s="488" t="s">
        <v>1415</v>
      </c>
      <c r="J21" s="548" t="s">
        <v>800</v>
      </c>
      <c r="K21" s="512" t="s">
        <v>983</v>
      </c>
      <c r="L21" s="512"/>
      <c r="M21" s="521"/>
      <c r="N21" s="521"/>
      <c r="O21" s="514" t="s">
        <v>1394</v>
      </c>
      <c r="P21" s="534" t="s">
        <v>1460</v>
      </c>
      <c r="Q21" s="779">
        <v>7.7106481481481481E-4</v>
      </c>
      <c r="R21" s="769">
        <v>7.7106481481481481E-4</v>
      </c>
      <c r="S21" s="550"/>
      <c r="T21" s="550"/>
    </row>
    <row r="22" spans="1:20" ht="42" customHeight="1" thickBot="1" x14ac:dyDescent="0.25">
      <c r="A22" s="546" t="s">
        <v>807</v>
      </c>
      <c r="B22" s="583" t="s">
        <v>1177</v>
      </c>
      <c r="C22" s="499"/>
      <c r="D22" s="521"/>
      <c r="E22" s="521"/>
      <c r="F22" s="521"/>
      <c r="G22" s="508"/>
      <c r="H22" s="487" t="s">
        <v>1416</v>
      </c>
      <c r="I22" s="488" t="s">
        <v>1417</v>
      </c>
      <c r="J22" s="518"/>
      <c r="K22" s="519"/>
      <c r="L22" s="520"/>
      <c r="M22" s="521"/>
      <c r="N22" s="521"/>
      <c r="O22" s="521"/>
      <c r="P22" s="521"/>
      <c r="Q22" s="508"/>
      <c r="R22" s="509"/>
      <c r="S22" s="497"/>
    </row>
    <row r="23" spans="1:20" ht="42" customHeight="1" thickBot="1" x14ac:dyDescent="0.25">
      <c r="A23" s="548" t="s">
        <v>809</v>
      </c>
      <c r="B23" s="551" t="s">
        <v>1176</v>
      </c>
      <c r="C23" s="512"/>
      <c r="D23" s="521"/>
      <c r="E23" s="521"/>
      <c r="F23" s="521"/>
      <c r="G23" s="508"/>
      <c r="H23" s="494" t="s">
        <v>1418</v>
      </c>
      <c r="I23" s="777" t="s">
        <v>1418</v>
      </c>
      <c r="J23" s="919" t="s">
        <v>2249</v>
      </c>
      <c r="K23" s="924" t="s">
        <v>904</v>
      </c>
      <c r="L23" s="924" t="s">
        <v>241</v>
      </c>
      <c r="M23" s="544"/>
      <c r="N23" s="521"/>
      <c r="O23" s="911" t="s">
        <v>37</v>
      </c>
      <c r="P23" s="918" t="s">
        <v>38</v>
      </c>
      <c r="Q23" s="921" t="s">
        <v>10</v>
      </c>
      <c r="R23" s="918" t="s">
        <v>44</v>
      </c>
      <c r="S23" s="497"/>
    </row>
    <row r="24" spans="1:20" ht="42" customHeight="1" thickBot="1" x14ac:dyDescent="0.25">
      <c r="A24" s="545"/>
      <c r="B24" s="520"/>
      <c r="C24" s="520"/>
      <c r="D24" s="521"/>
      <c r="E24" s="521"/>
      <c r="F24" s="521"/>
      <c r="G24" s="508"/>
      <c r="H24" s="508"/>
      <c r="I24" s="508"/>
      <c r="J24" s="498" t="s">
        <v>809</v>
      </c>
      <c r="K24" s="582" t="s">
        <v>719</v>
      </c>
      <c r="L24" s="582"/>
      <c r="M24" s="521"/>
      <c r="N24" s="521"/>
      <c r="O24" s="500" t="s">
        <v>1461</v>
      </c>
      <c r="P24" s="526" t="s">
        <v>1462</v>
      </c>
      <c r="Q24" s="772">
        <v>9.3333333333333332E-4</v>
      </c>
      <c r="R24" s="488">
        <v>9.3518518518518516E-4</v>
      </c>
      <c r="S24" s="497"/>
    </row>
    <row r="25" spans="1:20" ht="42" customHeight="1" thickBot="1" x14ac:dyDescent="0.25">
      <c r="A25" s="909" t="s">
        <v>2246</v>
      </c>
      <c r="B25" s="916" t="s">
        <v>904</v>
      </c>
      <c r="C25" s="917" t="s">
        <v>241</v>
      </c>
      <c r="D25" s="544"/>
      <c r="E25" s="544"/>
      <c r="F25" s="911" t="s">
        <v>37</v>
      </c>
      <c r="G25" s="918" t="s">
        <v>38</v>
      </c>
      <c r="H25" s="921" t="s">
        <v>10</v>
      </c>
      <c r="I25" s="918" t="s">
        <v>44</v>
      </c>
      <c r="J25" s="498" t="s">
        <v>806</v>
      </c>
      <c r="K25" s="582" t="s">
        <v>981</v>
      </c>
      <c r="L25" s="582"/>
      <c r="M25" s="521"/>
      <c r="N25" s="521"/>
      <c r="O25" s="500" t="s">
        <v>1463</v>
      </c>
      <c r="P25" s="526" t="s">
        <v>1464</v>
      </c>
      <c r="Q25" s="760">
        <v>8.4317129629629629E-4</v>
      </c>
      <c r="R25" s="766">
        <v>8.4305555555555555E-4</v>
      </c>
      <c r="S25" s="497"/>
    </row>
    <row r="26" spans="1:20" ht="42" customHeight="1" thickBot="1" x14ac:dyDescent="0.25">
      <c r="A26" s="546" t="s">
        <v>812</v>
      </c>
      <c r="B26" s="583" t="s">
        <v>845</v>
      </c>
      <c r="C26" s="499"/>
      <c r="D26" s="521"/>
      <c r="E26" s="521"/>
      <c r="F26" s="500" t="s">
        <v>1419</v>
      </c>
      <c r="G26" s="526" t="s">
        <v>1420</v>
      </c>
      <c r="H26" s="772">
        <v>8.3750000000000003E-4</v>
      </c>
      <c r="I26" s="488">
        <v>8.3831018518518532E-4</v>
      </c>
      <c r="J26" s="498" t="s">
        <v>802</v>
      </c>
      <c r="K26" s="582" t="s">
        <v>692</v>
      </c>
      <c r="L26" s="582"/>
      <c r="M26" s="521"/>
      <c r="N26" s="521"/>
      <c r="O26" s="500" t="s">
        <v>1465</v>
      </c>
      <c r="P26" s="526" t="s">
        <v>1466</v>
      </c>
      <c r="Q26" s="760">
        <v>8.2569444444444444E-4</v>
      </c>
      <c r="R26" s="766">
        <v>8.2569444444444444E-4</v>
      </c>
      <c r="S26" s="550"/>
      <c r="T26" s="550"/>
    </row>
    <row r="27" spans="1:20" ht="42" customHeight="1" thickBot="1" x14ac:dyDescent="0.25">
      <c r="A27" s="546" t="s">
        <v>806</v>
      </c>
      <c r="B27" s="583" t="s">
        <v>723</v>
      </c>
      <c r="C27" s="499"/>
      <c r="D27" s="521"/>
      <c r="E27" s="521"/>
      <c r="F27" s="500" t="s">
        <v>1421</v>
      </c>
      <c r="G27" s="526" t="s">
        <v>1248</v>
      </c>
      <c r="H27" s="547">
        <v>8.0601851851851852E-4</v>
      </c>
      <c r="I27" s="748">
        <v>8.0567129629629619E-4</v>
      </c>
      <c r="J27" s="511" t="s">
        <v>799</v>
      </c>
      <c r="K27" s="552" t="s">
        <v>710</v>
      </c>
      <c r="L27" s="552"/>
      <c r="M27" s="521"/>
      <c r="N27" s="521"/>
      <c r="O27" s="514" t="s">
        <v>1467</v>
      </c>
      <c r="P27" s="534" t="s">
        <v>1468</v>
      </c>
      <c r="Q27" s="779">
        <v>8.0266203703703706E-4</v>
      </c>
      <c r="R27" s="769">
        <v>8.0266203703703706E-4</v>
      </c>
    </row>
    <row r="28" spans="1:20" ht="42" customHeight="1" thickBot="1" x14ac:dyDescent="0.25">
      <c r="A28" s="546" t="s">
        <v>803</v>
      </c>
      <c r="B28" s="583" t="s">
        <v>651</v>
      </c>
      <c r="C28" s="499"/>
      <c r="D28" s="521"/>
      <c r="E28" s="521"/>
      <c r="F28" s="500" t="s">
        <v>1422</v>
      </c>
      <c r="G28" s="526" t="s">
        <v>1423</v>
      </c>
      <c r="H28" s="547">
        <v>8.0601851851851852E-4</v>
      </c>
      <c r="I28" s="748">
        <v>8.0254629629629632E-4</v>
      </c>
      <c r="J28" s="518"/>
      <c r="K28" s="519"/>
      <c r="L28" s="520"/>
      <c r="M28" s="521"/>
      <c r="N28" s="521"/>
      <c r="O28" s="521"/>
      <c r="P28" s="521"/>
      <c r="Q28" s="508"/>
      <c r="R28" s="509"/>
    </row>
    <row r="29" spans="1:20" ht="42" customHeight="1" thickBot="1" x14ac:dyDescent="0.25">
      <c r="A29" s="548" t="s">
        <v>801</v>
      </c>
      <c r="B29" s="551" t="s">
        <v>681</v>
      </c>
      <c r="C29" s="512"/>
      <c r="D29" s="521"/>
      <c r="E29" s="521"/>
      <c r="F29" s="514" t="s">
        <v>1424</v>
      </c>
      <c r="G29" s="534" t="s">
        <v>1425</v>
      </c>
      <c r="H29" s="779">
        <v>7.3437500000000011E-4</v>
      </c>
      <c r="I29" s="781">
        <v>7.3437500000000011E-4</v>
      </c>
      <c r="J29" s="919" t="s">
        <v>2248</v>
      </c>
      <c r="K29" s="917" t="s">
        <v>903</v>
      </c>
      <c r="L29" s="920" t="s">
        <v>241</v>
      </c>
      <c r="M29" s="911" t="s">
        <v>31</v>
      </c>
      <c r="N29" s="912" t="s">
        <v>32</v>
      </c>
      <c r="O29" s="912" t="s">
        <v>33</v>
      </c>
      <c r="P29" s="913" t="s">
        <v>34</v>
      </c>
      <c r="Q29" s="914" t="s">
        <v>10</v>
      </c>
      <c r="R29" s="915" t="s">
        <v>44</v>
      </c>
    </row>
    <row r="30" spans="1:20" ht="42" customHeight="1" thickBot="1" x14ac:dyDescent="0.25">
      <c r="A30" s="545"/>
      <c r="B30" s="520"/>
      <c r="C30" s="520"/>
      <c r="D30" s="521"/>
      <c r="E30" s="521"/>
      <c r="F30" s="521"/>
      <c r="G30" s="521"/>
      <c r="H30" s="508"/>
      <c r="I30" s="508"/>
      <c r="J30" s="482" t="s">
        <v>1473</v>
      </c>
      <c r="K30" s="483" t="s">
        <v>1359</v>
      </c>
      <c r="L30" s="579"/>
      <c r="M30" s="756" t="s">
        <v>1469</v>
      </c>
      <c r="N30" s="743" t="s">
        <v>1470</v>
      </c>
      <c r="O30" s="743" t="s">
        <v>1471</v>
      </c>
      <c r="P30" s="744" t="s">
        <v>1472</v>
      </c>
      <c r="Q30" s="753">
        <v>2.7175925925925926E-3</v>
      </c>
      <c r="R30" s="754">
        <v>2.7180555555555556E-3</v>
      </c>
    </row>
    <row r="31" spans="1:20" ht="42" customHeight="1" thickBot="1" x14ac:dyDescent="0.25">
      <c r="A31" s="909" t="s">
        <v>2247</v>
      </c>
      <c r="B31" s="916" t="s">
        <v>904</v>
      </c>
      <c r="C31" s="917" t="s">
        <v>241</v>
      </c>
      <c r="D31" s="544"/>
      <c r="E31" s="544"/>
      <c r="F31" s="911" t="s">
        <v>37</v>
      </c>
      <c r="G31" s="918" t="s">
        <v>38</v>
      </c>
      <c r="H31" s="922" t="s">
        <v>10</v>
      </c>
      <c r="I31" s="923" t="s">
        <v>44</v>
      </c>
      <c r="J31" s="498"/>
      <c r="K31" s="499"/>
      <c r="L31" s="580"/>
      <c r="M31" s="500"/>
      <c r="N31" s="501"/>
      <c r="O31" s="501"/>
      <c r="P31" s="502"/>
      <c r="Q31" s="494"/>
      <c r="R31" s="495"/>
    </row>
    <row r="32" spans="1:20" ht="42" customHeight="1" thickBot="1" x14ac:dyDescent="0.25">
      <c r="A32" s="546" t="s">
        <v>813</v>
      </c>
      <c r="B32" s="583" t="s">
        <v>1352</v>
      </c>
      <c r="C32" s="499"/>
      <c r="D32" s="521"/>
      <c r="E32" s="521"/>
      <c r="F32" s="500" t="s">
        <v>1426</v>
      </c>
      <c r="G32" s="526" t="s">
        <v>1427</v>
      </c>
      <c r="H32" s="778">
        <v>7.4259259259259254E-4</v>
      </c>
      <c r="I32" s="554">
        <v>7.5219907407407397E-4</v>
      </c>
      <c r="J32" s="498"/>
      <c r="K32" s="499"/>
      <c r="L32" s="580"/>
      <c r="M32" s="500"/>
      <c r="N32" s="501"/>
      <c r="O32" s="501"/>
      <c r="P32" s="502"/>
      <c r="Q32" s="494"/>
      <c r="R32" s="495"/>
    </row>
    <row r="33" spans="1:18" ht="42" customHeight="1" thickBot="1" x14ac:dyDescent="0.25">
      <c r="A33" s="546" t="s">
        <v>815</v>
      </c>
      <c r="B33" s="583" t="s">
        <v>1353</v>
      </c>
      <c r="C33" s="499"/>
      <c r="D33" s="521"/>
      <c r="E33" s="521"/>
      <c r="F33" s="500" t="s">
        <v>1415</v>
      </c>
      <c r="G33" s="526" t="s">
        <v>1415</v>
      </c>
      <c r="H33" s="553" t="s">
        <v>1415</v>
      </c>
      <c r="I33" s="554" t="s">
        <v>1415</v>
      </c>
      <c r="J33" s="511"/>
      <c r="K33" s="512"/>
      <c r="L33" s="513"/>
      <c r="M33" s="514"/>
      <c r="N33" s="515"/>
      <c r="O33" s="515"/>
      <c r="P33" s="516"/>
      <c r="Q33" s="494"/>
      <c r="R33" s="495"/>
    </row>
    <row r="34" spans="1:18" ht="42" customHeight="1" thickBot="1" x14ac:dyDescent="0.25">
      <c r="A34" s="546" t="s">
        <v>811</v>
      </c>
      <c r="B34" s="551" t="s">
        <v>1348</v>
      </c>
      <c r="C34" s="499"/>
      <c r="D34" s="521"/>
      <c r="E34" s="521"/>
      <c r="F34" s="500" t="s">
        <v>1429</v>
      </c>
      <c r="G34" s="526" t="s">
        <v>1430</v>
      </c>
      <c r="H34" s="764" t="s">
        <v>1431</v>
      </c>
      <c r="I34" s="775" t="s">
        <v>1431</v>
      </c>
      <c r="J34" s="543"/>
      <c r="K34" s="519"/>
      <c r="L34" s="520"/>
      <c r="M34" s="508"/>
      <c r="N34" s="508"/>
      <c r="O34" s="508"/>
      <c r="P34" s="508"/>
      <c r="Q34" s="508"/>
      <c r="R34" s="509"/>
    </row>
    <row r="35" spans="1:18" ht="42" customHeight="1" thickBot="1" x14ac:dyDescent="0.25">
      <c r="A35" s="548" t="s">
        <v>808</v>
      </c>
      <c r="B35" s="551" t="s">
        <v>1346</v>
      </c>
      <c r="C35" s="512"/>
      <c r="D35" s="521"/>
      <c r="E35" s="521"/>
      <c r="F35" s="514" t="s">
        <v>1432</v>
      </c>
      <c r="G35" s="534" t="s">
        <v>1433</v>
      </c>
      <c r="H35" s="780" t="s">
        <v>1434</v>
      </c>
      <c r="I35" s="783" t="s">
        <v>1435</v>
      </c>
      <c r="J35" s="543"/>
      <c r="K35" s="519"/>
      <c r="L35" s="520"/>
      <c r="M35" s="508"/>
      <c r="N35" s="508"/>
      <c r="O35" s="508"/>
      <c r="P35" s="508"/>
      <c r="Q35" s="508"/>
      <c r="R35" s="509"/>
    </row>
    <row r="36" spans="1:18" ht="42" customHeight="1" thickBot="1" x14ac:dyDescent="0.25">
      <c r="A36" s="548"/>
      <c r="B36" s="513"/>
      <c r="C36" s="557"/>
      <c r="D36" s="558"/>
      <c r="E36" s="558"/>
      <c r="F36" s="558"/>
      <c r="G36" s="558"/>
      <c r="H36" s="555"/>
      <c r="I36" s="559"/>
      <c r="J36" s="560" t="s">
        <v>797</v>
      </c>
      <c r="K36" s="537"/>
      <c r="L36" s="561"/>
      <c r="M36" s="562"/>
      <c r="N36" s="613" t="s">
        <v>41</v>
      </c>
      <c r="O36" s="764" t="s">
        <v>42</v>
      </c>
      <c r="P36" s="563" t="s">
        <v>43</v>
      </c>
      <c r="Q36" s="770" t="s">
        <v>904</v>
      </c>
      <c r="R36" s="564"/>
    </row>
    <row r="37" spans="1:18" ht="42" customHeight="1" thickBot="1" x14ac:dyDescent="0.25"/>
    <row r="38" spans="1:18" ht="42" customHeight="1" thickBot="1" x14ac:dyDescent="0.25">
      <c r="A38" s="1132" t="s">
        <v>30</v>
      </c>
      <c r="B38" s="1133"/>
      <c r="C38" s="1133"/>
      <c r="D38" s="1133"/>
      <c r="E38" s="1133"/>
      <c r="F38" s="1133"/>
      <c r="G38" s="1133"/>
      <c r="H38" s="1133"/>
      <c r="I38" s="1134"/>
    </row>
    <row r="39" spans="1:18" ht="42" customHeight="1" x14ac:dyDescent="0.2">
      <c r="A39" s="1129" t="s">
        <v>1356</v>
      </c>
      <c r="B39" s="1130" t="s">
        <v>905</v>
      </c>
      <c r="C39" s="1130" t="s">
        <v>905</v>
      </c>
      <c r="D39" s="1130" t="s">
        <v>905</v>
      </c>
      <c r="E39" s="1130" t="s">
        <v>905</v>
      </c>
      <c r="F39" s="1130" t="s">
        <v>905</v>
      </c>
      <c r="G39" s="1130" t="s">
        <v>905</v>
      </c>
      <c r="H39" s="1130" t="s">
        <v>905</v>
      </c>
      <c r="I39" s="1131" t="s">
        <v>905</v>
      </c>
    </row>
    <row r="40" spans="1:18" ht="42" customHeight="1" x14ac:dyDescent="0.2">
      <c r="A40" s="1123"/>
      <c r="B40" s="1124"/>
      <c r="C40" s="1124"/>
      <c r="D40" s="1124"/>
      <c r="E40" s="1124"/>
      <c r="F40" s="1124"/>
      <c r="G40" s="1124"/>
      <c r="H40" s="1124"/>
      <c r="I40" s="1125"/>
    </row>
    <row r="41" spans="1:18" ht="42" customHeight="1" x14ac:dyDescent="0.2">
      <c r="A41" s="1123"/>
      <c r="B41" s="1124"/>
      <c r="C41" s="1124"/>
      <c r="D41" s="1124"/>
      <c r="E41" s="1124"/>
      <c r="F41" s="1124"/>
      <c r="G41" s="1124"/>
      <c r="H41" s="1124"/>
      <c r="I41" s="1125"/>
    </row>
    <row r="42" spans="1:18" ht="42" customHeight="1" thickBot="1" x14ac:dyDescent="0.25">
      <c r="A42" s="1126"/>
      <c r="B42" s="1127"/>
      <c r="C42" s="1127"/>
      <c r="D42" s="1127"/>
      <c r="E42" s="1127"/>
      <c r="F42" s="1127"/>
      <c r="G42" s="1127"/>
      <c r="H42" s="1127"/>
      <c r="I42" s="1128"/>
    </row>
    <row r="43" spans="1:18" ht="42" customHeight="1" thickBot="1" x14ac:dyDescent="0.25">
      <c r="A43" s="1132" t="s">
        <v>105</v>
      </c>
      <c r="B43" s="1133"/>
      <c r="C43" s="1133"/>
      <c r="D43" s="1133"/>
      <c r="E43" s="1133"/>
      <c r="F43" s="1133"/>
      <c r="G43" s="1133"/>
      <c r="H43" s="1133"/>
      <c r="I43" s="1134"/>
    </row>
    <row r="44" spans="1:18" ht="42" customHeight="1" x14ac:dyDescent="0.2">
      <c r="A44" s="1129" t="s">
        <v>1355</v>
      </c>
      <c r="B44" s="1130" t="s">
        <v>1324</v>
      </c>
      <c r="C44" s="1130" t="s">
        <v>1324</v>
      </c>
      <c r="D44" s="1130" t="s">
        <v>1324</v>
      </c>
      <c r="E44" s="1130" t="s">
        <v>1324</v>
      </c>
      <c r="F44" s="1130" t="s">
        <v>1324</v>
      </c>
      <c r="G44" s="1130" t="s">
        <v>1324</v>
      </c>
      <c r="H44" s="1130" t="s">
        <v>1324</v>
      </c>
      <c r="I44" s="1131" t="s">
        <v>1324</v>
      </c>
    </row>
    <row r="45" spans="1:18" ht="42" customHeight="1" x14ac:dyDescent="0.2">
      <c r="A45" s="1123"/>
      <c r="B45" s="1124"/>
      <c r="C45" s="1124"/>
      <c r="D45" s="1124"/>
      <c r="E45" s="1124"/>
      <c r="F45" s="1124"/>
      <c r="G45" s="1124"/>
      <c r="H45" s="1124"/>
      <c r="I45" s="1125"/>
    </row>
    <row r="46" spans="1:18" ht="42" customHeight="1" x14ac:dyDescent="0.2">
      <c r="A46" s="1123"/>
      <c r="B46" s="1124"/>
      <c r="C46" s="1124"/>
      <c r="D46" s="1124"/>
      <c r="E46" s="1124"/>
      <c r="F46" s="1124"/>
      <c r="G46" s="1124"/>
      <c r="H46" s="1124"/>
      <c r="I46" s="1125"/>
    </row>
    <row r="47" spans="1:18" ht="42" customHeight="1" thickBot="1" x14ac:dyDescent="0.25">
      <c r="A47" s="1126"/>
      <c r="B47" s="1127"/>
      <c r="C47" s="1127"/>
      <c r="D47" s="1127"/>
      <c r="E47" s="1127"/>
      <c r="F47" s="1127"/>
      <c r="G47" s="1127"/>
      <c r="H47" s="1127"/>
      <c r="I47" s="1128"/>
    </row>
    <row r="48" spans="1:18" ht="42" customHeight="1" thickBot="1" x14ac:dyDescent="0.25">
      <c r="A48" s="1132" t="s">
        <v>106</v>
      </c>
      <c r="B48" s="1133"/>
      <c r="C48" s="1133"/>
      <c r="D48" s="1133"/>
      <c r="E48" s="1133"/>
      <c r="F48" s="1133"/>
      <c r="G48" s="1133"/>
      <c r="H48" s="1133"/>
      <c r="I48" s="1134"/>
    </row>
    <row r="49" spans="1:9" ht="42" customHeight="1" x14ac:dyDescent="0.2">
      <c r="A49" s="1129" t="s">
        <v>1354</v>
      </c>
      <c r="B49" s="1130" t="s">
        <v>1325</v>
      </c>
      <c r="C49" s="1130" t="s">
        <v>1325</v>
      </c>
      <c r="D49" s="1130" t="s">
        <v>1325</v>
      </c>
      <c r="E49" s="1130" t="s">
        <v>1325</v>
      </c>
      <c r="F49" s="1130" t="s">
        <v>1325</v>
      </c>
      <c r="G49" s="1130" t="s">
        <v>1325</v>
      </c>
      <c r="H49" s="1130" t="s">
        <v>1325</v>
      </c>
      <c r="I49" s="1131" t="s">
        <v>1325</v>
      </c>
    </row>
    <row r="50" spans="1:9" ht="42" customHeight="1" x14ac:dyDescent="0.2">
      <c r="A50" s="1123"/>
      <c r="B50" s="1124"/>
      <c r="C50" s="1124"/>
      <c r="D50" s="1124"/>
      <c r="E50" s="1124"/>
      <c r="F50" s="1124"/>
      <c r="G50" s="1124"/>
      <c r="H50" s="1124"/>
      <c r="I50" s="1125"/>
    </row>
    <row r="51" spans="1:9" ht="42" customHeight="1" x14ac:dyDescent="0.2">
      <c r="A51" s="1123"/>
      <c r="B51" s="1124"/>
      <c r="C51" s="1124"/>
      <c r="D51" s="1124"/>
      <c r="E51" s="1124"/>
      <c r="F51" s="1124"/>
      <c r="G51" s="1124"/>
      <c r="H51" s="1124"/>
      <c r="I51" s="1125"/>
    </row>
    <row r="52" spans="1:9" ht="42" customHeight="1" thickBot="1" x14ac:dyDescent="0.25">
      <c r="A52" s="1126"/>
      <c r="B52" s="1127"/>
      <c r="C52" s="1127"/>
      <c r="D52" s="1127"/>
      <c r="E52" s="1127"/>
      <c r="F52" s="1127"/>
      <c r="G52" s="1127"/>
      <c r="H52" s="1127"/>
      <c r="I52" s="1128"/>
    </row>
    <row r="53" spans="1:9" ht="42" customHeight="1" thickBot="1" x14ac:dyDescent="0.25">
      <c r="A53" s="909" t="s">
        <v>2245</v>
      </c>
      <c r="B53" s="916" t="s">
        <v>904</v>
      </c>
      <c r="C53" s="917" t="s">
        <v>241</v>
      </c>
      <c r="D53" s="521"/>
      <c r="E53" s="521"/>
      <c r="F53" s="521"/>
      <c r="G53" s="544"/>
      <c r="H53" s="911" t="s">
        <v>10</v>
      </c>
      <c r="I53" s="918" t="s">
        <v>44</v>
      </c>
    </row>
    <row r="54" spans="1:9" ht="42" customHeight="1" thickBot="1" x14ac:dyDescent="0.25">
      <c r="A54" s="567" t="s">
        <v>808</v>
      </c>
      <c r="B54" s="499" t="s">
        <v>565</v>
      </c>
      <c r="C54" s="568"/>
      <c r="D54" s="521"/>
      <c r="E54" s="521"/>
      <c r="F54" s="521"/>
      <c r="G54" s="521"/>
      <c r="H54" s="487" t="s">
        <v>1226</v>
      </c>
      <c r="I54" s="748" t="s">
        <v>1436</v>
      </c>
    </row>
    <row r="55" spans="1:9" ht="42" customHeight="1" thickBot="1" x14ac:dyDescent="0.25">
      <c r="A55" s="567" t="s">
        <v>811</v>
      </c>
      <c r="B55" s="499" t="s">
        <v>956</v>
      </c>
      <c r="C55" s="568"/>
      <c r="D55" s="521"/>
      <c r="E55" s="521"/>
      <c r="F55" s="521"/>
      <c r="G55" s="521"/>
      <c r="H55" s="753" t="s">
        <v>1437</v>
      </c>
      <c r="I55" s="754" t="s">
        <v>1437</v>
      </c>
    </row>
    <row r="56" spans="1:9" ht="42" customHeight="1" thickBot="1" x14ac:dyDescent="0.25">
      <c r="A56" s="585"/>
      <c r="B56" s="571"/>
      <c r="C56" s="572"/>
      <c r="D56" s="521"/>
      <c r="E56" s="521"/>
      <c r="F56" s="508"/>
      <c r="G56" s="508"/>
      <c r="H56" s="508"/>
      <c r="I56" s="573"/>
    </row>
    <row r="57" spans="1:9" ht="42" customHeight="1" thickBot="1" x14ac:dyDescent="0.25">
      <c r="A57" s="909" t="s">
        <v>2247</v>
      </c>
      <c r="B57" s="916" t="s">
        <v>904</v>
      </c>
      <c r="C57" s="917" t="s">
        <v>241</v>
      </c>
      <c r="D57" s="544"/>
      <c r="E57" s="544"/>
      <c r="F57" s="911" t="s">
        <v>37</v>
      </c>
      <c r="G57" s="918" t="s">
        <v>38</v>
      </c>
      <c r="H57" s="922" t="s">
        <v>10</v>
      </c>
      <c r="I57" s="923" t="s">
        <v>44</v>
      </c>
    </row>
    <row r="58" spans="1:9" ht="42" customHeight="1" thickBot="1" x14ac:dyDescent="0.25">
      <c r="A58" s="548" t="s">
        <v>805</v>
      </c>
      <c r="B58" s="551" t="s">
        <v>1349</v>
      </c>
      <c r="C58" s="568"/>
      <c r="D58" s="521"/>
      <c r="E58" s="521"/>
      <c r="F58" s="514" t="s">
        <v>1429</v>
      </c>
      <c r="G58" s="516" t="s">
        <v>1439</v>
      </c>
      <c r="H58" s="753" t="s">
        <v>1438</v>
      </c>
      <c r="I58" s="754" t="s">
        <v>1438</v>
      </c>
    </row>
    <row r="59" spans="1:9" ht="42" customHeight="1" thickBot="1" x14ac:dyDescent="0.25">
      <c r="A59" s="567" t="s">
        <v>810</v>
      </c>
      <c r="B59" s="499" t="s">
        <v>1345</v>
      </c>
      <c r="C59" s="568"/>
      <c r="D59" s="521"/>
      <c r="E59" s="521"/>
      <c r="F59" s="514" t="s">
        <v>1440</v>
      </c>
      <c r="G59" s="516" t="s">
        <v>1441</v>
      </c>
      <c r="H59" s="755" t="s">
        <v>1442</v>
      </c>
      <c r="I59" s="769" t="s">
        <v>1442</v>
      </c>
    </row>
    <row r="60" spans="1:9" ht="42" customHeight="1" thickBot="1" x14ac:dyDescent="0.25">
      <c r="A60" s="587"/>
      <c r="B60" s="575"/>
      <c r="C60" s="576"/>
      <c r="D60" s="558"/>
      <c r="E60" s="558"/>
      <c r="F60" s="558"/>
      <c r="G60" s="555"/>
      <c r="H60" s="555"/>
      <c r="I60" s="577"/>
    </row>
    <row r="61" spans="1:9" ht="42" customHeight="1" x14ac:dyDescent="0.2"/>
    <row r="62" spans="1:9" ht="42" customHeight="1" x14ac:dyDescent="0.2"/>
    <row r="63" spans="1:9" ht="42" customHeight="1" x14ac:dyDescent="0.2"/>
    <row r="64" spans="1:9" ht="42" customHeight="1" x14ac:dyDescent="0.2"/>
    <row r="65" ht="42" customHeight="1" x14ac:dyDescent="0.2"/>
    <row r="66" ht="42" customHeight="1" x14ac:dyDescent="0.2"/>
    <row r="67" ht="42" customHeight="1" x14ac:dyDescent="0.2"/>
    <row r="68" ht="42" customHeight="1" x14ac:dyDescent="0.2"/>
    <row r="69" ht="42" customHeight="1" x14ac:dyDescent="0.2"/>
    <row r="70" ht="42" customHeight="1" x14ac:dyDescent="0.2"/>
    <row r="71" ht="42" customHeight="1" x14ac:dyDescent="0.2"/>
    <row r="72" ht="42" customHeight="1" x14ac:dyDescent="0.2"/>
    <row r="73" ht="42" customHeight="1" x14ac:dyDescent="0.2"/>
    <row r="74" ht="42" customHeight="1" x14ac:dyDescent="0.2"/>
    <row r="75" ht="42" customHeight="1" x14ac:dyDescent="0.2"/>
    <row r="76" ht="42" customHeight="1" x14ac:dyDescent="0.2"/>
    <row r="77" ht="42" customHeight="1" x14ac:dyDescent="0.2"/>
    <row r="78" ht="42" customHeight="1" x14ac:dyDescent="0.2"/>
    <row r="79" ht="42" customHeight="1" x14ac:dyDescent="0.2"/>
    <row r="80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  <row r="126" ht="42" customHeight="1" x14ac:dyDescent="0.2"/>
    <row r="127" ht="42" customHeight="1" x14ac:dyDescent="0.2"/>
    <row r="128" ht="42" customHeight="1" x14ac:dyDescent="0.2"/>
    <row r="129" ht="42" customHeight="1" x14ac:dyDescent="0.2"/>
    <row r="130" ht="42" customHeight="1" x14ac:dyDescent="0.2"/>
    <row r="131" ht="42" customHeight="1" x14ac:dyDescent="0.2"/>
    <row r="132" ht="42" customHeight="1" x14ac:dyDescent="0.2"/>
    <row r="133" ht="42" customHeight="1" x14ac:dyDescent="0.2"/>
    <row r="134" ht="42" customHeight="1" x14ac:dyDescent="0.2"/>
    <row r="135" ht="42" customHeight="1" x14ac:dyDescent="0.2"/>
    <row r="136" ht="42" customHeight="1" x14ac:dyDescent="0.2"/>
    <row r="137" ht="42" customHeight="1" x14ac:dyDescent="0.2"/>
    <row r="138" ht="42" customHeight="1" x14ac:dyDescent="0.2"/>
    <row r="139" ht="42" customHeight="1" x14ac:dyDescent="0.2"/>
    <row r="140" ht="42" customHeight="1" x14ac:dyDescent="0.2"/>
    <row r="141" ht="42" customHeight="1" x14ac:dyDescent="0.2"/>
    <row r="142" ht="42" customHeight="1" x14ac:dyDescent="0.2"/>
    <row r="143" ht="42" customHeight="1" x14ac:dyDescent="0.2"/>
    <row r="144" ht="42" customHeight="1" x14ac:dyDescent="0.2"/>
    <row r="145" ht="42" customHeight="1" x14ac:dyDescent="0.2"/>
    <row r="146" ht="42" customHeight="1" x14ac:dyDescent="0.2"/>
    <row r="147" ht="42" customHeight="1" x14ac:dyDescent="0.2"/>
    <row r="148" ht="42" customHeight="1" x14ac:dyDescent="0.2"/>
    <row r="149" ht="42" customHeight="1" x14ac:dyDescent="0.2"/>
    <row r="150" ht="42" customHeight="1" x14ac:dyDescent="0.2"/>
    <row r="151" ht="42" customHeight="1" x14ac:dyDescent="0.2"/>
    <row r="152" ht="42" customHeight="1" x14ac:dyDescent="0.2"/>
    <row r="153" ht="42" customHeight="1" x14ac:dyDescent="0.2"/>
    <row r="154" ht="42" customHeight="1" x14ac:dyDescent="0.2"/>
    <row r="155" ht="42" customHeight="1" x14ac:dyDescent="0.2"/>
    <row r="156" ht="42" customHeight="1" x14ac:dyDescent="0.2"/>
    <row r="157" ht="42" customHeight="1" x14ac:dyDescent="0.2"/>
    <row r="158" ht="42" customHeight="1" x14ac:dyDescent="0.2"/>
    <row r="159" ht="42" customHeight="1" x14ac:dyDescent="0.2"/>
    <row r="160" ht="42" customHeight="1" x14ac:dyDescent="0.2"/>
    <row r="161" ht="42" customHeight="1" x14ac:dyDescent="0.2"/>
    <row r="162" ht="42" customHeight="1" x14ac:dyDescent="0.2"/>
    <row r="163" ht="42" customHeight="1" x14ac:dyDescent="0.2"/>
    <row r="164" ht="42" customHeight="1" x14ac:dyDescent="0.2"/>
    <row r="165" ht="42" customHeight="1" x14ac:dyDescent="0.2"/>
    <row r="166" ht="42" customHeight="1" x14ac:dyDescent="0.2"/>
    <row r="167" ht="42" customHeight="1" x14ac:dyDescent="0.2"/>
    <row r="168" ht="42" customHeight="1" x14ac:dyDescent="0.2"/>
    <row r="169" ht="42" customHeight="1" x14ac:dyDescent="0.2"/>
    <row r="170" ht="42" customHeight="1" x14ac:dyDescent="0.2"/>
    <row r="171" ht="42" customHeight="1" x14ac:dyDescent="0.2"/>
    <row r="172" ht="42" customHeight="1" x14ac:dyDescent="0.2"/>
    <row r="173" ht="42" customHeight="1" x14ac:dyDescent="0.2"/>
    <row r="174" ht="42" customHeight="1" x14ac:dyDescent="0.2"/>
    <row r="175" ht="42" customHeight="1" x14ac:dyDescent="0.2"/>
    <row r="176" ht="42" customHeight="1" x14ac:dyDescent="0.2"/>
    <row r="177" ht="42" customHeight="1" x14ac:dyDescent="0.2"/>
    <row r="178" ht="42" customHeight="1" x14ac:dyDescent="0.2"/>
    <row r="179" ht="42" customHeight="1" x14ac:dyDescent="0.2"/>
    <row r="180" ht="42" customHeight="1" x14ac:dyDescent="0.2"/>
    <row r="181" ht="42" customHeight="1" x14ac:dyDescent="0.2"/>
    <row r="182" ht="42" customHeight="1" x14ac:dyDescent="0.2"/>
    <row r="183" ht="42" customHeight="1" x14ac:dyDescent="0.2"/>
    <row r="184" ht="42" customHeight="1" x14ac:dyDescent="0.2"/>
    <row r="185" ht="42" customHeight="1" x14ac:dyDescent="0.2"/>
    <row r="186" ht="42" customHeight="1" x14ac:dyDescent="0.2"/>
    <row r="187" ht="42" customHeight="1" x14ac:dyDescent="0.2"/>
    <row r="188" ht="42" customHeight="1" x14ac:dyDescent="0.2"/>
    <row r="189" ht="42" customHeight="1" x14ac:dyDescent="0.2"/>
    <row r="190" ht="42" customHeight="1" x14ac:dyDescent="0.2"/>
    <row r="191" ht="42" customHeight="1" x14ac:dyDescent="0.2"/>
    <row r="192" ht="42" customHeight="1" x14ac:dyDescent="0.2"/>
    <row r="193" ht="42" customHeight="1" x14ac:dyDescent="0.2"/>
    <row r="194" ht="42" customHeight="1" x14ac:dyDescent="0.2"/>
    <row r="195" ht="42" customHeight="1" x14ac:dyDescent="0.2"/>
    <row r="196" ht="42" customHeight="1" x14ac:dyDescent="0.2"/>
    <row r="197" ht="42" customHeight="1" x14ac:dyDescent="0.2"/>
    <row r="198" ht="42" customHeight="1" x14ac:dyDescent="0.2"/>
    <row r="199" ht="42" customHeight="1" x14ac:dyDescent="0.2"/>
    <row r="200" ht="42" customHeight="1" x14ac:dyDescent="0.2"/>
    <row r="201" ht="42" customHeight="1" x14ac:dyDescent="0.2"/>
    <row r="202" ht="42" customHeight="1" x14ac:dyDescent="0.2"/>
    <row r="203" ht="42" customHeight="1" x14ac:dyDescent="0.2"/>
    <row r="204" ht="42" customHeight="1" x14ac:dyDescent="0.2"/>
    <row r="205" ht="42" customHeight="1" x14ac:dyDescent="0.2"/>
    <row r="206" ht="42" customHeight="1" x14ac:dyDescent="0.2"/>
    <row r="207" ht="42" customHeight="1" x14ac:dyDescent="0.2"/>
    <row r="208" ht="42" customHeight="1" x14ac:dyDescent="0.2"/>
    <row r="209" ht="42" customHeight="1" x14ac:dyDescent="0.2"/>
    <row r="210" ht="42" customHeight="1" x14ac:dyDescent="0.2"/>
    <row r="211" ht="42" customHeight="1" x14ac:dyDescent="0.2"/>
    <row r="212" ht="42" customHeight="1" x14ac:dyDescent="0.2"/>
    <row r="213" ht="42" customHeight="1" x14ac:dyDescent="0.2"/>
    <row r="214" ht="42" customHeight="1" x14ac:dyDescent="0.2"/>
    <row r="215" ht="42" customHeight="1" x14ac:dyDescent="0.2"/>
    <row r="216" ht="42" customHeight="1" x14ac:dyDescent="0.2"/>
    <row r="217" ht="42" customHeight="1" x14ac:dyDescent="0.2"/>
    <row r="218" ht="42" customHeight="1" x14ac:dyDescent="0.2"/>
    <row r="219" ht="42" customHeight="1" x14ac:dyDescent="0.2"/>
    <row r="220" ht="42" customHeight="1" x14ac:dyDescent="0.2"/>
    <row r="221" ht="42" customHeight="1" x14ac:dyDescent="0.2"/>
    <row r="222" ht="42" customHeight="1" x14ac:dyDescent="0.2"/>
    <row r="223" ht="42" customHeight="1" x14ac:dyDescent="0.2"/>
    <row r="224" ht="42" customHeight="1" x14ac:dyDescent="0.2"/>
    <row r="225" ht="42" customHeight="1" x14ac:dyDescent="0.2"/>
    <row r="226" ht="42" customHeight="1" x14ac:dyDescent="0.2"/>
    <row r="227" ht="42" customHeight="1" x14ac:dyDescent="0.2"/>
    <row r="228" ht="42" customHeight="1" x14ac:dyDescent="0.2"/>
    <row r="229" ht="42" customHeight="1" x14ac:dyDescent="0.2"/>
    <row r="230" ht="42" customHeight="1" x14ac:dyDescent="0.2"/>
    <row r="231" ht="42" customHeight="1" x14ac:dyDescent="0.2"/>
    <row r="232" ht="42" customHeight="1" x14ac:dyDescent="0.2"/>
    <row r="233" ht="42" customHeight="1" x14ac:dyDescent="0.2"/>
    <row r="234" ht="42" customHeight="1" x14ac:dyDescent="0.2"/>
    <row r="235" ht="42" customHeight="1" x14ac:dyDescent="0.2"/>
    <row r="236" ht="42" customHeight="1" x14ac:dyDescent="0.2"/>
    <row r="237" ht="42" customHeight="1" x14ac:dyDescent="0.2"/>
    <row r="238" ht="42" customHeight="1" x14ac:dyDescent="0.2"/>
    <row r="239" ht="42" customHeight="1" x14ac:dyDescent="0.2"/>
    <row r="240" ht="42" customHeight="1" x14ac:dyDescent="0.2"/>
    <row r="241" ht="42" customHeight="1" x14ac:dyDescent="0.2"/>
    <row r="242" ht="42" customHeight="1" x14ac:dyDescent="0.2"/>
    <row r="243" ht="42" customHeight="1" x14ac:dyDescent="0.2"/>
    <row r="244" ht="42" customHeight="1" x14ac:dyDescent="0.2"/>
    <row r="245" ht="42" customHeight="1" x14ac:dyDescent="0.2"/>
    <row r="246" ht="42" customHeight="1" x14ac:dyDescent="0.2"/>
    <row r="247" ht="42" customHeight="1" x14ac:dyDescent="0.2"/>
    <row r="248" ht="42" customHeight="1" x14ac:dyDescent="0.2"/>
    <row r="249" ht="42" customHeight="1" x14ac:dyDescent="0.2"/>
    <row r="250" ht="42" customHeight="1" x14ac:dyDescent="0.2"/>
    <row r="251" ht="42" customHeight="1" x14ac:dyDescent="0.2"/>
    <row r="252" ht="42" customHeight="1" x14ac:dyDescent="0.2"/>
    <row r="253" ht="42" customHeight="1" x14ac:dyDescent="0.2"/>
    <row r="254" ht="42" customHeight="1" x14ac:dyDescent="0.2"/>
    <row r="255" ht="42" customHeight="1" x14ac:dyDescent="0.2"/>
    <row r="256" ht="42" customHeight="1" x14ac:dyDescent="0.2"/>
    <row r="257" ht="42" customHeight="1" x14ac:dyDescent="0.2"/>
    <row r="258" ht="42" customHeight="1" x14ac:dyDescent="0.2"/>
    <row r="259" ht="42" customHeight="1" x14ac:dyDescent="0.2"/>
    <row r="260" ht="42" customHeight="1" x14ac:dyDescent="0.2"/>
    <row r="261" ht="42" customHeight="1" x14ac:dyDescent="0.2"/>
    <row r="262" ht="42" customHeight="1" x14ac:dyDescent="0.2"/>
    <row r="263" ht="42" customHeight="1" x14ac:dyDescent="0.2"/>
    <row r="264" ht="42" customHeight="1" x14ac:dyDescent="0.2"/>
    <row r="265" ht="42" customHeight="1" x14ac:dyDescent="0.2"/>
    <row r="266" ht="42" customHeight="1" x14ac:dyDescent="0.2"/>
    <row r="267" ht="42" customHeight="1" x14ac:dyDescent="0.2"/>
    <row r="268" ht="42" customHeight="1" x14ac:dyDescent="0.2"/>
    <row r="269" ht="42" customHeight="1" x14ac:dyDescent="0.2"/>
    <row r="270" ht="42" customHeight="1" x14ac:dyDescent="0.2"/>
    <row r="271" ht="42" customHeight="1" x14ac:dyDescent="0.2"/>
    <row r="272" ht="42" customHeight="1" x14ac:dyDescent="0.2"/>
    <row r="273" ht="42" customHeight="1" x14ac:dyDescent="0.2"/>
    <row r="274" ht="42" customHeight="1" x14ac:dyDescent="0.2"/>
    <row r="275" ht="42" customHeight="1" x14ac:dyDescent="0.2"/>
    <row r="276" ht="42" customHeight="1" x14ac:dyDescent="0.2"/>
    <row r="277" ht="42" customHeight="1" x14ac:dyDescent="0.2"/>
    <row r="278" ht="42" customHeight="1" x14ac:dyDescent="0.2"/>
    <row r="279" ht="42" customHeight="1" x14ac:dyDescent="0.2"/>
    <row r="280" ht="42" customHeight="1" x14ac:dyDescent="0.2"/>
    <row r="281" ht="42" customHeight="1" x14ac:dyDescent="0.2"/>
    <row r="282" ht="42" customHeight="1" x14ac:dyDescent="0.2"/>
    <row r="283" ht="42" customHeight="1" x14ac:dyDescent="0.2"/>
    <row r="284" ht="42" customHeight="1" x14ac:dyDescent="0.2"/>
    <row r="285" ht="42" customHeight="1" x14ac:dyDescent="0.2"/>
    <row r="286" ht="42" customHeight="1" x14ac:dyDescent="0.2"/>
    <row r="287" ht="42" customHeight="1" x14ac:dyDescent="0.2"/>
    <row r="288" ht="42" customHeight="1" x14ac:dyDescent="0.2"/>
    <row r="289" ht="42" customHeight="1" x14ac:dyDescent="0.2"/>
    <row r="290" ht="42" customHeight="1" x14ac:dyDescent="0.2"/>
    <row r="291" ht="42" customHeight="1" x14ac:dyDescent="0.2"/>
    <row r="292" ht="42" customHeight="1" x14ac:dyDescent="0.2"/>
    <row r="293" ht="42" customHeight="1" x14ac:dyDescent="0.2"/>
    <row r="294" ht="42" customHeight="1" x14ac:dyDescent="0.2"/>
    <row r="295" ht="42" customHeight="1" x14ac:dyDescent="0.2"/>
    <row r="296" ht="42" customHeight="1" x14ac:dyDescent="0.2"/>
    <row r="297" ht="42" customHeight="1" x14ac:dyDescent="0.2"/>
    <row r="298" ht="42" customHeight="1" x14ac:dyDescent="0.2"/>
    <row r="299" ht="42" customHeight="1" x14ac:dyDescent="0.2"/>
    <row r="300" ht="42" customHeight="1" x14ac:dyDescent="0.2"/>
    <row r="301" ht="42" customHeight="1" x14ac:dyDescent="0.2"/>
    <row r="302" ht="42" customHeight="1" x14ac:dyDescent="0.2"/>
    <row r="303" ht="42" customHeight="1" x14ac:dyDescent="0.2"/>
    <row r="304" ht="42" customHeight="1" x14ac:dyDescent="0.2"/>
    <row r="305" ht="42" customHeight="1" x14ac:dyDescent="0.2"/>
    <row r="306" ht="42" customHeight="1" x14ac:dyDescent="0.2"/>
    <row r="307" ht="42" customHeight="1" x14ac:dyDescent="0.2"/>
    <row r="308" ht="42" customHeight="1" x14ac:dyDescent="0.2"/>
    <row r="309" ht="42" customHeight="1" x14ac:dyDescent="0.2"/>
    <row r="310" ht="42" customHeight="1" x14ac:dyDescent="0.2"/>
    <row r="311" ht="42" customHeight="1" x14ac:dyDescent="0.2"/>
    <row r="312" ht="42" customHeight="1" x14ac:dyDescent="0.2"/>
    <row r="313" ht="42" customHeight="1" x14ac:dyDescent="0.2"/>
    <row r="314" ht="42" customHeight="1" x14ac:dyDescent="0.2"/>
    <row r="315" ht="42" customHeight="1" x14ac:dyDescent="0.2"/>
    <row r="316" ht="42" customHeight="1" x14ac:dyDescent="0.2"/>
    <row r="317" ht="42" customHeight="1" x14ac:dyDescent="0.2"/>
    <row r="318" ht="42" customHeight="1" x14ac:dyDescent="0.2"/>
    <row r="319" ht="42" customHeight="1" x14ac:dyDescent="0.2"/>
    <row r="320" ht="42" customHeight="1" x14ac:dyDescent="0.2"/>
    <row r="321" ht="42" customHeight="1" x14ac:dyDescent="0.2"/>
    <row r="322" ht="42" customHeight="1" x14ac:dyDescent="0.2"/>
    <row r="323" ht="42" customHeight="1" x14ac:dyDescent="0.2"/>
    <row r="324" ht="42" customHeight="1" x14ac:dyDescent="0.2"/>
    <row r="325" ht="42" customHeight="1" x14ac:dyDescent="0.2"/>
    <row r="326" ht="42" customHeight="1" x14ac:dyDescent="0.2"/>
    <row r="327" ht="42" customHeight="1" x14ac:dyDescent="0.2"/>
    <row r="328" ht="42" customHeight="1" x14ac:dyDescent="0.2"/>
    <row r="329" ht="42" customHeight="1" x14ac:dyDescent="0.2"/>
    <row r="330" ht="42" customHeight="1" x14ac:dyDescent="0.2"/>
    <row r="331" ht="42" customHeight="1" x14ac:dyDescent="0.2"/>
    <row r="332" ht="42" customHeight="1" x14ac:dyDescent="0.2"/>
    <row r="333" ht="42" customHeight="1" x14ac:dyDescent="0.2"/>
    <row r="334" ht="42" customHeight="1" x14ac:dyDescent="0.2"/>
  </sheetData>
  <mergeCells count="15">
    <mergeCell ref="A43:I43"/>
    <mergeCell ref="A38:I38"/>
    <mergeCell ref="A39:I39"/>
    <mergeCell ref="A40:I40"/>
    <mergeCell ref="A41:I41"/>
    <mergeCell ref="A42:I42"/>
    <mergeCell ref="A50:I50"/>
    <mergeCell ref="A51:I51"/>
    <mergeCell ref="A52:I52"/>
    <mergeCell ref="A44:I44"/>
    <mergeCell ref="A45:I45"/>
    <mergeCell ref="A46:I46"/>
    <mergeCell ref="A47:I47"/>
    <mergeCell ref="A48:I48"/>
    <mergeCell ref="A49:I49"/>
  </mergeCells>
  <pageMargins left="0.25" right="0.25" top="0.25" bottom="0.25" header="0.25" footer="0.25"/>
  <pageSetup scale="42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4A87C-2606-4474-A9E9-CBAC56AFE331}">
  <sheetPr>
    <pageSetUpPr fitToPage="1"/>
  </sheetPr>
  <dimension ref="A1:X125"/>
  <sheetViews>
    <sheetView topLeftCell="A13" zoomScale="60" zoomScaleNormal="60" workbookViewId="0"/>
  </sheetViews>
  <sheetFormatPr defaultColWidth="11.42578125" defaultRowHeight="41.45" customHeight="1" x14ac:dyDescent="0.2"/>
  <cols>
    <col min="1" max="1" width="38.85546875" style="496" customWidth="1"/>
    <col min="2" max="2" width="15.7109375" style="565" customWidth="1"/>
    <col min="3" max="3" width="12.85546875" style="496" customWidth="1"/>
    <col min="4" max="7" width="15.7109375" style="496" customWidth="1"/>
    <col min="8" max="9" width="17.7109375" style="496" customWidth="1"/>
    <col min="10" max="10" width="38.85546875" style="496" customWidth="1"/>
    <col min="11" max="11" width="15.7109375" style="565" customWidth="1"/>
    <col min="12" max="16" width="15.7109375" style="496" customWidth="1"/>
    <col min="17" max="18" width="17.7109375" style="496" customWidth="1"/>
    <col min="19" max="19" width="12" style="496" bestFit="1" customWidth="1"/>
    <col min="20" max="20" width="32.140625" style="496" bestFit="1" customWidth="1"/>
    <col min="21" max="16384" width="11.42578125" style="496"/>
  </cols>
  <sheetData>
    <row r="1" spans="1:24" s="479" customFormat="1" ht="42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600" t="s">
        <v>329</v>
      </c>
      <c r="U1" s="702"/>
      <c r="V1" s="702"/>
      <c r="W1" s="702"/>
      <c r="X1" s="702"/>
    </row>
    <row r="2" spans="1:24" ht="42" customHeight="1" thickBot="1" x14ac:dyDescent="0.25">
      <c r="A2" s="482" t="s">
        <v>1330</v>
      </c>
      <c r="B2" s="483" t="s">
        <v>1490</v>
      </c>
      <c r="C2" s="579" t="s">
        <v>1523</v>
      </c>
      <c r="D2" s="484" t="s">
        <v>1598</v>
      </c>
      <c r="E2" s="485" t="s">
        <v>1599</v>
      </c>
      <c r="F2" s="485" t="s">
        <v>1275</v>
      </c>
      <c r="G2" s="744" t="s">
        <v>1600</v>
      </c>
      <c r="H2" s="753">
        <v>1.3057870370370369E-3</v>
      </c>
      <c r="I2" s="754">
        <v>1.304861111111111E-3</v>
      </c>
      <c r="J2" s="599" t="s">
        <v>799</v>
      </c>
      <c r="K2" s="523" t="s">
        <v>1519</v>
      </c>
      <c r="L2" s="491" t="s">
        <v>1662</v>
      </c>
      <c r="M2" s="492" t="s">
        <v>1663</v>
      </c>
      <c r="N2" s="492" t="s">
        <v>1664</v>
      </c>
      <c r="O2" s="492" t="s">
        <v>1665</v>
      </c>
      <c r="P2" s="493" t="s">
        <v>1666</v>
      </c>
      <c r="Q2" s="494">
        <v>4.3399305555555561E-3</v>
      </c>
      <c r="R2" s="769">
        <v>4.3376157407407408E-3</v>
      </c>
      <c r="T2" s="600" t="s">
        <v>337</v>
      </c>
      <c r="U2" s="703"/>
      <c r="V2" s="703"/>
      <c r="W2" s="703"/>
      <c r="X2" s="703"/>
    </row>
    <row r="3" spans="1:24" ht="42" customHeight="1" thickBot="1" x14ac:dyDescent="0.25">
      <c r="A3" s="498" t="s">
        <v>1331</v>
      </c>
      <c r="B3" s="499" t="s">
        <v>1491</v>
      </c>
      <c r="C3" s="580" t="s">
        <v>1524</v>
      </c>
      <c r="D3" s="745" t="s">
        <v>1601</v>
      </c>
      <c r="E3" s="746" t="s">
        <v>1602</v>
      </c>
      <c r="F3" s="501" t="s">
        <v>1603</v>
      </c>
      <c r="G3" s="526" t="s">
        <v>1604</v>
      </c>
      <c r="H3" s="779">
        <v>1.3773148148148147E-3</v>
      </c>
      <c r="I3" s="762">
        <v>1.3777777777777779E-3</v>
      </c>
      <c r="J3" s="503" t="s">
        <v>1523</v>
      </c>
      <c r="K3" s="517"/>
      <c r="L3" s="505" t="s">
        <v>1054</v>
      </c>
      <c r="M3" s="506" t="s">
        <v>1667</v>
      </c>
      <c r="N3" s="506" t="s">
        <v>1668</v>
      </c>
      <c r="O3" s="506" t="s">
        <v>1669</v>
      </c>
      <c r="P3" s="507" t="s">
        <v>1670</v>
      </c>
      <c r="Q3" s="508"/>
      <c r="R3" s="509"/>
      <c r="T3" s="600" t="s">
        <v>338</v>
      </c>
      <c r="U3" s="703"/>
      <c r="V3" s="703"/>
      <c r="W3" s="703"/>
      <c r="X3" s="703"/>
    </row>
    <row r="4" spans="1:24" ht="42" customHeight="1" thickBot="1" x14ac:dyDescent="0.25">
      <c r="A4" s="498" t="s">
        <v>1334</v>
      </c>
      <c r="B4" s="499" t="s">
        <v>1492</v>
      </c>
      <c r="C4" s="580" t="s">
        <v>1525</v>
      </c>
      <c r="D4" s="745" t="s">
        <v>1605</v>
      </c>
      <c r="E4" s="501" t="s">
        <v>1460</v>
      </c>
      <c r="F4" s="501" t="s">
        <v>1606</v>
      </c>
      <c r="G4" s="526" t="s">
        <v>1607</v>
      </c>
      <c r="H4" s="547">
        <v>1.5041666666666667E-3</v>
      </c>
      <c r="I4" s="488">
        <v>1.5018518518518517E-3</v>
      </c>
      <c r="J4" s="581" t="s">
        <v>807</v>
      </c>
      <c r="K4" s="510" t="s">
        <v>1520</v>
      </c>
      <c r="L4" s="491" t="s">
        <v>1671</v>
      </c>
      <c r="M4" s="492" t="s">
        <v>1065</v>
      </c>
      <c r="N4" s="492" t="s">
        <v>1672</v>
      </c>
      <c r="O4" s="492" t="s">
        <v>1673</v>
      </c>
      <c r="P4" s="493" t="s">
        <v>1674</v>
      </c>
      <c r="Q4" s="487">
        <v>4.2666666666666669E-3</v>
      </c>
      <c r="R4" s="766">
        <v>4.2646990740740744E-3</v>
      </c>
      <c r="T4" s="600" t="s">
        <v>326</v>
      </c>
      <c r="U4" s="703"/>
      <c r="V4" s="703"/>
      <c r="W4" s="703"/>
      <c r="X4" s="703"/>
    </row>
    <row r="5" spans="1:24" ht="42" customHeight="1" thickBot="1" x14ac:dyDescent="0.25">
      <c r="A5" s="511" t="s">
        <v>1335</v>
      </c>
      <c r="B5" s="512" t="s">
        <v>1493</v>
      </c>
      <c r="C5" s="513" t="s">
        <v>1526</v>
      </c>
      <c r="D5" s="784" t="s">
        <v>1608</v>
      </c>
      <c r="E5" s="785" t="s">
        <v>1609</v>
      </c>
      <c r="F5" s="785" t="s">
        <v>1610</v>
      </c>
      <c r="G5" s="786" t="s">
        <v>1611</v>
      </c>
      <c r="H5" s="549">
        <v>1.5534722222222224E-3</v>
      </c>
      <c r="I5" s="495">
        <v>1.5480324074074075E-3</v>
      </c>
      <c r="J5" s="503" t="s">
        <v>1524</v>
      </c>
      <c r="K5" s="517"/>
      <c r="L5" s="505" t="s">
        <v>1675</v>
      </c>
      <c r="M5" s="506" t="s">
        <v>1676</v>
      </c>
      <c r="N5" s="506" t="s">
        <v>1071</v>
      </c>
      <c r="O5" s="506" t="s">
        <v>1677</v>
      </c>
      <c r="P5" s="507" t="s">
        <v>1678</v>
      </c>
      <c r="Q5" s="508"/>
      <c r="R5" s="509"/>
      <c r="T5" s="600" t="s">
        <v>336</v>
      </c>
      <c r="U5" s="703"/>
      <c r="V5" s="703"/>
      <c r="W5" s="703"/>
      <c r="X5" s="703"/>
    </row>
    <row r="6" spans="1:24" ht="42" customHeight="1" thickBot="1" x14ac:dyDescent="0.25">
      <c r="A6" s="518"/>
      <c r="B6" s="519"/>
      <c r="C6" s="520"/>
      <c r="D6" s="521"/>
      <c r="E6" s="521"/>
      <c r="F6" s="521"/>
      <c r="G6" s="521"/>
      <c r="H6" s="508"/>
      <c r="I6" s="508"/>
      <c r="J6" s="522" t="s">
        <v>810</v>
      </c>
      <c r="K6" s="523" t="s">
        <v>1521</v>
      </c>
      <c r="L6" s="491" t="s">
        <v>1046</v>
      </c>
      <c r="M6" s="492" t="s">
        <v>1695</v>
      </c>
      <c r="N6" s="492" t="s">
        <v>1679</v>
      </c>
      <c r="O6" s="492" t="s">
        <v>1680</v>
      </c>
      <c r="P6" s="493" t="s">
        <v>1681</v>
      </c>
      <c r="Q6" s="749">
        <v>4.5925925925925926E-3</v>
      </c>
      <c r="R6" s="488">
        <v>4.5932870370370372E-3</v>
      </c>
      <c r="T6" s="600" t="s">
        <v>298</v>
      </c>
      <c r="U6" s="703"/>
      <c r="V6" s="703"/>
      <c r="W6" s="703"/>
      <c r="X6" s="703"/>
    </row>
    <row r="7" spans="1:24" ht="42" customHeight="1" thickBot="1" x14ac:dyDescent="0.25">
      <c r="A7" s="909" t="s">
        <v>2243</v>
      </c>
      <c r="B7" s="916" t="s">
        <v>904</v>
      </c>
      <c r="C7" s="917" t="s">
        <v>241</v>
      </c>
      <c r="D7" s="911" t="s">
        <v>37</v>
      </c>
      <c r="E7" s="912" t="s">
        <v>38</v>
      </c>
      <c r="F7" s="912" t="s">
        <v>39</v>
      </c>
      <c r="G7" s="918" t="s">
        <v>40</v>
      </c>
      <c r="H7" s="911" t="s">
        <v>10</v>
      </c>
      <c r="I7" s="918" t="s">
        <v>44</v>
      </c>
      <c r="J7" s="525" t="s">
        <v>1525</v>
      </c>
      <c r="K7" s="517"/>
      <c r="L7" s="505" t="s">
        <v>1057</v>
      </c>
      <c r="M7" s="506" t="s">
        <v>1682</v>
      </c>
      <c r="N7" s="506" t="s">
        <v>1683</v>
      </c>
      <c r="O7" s="506" t="s">
        <v>1684</v>
      </c>
      <c r="P7" s="507" t="s">
        <v>1685</v>
      </c>
      <c r="Q7" s="508"/>
      <c r="R7" s="509"/>
      <c r="T7" s="600" t="s">
        <v>334</v>
      </c>
      <c r="U7" s="703"/>
      <c r="V7" s="703"/>
      <c r="W7" s="703"/>
      <c r="X7" s="703"/>
    </row>
    <row r="8" spans="1:24" ht="42" customHeight="1" thickBot="1" x14ac:dyDescent="0.25">
      <c r="A8" s="498" t="s">
        <v>802</v>
      </c>
      <c r="B8" s="499" t="s">
        <v>760</v>
      </c>
      <c r="C8" s="579" t="s">
        <v>1523</v>
      </c>
      <c r="D8" s="500" t="s">
        <v>1612</v>
      </c>
      <c r="E8" s="501" t="s">
        <v>1613</v>
      </c>
      <c r="F8" s="501" t="s">
        <v>1065</v>
      </c>
      <c r="G8" s="526" t="s">
        <v>1614</v>
      </c>
      <c r="H8" s="487">
        <v>1.5731481481481482E-3</v>
      </c>
      <c r="I8" s="771">
        <v>1.5721064814814816E-3</v>
      </c>
      <c r="J8" s="522" t="s">
        <v>815</v>
      </c>
      <c r="K8" s="523" t="s">
        <v>1535</v>
      </c>
      <c r="L8" s="528" t="s">
        <v>1686</v>
      </c>
      <c r="M8" s="529" t="s">
        <v>1687</v>
      </c>
      <c r="N8" s="529" t="s">
        <v>1688</v>
      </c>
      <c r="O8" s="529" t="s">
        <v>1689</v>
      </c>
      <c r="P8" s="530" t="s">
        <v>1690</v>
      </c>
      <c r="Q8" s="749">
        <v>4.9656250000000004E-3</v>
      </c>
      <c r="R8" s="488">
        <v>4.97662037037037E-3</v>
      </c>
      <c r="T8" s="600" t="s">
        <v>305</v>
      </c>
      <c r="U8" s="703"/>
      <c r="V8" s="703"/>
      <c r="W8" s="703"/>
      <c r="X8" s="703"/>
    </row>
    <row r="9" spans="1:24" ht="42" customHeight="1" thickBot="1" x14ac:dyDescent="0.25">
      <c r="A9" s="498" t="s">
        <v>803</v>
      </c>
      <c r="B9" s="499" t="s">
        <v>789</v>
      </c>
      <c r="C9" s="580" t="s">
        <v>1524</v>
      </c>
      <c r="D9" s="500" t="s">
        <v>1615</v>
      </c>
      <c r="E9" s="501" t="s">
        <v>1616</v>
      </c>
      <c r="F9" s="501" t="s">
        <v>1617</v>
      </c>
      <c r="G9" s="526" t="s">
        <v>1618</v>
      </c>
      <c r="H9" s="487">
        <v>1.6481481481481479E-3</v>
      </c>
      <c r="I9" s="771">
        <v>1.6450231481481481E-3</v>
      </c>
      <c r="J9" s="525" t="s">
        <v>1526</v>
      </c>
      <c r="K9" s="517"/>
      <c r="L9" s="505" t="s">
        <v>1691</v>
      </c>
      <c r="M9" s="506" t="s">
        <v>1692</v>
      </c>
      <c r="N9" s="506" t="s">
        <v>1693</v>
      </c>
      <c r="O9" s="506" t="s">
        <v>1023</v>
      </c>
      <c r="P9" s="507" t="s">
        <v>1694</v>
      </c>
      <c r="Q9" s="508"/>
      <c r="R9" s="509"/>
      <c r="T9" s="600" t="s">
        <v>310</v>
      </c>
      <c r="U9" s="703"/>
      <c r="V9" s="703"/>
      <c r="W9" s="703"/>
      <c r="X9" s="703"/>
    </row>
    <row r="10" spans="1:24" ht="42" customHeight="1" thickBot="1" x14ac:dyDescent="0.25">
      <c r="A10" s="498" t="s">
        <v>808</v>
      </c>
      <c r="B10" s="499" t="s">
        <v>762</v>
      </c>
      <c r="C10" s="580" t="s">
        <v>1525</v>
      </c>
      <c r="D10" s="500" t="s">
        <v>1619</v>
      </c>
      <c r="E10" s="501" t="s">
        <v>1620</v>
      </c>
      <c r="F10" s="501" t="s">
        <v>1621</v>
      </c>
      <c r="G10" s="526" t="s">
        <v>1622</v>
      </c>
      <c r="H10" s="487">
        <v>1.6887731481481482E-3</v>
      </c>
      <c r="I10" s="748">
        <v>1.6853009259259258E-3</v>
      </c>
      <c r="J10" s="518"/>
      <c r="K10" s="519"/>
      <c r="L10" s="521"/>
      <c r="M10" s="521"/>
      <c r="N10" s="521"/>
      <c r="O10" s="521"/>
      <c r="P10" s="521"/>
      <c r="Q10" s="532"/>
      <c r="R10" s="533"/>
      <c r="T10" s="600" t="s">
        <v>328</v>
      </c>
      <c r="U10" s="703"/>
      <c r="V10" s="703"/>
      <c r="W10" s="703"/>
      <c r="X10" s="703"/>
    </row>
    <row r="11" spans="1:24" ht="42" customHeight="1" thickBot="1" x14ac:dyDescent="0.25">
      <c r="A11" s="511" t="s">
        <v>1505</v>
      </c>
      <c r="B11" s="512" t="s">
        <v>781</v>
      </c>
      <c r="C11" s="513" t="s">
        <v>1526</v>
      </c>
      <c r="D11" s="514" t="s">
        <v>1623</v>
      </c>
      <c r="E11" s="515" t="s">
        <v>1624</v>
      </c>
      <c r="F11" s="515" t="s">
        <v>1625</v>
      </c>
      <c r="G11" s="534" t="s">
        <v>1626</v>
      </c>
      <c r="H11" s="787">
        <v>1.7780092592592593E-3</v>
      </c>
      <c r="I11" s="535">
        <v>1.7826388888888889E-3</v>
      </c>
      <c r="J11" s="919" t="s">
        <v>2251</v>
      </c>
      <c r="K11" s="917" t="s">
        <v>903</v>
      </c>
      <c r="L11" s="920" t="s">
        <v>241</v>
      </c>
      <c r="M11" s="911" t="s">
        <v>37</v>
      </c>
      <c r="N11" s="912" t="s">
        <v>38</v>
      </c>
      <c r="O11" s="912" t="s">
        <v>39</v>
      </c>
      <c r="P11" s="918" t="s">
        <v>40</v>
      </c>
      <c r="Q11" s="911" t="s">
        <v>10</v>
      </c>
      <c r="R11" s="918" t="s">
        <v>44</v>
      </c>
      <c r="S11" s="597"/>
      <c r="T11" s="600" t="s">
        <v>303</v>
      </c>
      <c r="U11" s="703"/>
      <c r="V11" s="703"/>
      <c r="W11" s="703"/>
      <c r="X11" s="703"/>
    </row>
    <row r="12" spans="1:24" ht="42" customHeight="1" thickBot="1" x14ac:dyDescent="0.25">
      <c r="A12" s="518"/>
      <c r="B12" s="519"/>
      <c r="C12" s="519"/>
      <c r="D12" s="521"/>
      <c r="E12" s="521"/>
      <c r="F12" s="521"/>
      <c r="G12" s="521"/>
      <c r="H12" s="508"/>
      <c r="I12" s="508"/>
      <c r="J12" s="482" t="s">
        <v>1332</v>
      </c>
      <c r="K12" s="483" t="s">
        <v>1496</v>
      </c>
      <c r="L12" s="579" t="s">
        <v>1523</v>
      </c>
      <c r="M12" s="761" t="s">
        <v>1696</v>
      </c>
      <c r="N12" s="743" t="s">
        <v>1697</v>
      </c>
      <c r="O12" s="743" t="s">
        <v>1698</v>
      </c>
      <c r="P12" s="539" t="s">
        <v>1699</v>
      </c>
      <c r="Q12" s="757">
        <v>1.2313657407407406E-3</v>
      </c>
      <c r="R12" s="758">
        <v>1.2299768518518519E-3</v>
      </c>
      <c r="S12" s="542"/>
      <c r="T12" s="600" t="s">
        <v>327</v>
      </c>
      <c r="U12" s="703"/>
      <c r="V12" s="703"/>
      <c r="W12" s="703"/>
      <c r="X12" s="703"/>
    </row>
    <row r="13" spans="1:24" ht="42" customHeight="1" thickBot="1" x14ac:dyDescent="0.25">
      <c r="A13" s="919" t="s">
        <v>2244</v>
      </c>
      <c r="B13" s="917" t="s">
        <v>904</v>
      </c>
      <c r="C13" s="920" t="s">
        <v>241</v>
      </c>
      <c r="D13" s="911" t="s">
        <v>18</v>
      </c>
      <c r="E13" s="912" t="s">
        <v>16</v>
      </c>
      <c r="F13" s="912" t="s">
        <v>17</v>
      </c>
      <c r="G13" s="918" t="s">
        <v>19</v>
      </c>
      <c r="H13" s="911" t="s">
        <v>10</v>
      </c>
      <c r="I13" s="918" t="s">
        <v>44</v>
      </c>
      <c r="J13" s="498" t="s">
        <v>1333</v>
      </c>
      <c r="K13" s="499" t="s">
        <v>1497</v>
      </c>
      <c r="L13" s="580" t="s">
        <v>1524</v>
      </c>
      <c r="M13" s="500" t="s">
        <v>1251</v>
      </c>
      <c r="N13" s="746" t="s">
        <v>1700</v>
      </c>
      <c r="O13" s="746" t="s">
        <v>1256</v>
      </c>
      <c r="P13" s="751" t="s">
        <v>1701</v>
      </c>
      <c r="Q13" s="753">
        <v>1.244675925925926E-3</v>
      </c>
      <c r="R13" s="754">
        <v>1.2445601851851851E-3</v>
      </c>
      <c r="S13" s="542"/>
      <c r="T13" s="600" t="s">
        <v>311</v>
      </c>
      <c r="U13" s="703"/>
      <c r="V13" s="703"/>
      <c r="W13" s="703"/>
      <c r="X13" s="703"/>
    </row>
    <row r="14" spans="1:24" ht="42" customHeight="1" thickBot="1" x14ac:dyDescent="0.25">
      <c r="A14" s="498" t="s">
        <v>806</v>
      </c>
      <c r="B14" s="499" t="s">
        <v>827</v>
      </c>
      <c r="C14" s="579" t="s">
        <v>1523</v>
      </c>
      <c r="D14" s="500" t="s">
        <v>1467</v>
      </c>
      <c r="E14" s="501" t="s">
        <v>1627</v>
      </c>
      <c r="F14" s="501" t="s">
        <v>1628</v>
      </c>
      <c r="G14" s="526" t="s">
        <v>1629</v>
      </c>
      <c r="H14" s="753">
        <v>1.7402777777777779E-3</v>
      </c>
      <c r="I14" s="766">
        <v>1.738425925925926E-3</v>
      </c>
      <c r="J14" s="498" t="s">
        <v>1338</v>
      </c>
      <c r="K14" s="499" t="s">
        <v>1498</v>
      </c>
      <c r="L14" s="580" t="s">
        <v>1525</v>
      </c>
      <c r="M14" s="500" t="s">
        <v>1093</v>
      </c>
      <c r="N14" s="746" t="s">
        <v>1702</v>
      </c>
      <c r="O14" s="746" t="s">
        <v>1703</v>
      </c>
      <c r="P14" s="751" t="s">
        <v>1704</v>
      </c>
      <c r="Q14" s="487">
        <v>1.3715277777777779E-3</v>
      </c>
      <c r="R14" s="488">
        <v>1.3696759259259259E-3</v>
      </c>
      <c r="S14" s="542"/>
      <c r="T14" s="600" t="s">
        <v>332</v>
      </c>
      <c r="U14" s="703"/>
      <c r="V14" s="703"/>
      <c r="W14" s="703"/>
      <c r="X14" s="703"/>
    </row>
    <row r="15" spans="1:24" ht="42" customHeight="1" thickBot="1" x14ac:dyDescent="0.25">
      <c r="A15" s="498" t="s">
        <v>805</v>
      </c>
      <c r="B15" s="499" t="s">
        <v>825</v>
      </c>
      <c r="C15" s="580" t="s">
        <v>1524</v>
      </c>
      <c r="D15" s="500" t="s">
        <v>1630</v>
      </c>
      <c r="E15" s="501" t="s">
        <v>1631</v>
      </c>
      <c r="F15" s="501" t="s">
        <v>1632</v>
      </c>
      <c r="G15" s="526" t="s">
        <v>1633</v>
      </c>
      <c r="H15" s="487">
        <v>1.7709490740740741E-3</v>
      </c>
      <c r="I15" s="748">
        <v>1.7677083333333336E-3</v>
      </c>
      <c r="J15" s="511" t="s">
        <v>1339</v>
      </c>
      <c r="K15" s="512" t="s">
        <v>1499</v>
      </c>
      <c r="L15" s="513" t="s">
        <v>1526</v>
      </c>
      <c r="M15" s="514" t="s">
        <v>1705</v>
      </c>
      <c r="N15" s="785" t="s">
        <v>1706</v>
      </c>
      <c r="O15" s="785" t="s">
        <v>1707</v>
      </c>
      <c r="P15" s="786" t="s">
        <v>1708</v>
      </c>
      <c r="Q15" s="494">
        <v>1.4642361111111108E-3</v>
      </c>
      <c r="R15" s="495">
        <v>1.4613425925925924E-3</v>
      </c>
      <c r="S15" s="542"/>
      <c r="T15" s="600" t="s">
        <v>500</v>
      </c>
      <c r="U15" s="703"/>
      <c r="V15" s="703"/>
      <c r="W15" s="703"/>
      <c r="X15" s="703"/>
    </row>
    <row r="16" spans="1:24" ht="42" customHeight="1" thickBot="1" x14ac:dyDescent="0.25">
      <c r="A16" s="498" t="s">
        <v>810</v>
      </c>
      <c r="B16" s="499" t="s">
        <v>816</v>
      </c>
      <c r="C16" s="580" t="s">
        <v>1525</v>
      </c>
      <c r="D16" s="500" t="s">
        <v>1634</v>
      </c>
      <c r="E16" s="501" t="s">
        <v>1238</v>
      </c>
      <c r="F16" s="501" t="s">
        <v>1635</v>
      </c>
      <c r="G16" s="526" t="s">
        <v>1636</v>
      </c>
      <c r="H16" s="487">
        <v>1.7960648148148146E-3</v>
      </c>
      <c r="I16" s="748">
        <v>1.7923611111111111E-3</v>
      </c>
      <c r="J16" s="543"/>
      <c r="K16" s="519"/>
      <c r="L16" s="520"/>
      <c r="M16" s="521"/>
      <c r="N16" s="521"/>
      <c r="O16" s="521"/>
      <c r="P16" s="521"/>
      <c r="Q16" s="508"/>
      <c r="R16" s="509"/>
      <c r="S16" s="597"/>
      <c r="T16" s="600" t="s">
        <v>339</v>
      </c>
      <c r="U16" s="703"/>
      <c r="V16" s="703"/>
      <c r="W16" s="703"/>
      <c r="X16" s="703"/>
    </row>
    <row r="17" spans="1:24" ht="42" customHeight="1" thickBot="1" x14ac:dyDescent="0.25">
      <c r="A17" s="511" t="s">
        <v>809</v>
      </c>
      <c r="B17" s="512" t="s">
        <v>836</v>
      </c>
      <c r="C17" s="513" t="s">
        <v>1526</v>
      </c>
      <c r="D17" s="514" t="s">
        <v>1637</v>
      </c>
      <c r="E17" s="515" t="s">
        <v>1638</v>
      </c>
      <c r="F17" s="515" t="s">
        <v>1639</v>
      </c>
      <c r="G17" s="534" t="s">
        <v>1640</v>
      </c>
      <c r="H17" s="494">
        <v>1.9148148148148147E-3</v>
      </c>
      <c r="I17" s="752">
        <v>1.9099537037037036E-3</v>
      </c>
      <c r="J17" s="925" t="s">
        <v>2250</v>
      </c>
      <c r="K17" s="917" t="s">
        <v>904</v>
      </c>
      <c r="L17" s="917" t="s">
        <v>241</v>
      </c>
      <c r="M17" s="544"/>
      <c r="N17" s="521"/>
      <c r="O17" s="911" t="s">
        <v>37</v>
      </c>
      <c r="P17" s="918" t="s">
        <v>38</v>
      </c>
      <c r="Q17" s="921" t="s">
        <v>10</v>
      </c>
      <c r="R17" s="918" t="s">
        <v>44</v>
      </c>
      <c r="S17" s="542"/>
      <c r="T17" s="600" t="s">
        <v>331</v>
      </c>
      <c r="U17" s="703"/>
      <c r="V17" s="703"/>
      <c r="W17" s="703"/>
      <c r="X17" s="703"/>
    </row>
    <row r="18" spans="1:24" ht="42" customHeight="1" thickBot="1" x14ac:dyDescent="0.25">
      <c r="A18" s="545"/>
      <c r="B18" s="520"/>
      <c r="C18" s="519"/>
      <c r="D18" s="521"/>
      <c r="E18" s="521"/>
      <c r="F18" s="521"/>
      <c r="G18" s="521"/>
      <c r="H18" s="508"/>
      <c r="I18" s="508"/>
      <c r="J18" s="546" t="s">
        <v>798</v>
      </c>
      <c r="K18" s="499" t="s">
        <v>664</v>
      </c>
      <c r="L18" s="499" t="s">
        <v>1527</v>
      </c>
      <c r="M18" s="521"/>
      <c r="N18" s="521"/>
      <c r="O18" s="500" t="s">
        <v>1107</v>
      </c>
      <c r="P18" s="526" t="s">
        <v>1709</v>
      </c>
      <c r="Q18" s="760">
        <v>7.502314814814815E-4</v>
      </c>
      <c r="R18" s="766">
        <v>7.424768518518518E-4</v>
      </c>
      <c r="S18" s="497"/>
      <c r="T18" s="600" t="s">
        <v>333</v>
      </c>
      <c r="U18" s="703"/>
      <c r="V18" s="703"/>
      <c r="W18" s="703"/>
      <c r="X18" s="703"/>
    </row>
    <row r="19" spans="1:24" ht="42" customHeight="1" thickBot="1" x14ac:dyDescent="0.25">
      <c r="A19" s="909" t="s">
        <v>2245</v>
      </c>
      <c r="B19" s="916" t="s">
        <v>904</v>
      </c>
      <c r="C19" s="917" t="s">
        <v>241</v>
      </c>
      <c r="D19" s="521"/>
      <c r="E19" s="521"/>
      <c r="F19" s="521"/>
      <c r="G19" s="544"/>
      <c r="H19" s="911" t="s">
        <v>10</v>
      </c>
      <c r="I19" s="918" t="s">
        <v>44</v>
      </c>
      <c r="J19" s="546" t="s">
        <v>805</v>
      </c>
      <c r="K19" s="499" t="s">
        <v>668</v>
      </c>
      <c r="L19" s="499" t="s">
        <v>1528</v>
      </c>
      <c r="M19" s="521"/>
      <c r="N19" s="521"/>
      <c r="O19" s="500" t="s">
        <v>1287</v>
      </c>
      <c r="P19" s="526" t="s">
        <v>1710</v>
      </c>
      <c r="Q19" s="547">
        <v>8.7245370370370374E-4</v>
      </c>
      <c r="R19" s="488">
        <v>8.7187500000000015E-4</v>
      </c>
      <c r="S19" s="497"/>
      <c r="T19" s="600" t="s">
        <v>340</v>
      </c>
      <c r="U19" s="703"/>
      <c r="V19" s="703"/>
      <c r="W19" s="703"/>
      <c r="X19" s="703"/>
    </row>
    <row r="20" spans="1:24" ht="42" customHeight="1" thickBot="1" x14ac:dyDescent="0.25">
      <c r="A20" s="546" t="s">
        <v>799</v>
      </c>
      <c r="B20" s="583" t="s">
        <v>1507</v>
      </c>
      <c r="C20" s="499" t="s">
        <v>1527</v>
      </c>
      <c r="D20" s="521"/>
      <c r="E20" s="521"/>
      <c r="F20" s="521"/>
      <c r="G20" s="508"/>
      <c r="H20" s="487" t="s">
        <v>1641</v>
      </c>
      <c r="I20" s="488" t="s">
        <v>1642</v>
      </c>
      <c r="J20" s="548" t="s">
        <v>808</v>
      </c>
      <c r="K20" s="512" t="s">
        <v>1183</v>
      </c>
      <c r="L20" s="499" t="s">
        <v>1529</v>
      </c>
      <c r="M20" s="521"/>
      <c r="N20" s="521"/>
      <c r="O20" s="500" t="s">
        <v>1711</v>
      </c>
      <c r="P20" s="526" t="s">
        <v>1712</v>
      </c>
      <c r="Q20" s="547">
        <v>9.0868055555555548E-4</v>
      </c>
      <c r="R20" s="748">
        <v>9.038194444444444E-4</v>
      </c>
      <c r="S20" s="497"/>
      <c r="T20" s="600" t="s">
        <v>335</v>
      </c>
      <c r="U20" s="703"/>
      <c r="V20" s="703"/>
      <c r="W20" s="703"/>
      <c r="X20" s="703"/>
    </row>
    <row r="21" spans="1:24" ht="42" customHeight="1" thickBot="1" x14ac:dyDescent="0.25">
      <c r="A21" s="546" t="s">
        <v>800</v>
      </c>
      <c r="B21" s="583" t="s">
        <v>1508</v>
      </c>
      <c r="C21" s="499" t="s">
        <v>1528</v>
      </c>
      <c r="D21" s="521"/>
      <c r="E21" s="521"/>
      <c r="F21" s="521"/>
      <c r="G21" s="508"/>
      <c r="H21" s="487" t="s">
        <v>1643</v>
      </c>
      <c r="I21" s="488" t="s">
        <v>1644</v>
      </c>
      <c r="J21" s="548" t="s">
        <v>899</v>
      </c>
      <c r="K21" s="512" t="s">
        <v>687</v>
      </c>
      <c r="L21" s="512" t="s">
        <v>1530</v>
      </c>
      <c r="M21" s="521"/>
      <c r="N21" s="521"/>
      <c r="O21" s="514" t="s">
        <v>1053</v>
      </c>
      <c r="P21" s="534" t="s">
        <v>1713</v>
      </c>
      <c r="Q21" s="549">
        <v>9.015046296296297E-4</v>
      </c>
      <c r="R21" s="752">
        <v>8.9745370370370369E-4</v>
      </c>
      <c r="S21" s="550"/>
      <c r="T21" s="600" t="s">
        <v>300</v>
      </c>
      <c r="U21" s="703"/>
      <c r="V21" s="703"/>
      <c r="W21" s="703"/>
      <c r="X21" s="703"/>
    </row>
    <row r="22" spans="1:24" ht="42" customHeight="1" thickBot="1" x14ac:dyDescent="0.25">
      <c r="A22" s="546" t="s">
        <v>804</v>
      </c>
      <c r="B22" s="583" t="s">
        <v>1509</v>
      </c>
      <c r="C22" s="499" t="s">
        <v>1529</v>
      </c>
      <c r="D22" s="521"/>
      <c r="E22" s="521"/>
      <c r="F22" s="521"/>
      <c r="G22" s="508"/>
      <c r="H22" s="487" t="s">
        <v>1045</v>
      </c>
      <c r="I22" s="488" t="s">
        <v>1645</v>
      </c>
      <c r="J22" s="518"/>
      <c r="K22" s="519"/>
      <c r="L22" s="520"/>
      <c r="M22" s="521"/>
      <c r="N22" s="521"/>
      <c r="O22" s="521"/>
      <c r="P22" s="521"/>
      <c r="Q22" s="508"/>
      <c r="R22" s="509"/>
      <c r="S22" s="497"/>
      <c r="T22" s="600" t="s">
        <v>309</v>
      </c>
      <c r="U22" s="703"/>
      <c r="V22" s="703"/>
      <c r="W22" s="703"/>
      <c r="X22" s="703"/>
    </row>
    <row r="23" spans="1:24" ht="42" customHeight="1" thickBot="1" x14ac:dyDescent="0.25">
      <c r="A23" s="548" t="s">
        <v>900</v>
      </c>
      <c r="B23" s="551" t="s">
        <v>1510</v>
      </c>
      <c r="C23" s="512" t="s">
        <v>1530</v>
      </c>
      <c r="D23" s="521"/>
      <c r="E23" s="521"/>
      <c r="F23" s="521"/>
      <c r="G23" s="508"/>
      <c r="H23" s="494" t="s">
        <v>1646</v>
      </c>
      <c r="I23" s="777" t="s">
        <v>1647</v>
      </c>
      <c r="J23" s="919" t="s">
        <v>2249</v>
      </c>
      <c r="K23" s="924" t="s">
        <v>904</v>
      </c>
      <c r="L23" s="924" t="s">
        <v>241</v>
      </c>
      <c r="M23" s="544"/>
      <c r="N23" s="521"/>
      <c r="O23" s="911" t="s">
        <v>37</v>
      </c>
      <c r="P23" s="918" t="s">
        <v>38</v>
      </c>
      <c r="Q23" s="921" t="s">
        <v>10</v>
      </c>
      <c r="R23" s="918" t="s">
        <v>44</v>
      </c>
      <c r="S23" s="497"/>
      <c r="T23" s="600" t="s">
        <v>301</v>
      </c>
      <c r="U23" s="703"/>
      <c r="V23" s="703"/>
      <c r="W23" s="703"/>
      <c r="X23" s="703"/>
    </row>
    <row r="24" spans="1:24" ht="42" customHeight="1" thickBot="1" x14ac:dyDescent="0.25">
      <c r="A24" s="545"/>
      <c r="B24" s="520"/>
      <c r="C24" s="520"/>
      <c r="D24" s="521"/>
      <c r="E24" s="521"/>
      <c r="F24" s="521"/>
      <c r="G24" s="508"/>
      <c r="H24" s="508"/>
      <c r="I24" s="508"/>
      <c r="J24" s="498" t="s">
        <v>802</v>
      </c>
      <c r="K24" s="582" t="s">
        <v>1381</v>
      </c>
      <c r="L24" s="499" t="s">
        <v>1527</v>
      </c>
      <c r="M24" s="521"/>
      <c r="N24" s="521"/>
      <c r="O24" s="500" t="s">
        <v>1714</v>
      </c>
      <c r="P24" s="526" t="s">
        <v>1061</v>
      </c>
      <c r="Q24" s="760">
        <v>8.5775462962962975E-4</v>
      </c>
      <c r="R24" s="754">
        <v>8.5439814814814807E-4</v>
      </c>
      <c r="S24" s="497"/>
      <c r="T24" s="600" t="s">
        <v>308</v>
      </c>
      <c r="U24" s="703"/>
      <c r="V24" s="703"/>
      <c r="W24" s="703"/>
      <c r="X24" s="703"/>
    </row>
    <row r="25" spans="1:24" ht="42" customHeight="1" thickBot="1" x14ac:dyDescent="0.25">
      <c r="A25" s="909" t="s">
        <v>2246</v>
      </c>
      <c r="B25" s="916" t="s">
        <v>904</v>
      </c>
      <c r="C25" s="917" t="s">
        <v>241</v>
      </c>
      <c r="D25" s="544"/>
      <c r="E25" s="544"/>
      <c r="F25" s="911" t="s">
        <v>37</v>
      </c>
      <c r="G25" s="918" t="s">
        <v>38</v>
      </c>
      <c r="H25" s="921" t="s">
        <v>10</v>
      </c>
      <c r="I25" s="918" t="s">
        <v>44</v>
      </c>
      <c r="J25" s="498" t="s">
        <v>801</v>
      </c>
      <c r="K25" s="582" t="s">
        <v>708</v>
      </c>
      <c r="L25" s="499" t="s">
        <v>1528</v>
      </c>
      <c r="M25" s="521"/>
      <c r="N25" s="521"/>
      <c r="O25" s="500" t="s">
        <v>1287</v>
      </c>
      <c r="P25" s="526" t="s">
        <v>1420</v>
      </c>
      <c r="Q25" s="790">
        <v>8.8622685185185191E-4</v>
      </c>
      <c r="R25" s="754">
        <v>8.8657407407407402E-4</v>
      </c>
      <c r="S25" s="497"/>
      <c r="T25" s="600" t="s">
        <v>432</v>
      </c>
      <c r="U25" s="703"/>
      <c r="V25" s="703"/>
      <c r="W25" s="703"/>
      <c r="X25" s="703"/>
    </row>
    <row r="26" spans="1:24" ht="42" customHeight="1" thickBot="1" x14ac:dyDescent="0.25">
      <c r="A26" s="546" t="s">
        <v>798</v>
      </c>
      <c r="B26" s="583" t="s">
        <v>654</v>
      </c>
      <c r="C26" s="499" t="s">
        <v>1527</v>
      </c>
      <c r="D26" s="521"/>
      <c r="E26" s="521"/>
      <c r="F26" s="500" t="s">
        <v>1648</v>
      </c>
      <c r="G26" s="526" t="s">
        <v>1649</v>
      </c>
      <c r="H26" s="791" t="s">
        <v>1650</v>
      </c>
      <c r="I26" s="578" t="s">
        <v>1651</v>
      </c>
      <c r="J26" s="498" t="s">
        <v>807</v>
      </c>
      <c r="K26" s="582" t="s">
        <v>695</v>
      </c>
      <c r="L26" s="499" t="s">
        <v>1529</v>
      </c>
      <c r="M26" s="521"/>
      <c r="N26" s="521"/>
      <c r="O26" s="500" t="s">
        <v>1695</v>
      </c>
      <c r="P26" s="526" t="s">
        <v>1715</v>
      </c>
      <c r="Q26" s="547">
        <v>9.6284722222222225E-4</v>
      </c>
      <c r="R26" s="488">
        <v>9.5868055555555561E-4</v>
      </c>
      <c r="S26" s="550"/>
      <c r="T26" s="600" t="s">
        <v>302</v>
      </c>
      <c r="U26" s="703"/>
      <c r="V26" s="703"/>
      <c r="W26" s="703"/>
      <c r="X26" s="703"/>
    </row>
    <row r="27" spans="1:24" ht="42" customHeight="1" thickBot="1" x14ac:dyDescent="0.25">
      <c r="A27" s="546" t="s">
        <v>803</v>
      </c>
      <c r="B27" s="583" t="s">
        <v>1370</v>
      </c>
      <c r="C27" s="499" t="s">
        <v>1528</v>
      </c>
      <c r="D27" s="521"/>
      <c r="E27" s="521"/>
      <c r="F27" s="500" t="s">
        <v>1652</v>
      </c>
      <c r="G27" s="526" t="s">
        <v>1653</v>
      </c>
      <c r="H27" s="772">
        <v>7.9942129629629634E-4</v>
      </c>
      <c r="I27" s="488">
        <v>8.0127314814814807E-4</v>
      </c>
      <c r="J27" s="511" t="s">
        <v>812</v>
      </c>
      <c r="K27" s="552" t="s">
        <v>700</v>
      </c>
      <c r="L27" s="512" t="s">
        <v>1530</v>
      </c>
      <c r="M27" s="521"/>
      <c r="N27" s="521"/>
      <c r="O27" s="514" t="s">
        <v>1713</v>
      </c>
      <c r="P27" s="534" t="s">
        <v>1716</v>
      </c>
      <c r="Q27" s="549">
        <v>1.0436342592592591E-3</v>
      </c>
      <c r="R27" s="495">
        <v>1.0253472222222222E-3</v>
      </c>
      <c r="T27" s="600" t="s">
        <v>299</v>
      </c>
      <c r="U27" s="703"/>
      <c r="V27" s="703"/>
      <c r="W27" s="703"/>
      <c r="X27" s="703"/>
    </row>
    <row r="28" spans="1:24" ht="42" customHeight="1" thickBot="1" x14ac:dyDescent="0.25">
      <c r="A28" s="546" t="s">
        <v>806</v>
      </c>
      <c r="B28" s="583" t="s">
        <v>1369</v>
      </c>
      <c r="C28" s="499" t="s">
        <v>1529</v>
      </c>
      <c r="D28" s="521"/>
      <c r="E28" s="521"/>
      <c r="F28" s="500" t="s">
        <v>1654</v>
      </c>
      <c r="G28" s="526" t="s">
        <v>1655</v>
      </c>
      <c r="H28" s="547">
        <v>8.1215277777777785E-4</v>
      </c>
      <c r="I28" s="488">
        <v>8.0844907407407395E-4</v>
      </c>
      <c r="J28" s="518"/>
      <c r="K28" s="519"/>
      <c r="L28" s="520"/>
      <c r="M28" s="521"/>
      <c r="N28" s="521"/>
      <c r="O28" s="521"/>
      <c r="P28" s="521"/>
      <c r="Q28" s="508"/>
      <c r="R28" s="509"/>
      <c r="T28" s="600" t="s">
        <v>304</v>
      </c>
      <c r="U28" s="703"/>
      <c r="V28" s="703"/>
      <c r="W28" s="703"/>
      <c r="X28" s="703"/>
    </row>
    <row r="29" spans="1:24" ht="42" customHeight="1" thickBot="1" x14ac:dyDescent="0.25">
      <c r="A29" s="548" t="s">
        <v>811</v>
      </c>
      <c r="B29" s="551" t="s">
        <v>722</v>
      </c>
      <c r="C29" s="512" t="s">
        <v>1530</v>
      </c>
      <c r="D29" s="521"/>
      <c r="E29" s="521"/>
      <c r="F29" s="514" t="s">
        <v>1656</v>
      </c>
      <c r="G29" s="534" t="s">
        <v>1264</v>
      </c>
      <c r="H29" s="549">
        <v>8.7488425925925928E-4</v>
      </c>
      <c r="I29" s="777">
        <v>8.6724537037037033E-4</v>
      </c>
      <c r="J29" s="919" t="s">
        <v>2248</v>
      </c>
      <c r="K29" s="917" t="s">
        <v>903</v>
      </c>
      <c r="L29" s="920" t="s">
        <v>241</v>
      </c>
      <c r="M29" s="911" t="s">
        <v>31</v>
      </c>
      <c r="N29" s="912" t="s">
        <v>32</v>
      </c>
      <c r="O29" s="912" t="s">
        <v>33</v>
      </c>
      <c r="P29" s="913" t="s">
        <v>34</v>
      </c>
      <c r="Q29" s="914" t="s">
        <v>10</v>
      </c>
      <c r="R29" s="915" t="s">
        <v>44</v>
      </c>
      <c r="T29" s="600" t="s">
        <v>306</v>
      </c>
      <c r="U29" s="703"/>
      <c r="V29" s="703"/>
      <c r="W29" s="703"/>
      <c r="X29" s="703"/>
    </row>
    <row r="30" spans="1:24" ht="42" customHeight="1" thickBot="1" x14ac:dyDescent="0.25">
      <c r="A30" s="545"/>
      <c r="B30" s="520"/>
      <c r="C30" s="520"/>
      <c r="D30" s="521"/>
      <c r="E30" s="521"/>
      <c r="F30" s="521"/>
      <c r="G30" s="521"/>
      <c r="H30" s="508"/>
      <c r="I30" s="508"/>
      <c r="J30" s="482" t="s">
        <v>906</v>
      </c>
      <c r="K30" s="483" t="s">
        <v>1500</v>
      </c>
      <c r="L30" s="579" t="s">
        <v>1523</v>
      </c>
      <c r="M30" s="484" t="s">
        <v>1717</v>
      </c>
      <c r="N30" s="743" t="s">
        <v>1718</v>
      </c>
      <c r="O30" s="743" t="s">
        <v>1719</v>
      </c>
      <c r="P30" s="486" t="s">
        <v>1720</v>
      </c>
      <c r="Q30" s="753">
        <v>2.5623842592592595E-3</v>
      </c>
      <c r="R30" s="754">
        <v>2.5637731481481479E-3</v>
      </c>
      <c r="T30" s="600" t="s">
        <v>307</v>
      </c>
      <c r="U30" s="703"/>
      <c r="V30" s="703"/>
      <c r="W30" s="703"/>
      <c r="X30" s="703"/>
    </row>
    <row r="31" spans="1:24" ht="42" customHeight="1" thickBot="1" x14ac:dyDescent="0.25">
      <c r="A31" s="909" t="s">
        <v>2247</v>
      </c>
      <c r="B31" s="916" t="s">
        <v>904</v>
      </c>
      <c r="C31" s="917" t="s">
        <v>241</v>
      </c>
      <c r="D31" s="544"/>
      <c r="E31" s="544"/>
      <c r="F31" s="911" t="s">
        <v>37</v>
      </c>
      <c r="G31" s="918" t="s">
        <v>38</v>
      </c>
      <c r="H31" s="922" t="s">
        <v>10</v>
      </c>
      <c r="I31" s="923" t="s">
        <v>44</v>
      </c>
      <c r="J31" s="498" t="s">
        <v>1336</v>
      </c>
      <c r="K31" s="499" t="s">
        <v>1501</v>
      </c>
      <c r="L31" s="580" t="s">
        <v>1524</v>
      </c>
      <c r="M31" s="500">
        <v>7.3726851851851861E-4</v>
      </c>
      <c r="N31" s="746">
        <v>7.4189814814814821E-4</v>
      </c>
      <c r="O31" s="746">
        <v>7.0486111111111107E-4</v>
      </c>
      <c r="P31" s="502">
        <v>7.0532407407407403E-4</v>
      </c>
      <c r="Q31" s="755">
        <v>2.8893518518518517E-3</v>
      </c>
      <c r="R31" s="762">
        <v>2.885648148148148E-3</v>
      </c>
    </row>
    <row r="32" spans="1:24" ht="42" customHeight="1" thickBot="1" x14ac:dyDescent="0.25">
      <c r="A32" s="546" t="s">
        <v>800</v>
      </c>
      <c r="B32" s="583" t="s">
        <v>1517</v>
      </c>
      <c r="C32" s="499" t="s">
        <v>1527</v>
      </c>
      <c r="D32" s="521"/>
      <c r="E32" s="521"/>
      <c r="F32" s="500" t="s">
        <v>1657</v>
      </c>
      <c r="G32" s="526" t="s">
        <v>1406</v>
      </c>
      <c r="H32" s="764" t="s">
        <v>1659</v>
      </c>
      <c r="I32" s="763" t="s">
        <v>1658</v>
      </c>
      <c r="J32" s="498" t="s">
        <v>1337</v>
      </c>
      <c r="K32" s="499" t="s">
        <v>1502</v>
      </c>
      <c r="L32" s="580" t="s">
        <v>1525</v>
      </c>
      <c r="M32" s="500">
        <v>7.6342592592592597E-4</v>
      </c>
      <c r="N32" s="746">
        <v>7.7129629629629629E-4</v>
      </c>
      <c r="O32" s="746">
        <v>7.8321759259259262E-4</v>
      </c>
      <c r="P32" s="747">
        <v>7.3298611111111123E-4</v>
      </c>
      <c r="Q32" s="494">
        <v>3.0509259259259261E-3</v>
      </c>
      <c r="R32" s="495">
        <v>3.0480324074074077E-3</v>
      </c>
    </row>
    <row r="33" spans="1:18" ht="42" customHeight="1" thickBot="1" x14ac:dyDescent="0.25">
      <c r="A33" s="546" t="s">
        <v>801</v>
      </c>
      <c r="B33" s="583" t="s">
        <v>1518</v>
      </c>
      <c r="C33" s="499" t="s">
        <v>1528</v>
      </c>
      <c r="D33" s="521"/>
      <c r="E33" s="521"/>
      <c r="F33" s="500" t="s">
        <v>1660</v>
      </c>
      <c r="G33" s="526" t="s">
        <v>1661</v>
      </c>
      <c r="H33" s="553">
        <v>7.0671296296296292E-4</v>
      </c>
      <c r="I33" s="554">
        <v>7.0833333333333338E-4</v>
      </c>
      <c r="J33" s="511" t="s">
        <v>1340</v>
      </c>
      <c r="K33" s="512" t="s">
        <v>1503</v>
      </c>
      <c r="L33" s="513" t="s">
        <v>1526</v>
      </c>
      <c r="M33" s="514">
        <v>8.3287037037037043E-4</v>
      </c>
      <c r="N33" s="785">
        <v>8.0428240740740753E-4</v>
      </c>
      <c r="O33" s="785">
        <v>8.850694444444444E-4</v>
      </c>
      <c r="P33" s="788">
        <v>8.0555555555555545E-4</v>
      </c>
      <c r="Q33" s="494">
        <v>3.3273148148148146E-3</v>
      </c>
      <c r="R33" s="495">
        <v>3.322685185185185E-3</v>
      </c>
    </row>
    <row r="34" spans="1:18" ht="42" customHeight="1" thickBot="1" x14ac:dyDescent="0.25">
      <c r="A34" s="546" t="s">
        <v>804</v>
      </c>
      <c r="B34" s="551" t="s">
        <v>752</v>
      </c>
      <c r="C34" s="499" t="s">
        <v>1529</v>
      </c>
      <c r="D34" s="521"/>
      <c r="E34" s="521"/>
      <c r="F34" s="500" t="s">
        <v>1113</v>
      </c>
      <c r="G34" s="526" t="s">
        <v>1116</v>
      </c>
      <c r="H34" s="553">
        <v>7.3877314814814823E-4</v>
      </c>
      <c r="I34" s="554">
        <v>7.3622685185185195E-4</v>
      </c>
      <c r="J34" s="543"/>
      <c r="K34" s="519"/>
      <c r="L34" s="520"/>
      <c r="M34" s="508"/>
      <c r="N34" s="508"/>
      <c r="O34" s="508"/>
      <c r="P34" s="508"/>
      <c r="Q34" s="508"/>
      <c r="R34" s="509"/>
    </row>
    <row r="35" spans="1:18" ht="42" customHeight="1" thickBot="1" x14ac:dyDescent="0.25">
      <c r="A35" s="548" t="s">
        <v>901</v>
      </c>
      <c r="B35" s="551" t="s">
        <v>971</v>
      </c>
      <c r="C35" s="512" t="s">
        <v>1530</v>
      </c>
      <c r="D35" s="521"/>
      <c r="E35" s="521"/>
      <c r="F35" s="514" t="s">
        <v>1602</v>
      </c>
      <c r="G35" s="534" t="s">
        <v>1022</v>
      </c>
      <c r="H35" s="555">
        <v>8.1770833333333337E-4</v>
      </c>
      <c r="I35" s="556">
        <v>8.1168981481481489E-4</v>
      </c>
      <c r="J35" s="543"/>
      <c r="K35" s="519"/>
      <c r="L35" s="520"/>
      <c r="M35" s="508"/>
      <c r="N35" s="508"/>
      <c r="O35" s="508"/>
      <c r="P35" s="508"/>
      <c r="Q35" s="508"/>
      <c r="R35" s="509"/>
    </row>
    <row r="36" spans="1:18" ht="42" customHeight="1" thickBot="1" x14ac:dyDescent="0.25">
      <c r="A36" s="548"/>
      <c r="B36" s="513"/>
      <c r="C36" s="557"/>
      <c r="D36" s="558"/>
      <c r="E36" s="558"/>
      <c r="F36" s="558"/>
      <c r="G36" s="558"/>
      <c r="H36" s="555"/>
      <c r="I36" s="559"/>
      <c r="J36" s="560" t="s">
        <v>1344</v>
      </c>
      <c r="K36" s="537"/>
      <c r="L36" s="561"/>
      <c r="M36" s="562"/>
      <c r="N36" s="613" t="s">
        <v>41</v>
      </c>
      <c r="O36" s="764" t="s">
        <v>42</v>
      </c>
      <c r="P36" s="563" t="s">
        <v>43</v>
      </c>
      <c r="Q36" s="792" t="s">
        <v>904</v>
      </c>
      <c r="R36" s="564"/>
    </row>
    <row r="37" spans="1:18" ht="42" customHeight="1" thickBot="1" x14ac:dyDescent="0.25">
      <c r="A37" s="619"/>
      <c r="B37" s="520"/>
      <c r="C37" s="519"/>
      <c r="D37" s="521"/>
      <c r="E37" s="521"/>
      <c r="F37" s="521"/>
      <c r="G37" s="521"/>
      <c r="H37" s="508"/>
      <c r="I37" s="508"/>
      <c r="J37" s="615"/>
      <c r="K37" s="616"/>
      <c r="L37" s="617"/>
      <c r="M37" s="618"/>
      <c r="N37" s="508"/>
      <c r="O37" s="508"/>
      <c r="P37" s="508"/>
      <c r="Q37" s="508"/>
      <c r="R37" s="521"/>
    </row>
    <row r="38" spans="1:18" ht="42" customHeight="1" thickBot="1" x14ac:dyDescent="0.25">
      <c r="A38" s="909" t="s">
        <v>2242</v>
      </c>
      <c r="B38" s="910" t="s">
        <v>903</v>
      </c>
      <c r="C38" s="910" t="s">
        <v>241</v>
      </c>
      <c r="D38" s="911" t="s">
        <v>16</v>
      </c>
      <c r="E38" s="912" t="s">
        <v>17</v>
      </c>
      <c r="F38" s="912" t="s">
        <v>18</v>
      </c>
      <c r="G38" s="913" t="s">
        <v>19</v>
      </c>
      <c r="H38" s="914" t="s">
        <v>10</v>
      </c>
      <c r="I38" s="915" t="s">
        <v>44</v>
      </c>
      <c r="J38" s="909" t="s">
        <v>2252</v>
      </c>
      <c r="K38" s="926" t="s">
        <v>904</v>
      </c>
      <c r="L38" s="911" t="s">
        <v>31</v>
      </c>
      <c r="M38" s="912" t="s">
        <v>32</v>
      </c>
      <c r="N38" s="912" t="s">
        <v>33</v>
      </c>
      <c r="O38" s="912" t="s">
        <v>34</v>
      </c>
      <c r="P38" s="918" t="s">
        <v>35</v>
      </c>
      <c r="Q38" s="921" t="s">
        <v>10</v>
      </c>
      <c r="R38" s="918" t="s">
        <v>44</v>
      </c>
    </row>
    <row r="39" spans="1:18" ht="42" customHeight="1" thickBot="1" x14ac:dyDescent="0.25">
      <c r="A39" s="482" t="s">
        <v>1341</v>
      </c>
      <c r="B39" s="483" t="s">
        <v>1494</v>
      </c>
      <c r="C39" s="579" t="s">
        <v>1531</v>
      </c>
      <c r="D39" s="742" t="s">
        <v>1721</v>
      </c>
      <c r="E39" s="743" t="s">
        <v>1722</v>
      </c>
      <c r="F39" s="485" t="s">
        <v>1723</v>
      </c>
      <c r="G39" s="744" t="s">
        <v>1386</v>
      </c>
      <c r="H39" s="487">
        <v>1.8796296296296295E-3</v>
      </c>
      <c r="I39" s="488">
        <v>1.8773148148148145E-3</v>
      </c>
      <c r="J39" s="599" t="s">
        <v>1148</v>
      </c>
      <c r="K39" s="523" t="s">
        <v>897</v>
      </c>
      <c r="L39" s="491" t="s">
        <v>1754</v>
      </c>
      <c r="M39" s="492">
        <v>7.0347222222222209E-4</v>
      </c>
      <c r="N39" s="492">
        <v>7.104166666666666E-4</v>
      </c>
      <c r="O39" s="492">
        <v>7.0717592592592588E-4</v>
      </c>
      <c r="P39" s="493">
        <v>7.256944444444445E-4</v>
      </c>
      <c r="Q39" s="494">
        <v>6.7591435185185185E-3</v>
      </c>
      <c r="R39" s="752">
        <v>6.7366898148148143E-3</v>
      </c>
    </row>
    <row r="40" spans="1:18" ht="42" customHeight="1" thickBot="1" x14ac:dyDescent="0.25">
      <c r="A40" s="498"/>
      <c r="B40" s="499"/>
      <c r="C40" s="580"/>
      <c r="D40" s="500"/>
      <c r="E40" s="501"/>
      <c r="F40" s="501"/>
      <c r="G40" s="526"/>
      <c r="H40" s="549"/>
      <c r="I40" s="495"/>
      <c r="J40" s="503" t="s">
        <v>1532</v>
      </c>
      <c r="K40" s="517"/>
      <c r="L40" s="505" t="s">
        <v>1755</v>
      </c>
      <c r="M40" s="506">
        <v>7.2326388888888885E-4</v>
      </c>
      <c r="N40" s="506">
        <v>6.9722222222222223E-4</v>
      </c>
      <c r="O40" s="506" t="s">
        <v>1269</v>
      </c>
      <c r="P40" s="507" t="s">
        <v>1756</v>
      </c>
      <c r="Q40" s="508"/>
      <c r="R40" s="509"/>
    </row>
    <row r="41" spans="1:18" ht="42" customHeight="1" thickBot="1" x14ac:dyDescent="0.25">
      <c r="A41" s="498"/>
      <c r="B41" s="499"/>
      <c r="C41" s="580"/>
      <c r="D41" s="500"/>
      <c r="E41" s="501"/>
      <c r="F41" s="501"/>
      <c r="G41" s="526"/>
      <c r="H41" s="547"/>
      <c r="I41" s="488"/>
      <c r="J41" s="581" t="s">
        <v>1150</v>
      </c>
      <c r="K41" s="510" t="s">
        <v>848</v>
      </c>
      <c r="L41" s="491" t="s">
        <v>1757</v>
      </c>
      <c r="M41" s="492">
        <v>6.994212962962964E-4</v>
      </c>
      <c r="N41" s="492">
        <v>7.2835648148148141E-4</v>
      </c>
      <c r="O41" s="492">
        <v>7.1053240740740723E-4</v>
      </c>
      <c r="P41" s="493">
        <v>7.1689814814814804E-4</v>
      </c>
      <c r="Q41" s="487">
        <v>6.7670138888888893E-3</v>
      </c>
      <c r="R41" s="748">
        <v>6.7608796296296297E-3</v>
      </c>
    </row>
    <row r="42" spans="1:18" ht="42" customHeight="1" thickBot="1" x14ac:dyDescent="0.25">
      <c r="A42" s="511"/>
      <c r="B42" s="512"/>
      <c r="C42" s="513"/>
      <c r="D42" s="514"/>
      <c r="E42" s="515"/>
      <c r="F42" s="515"/>
      <c r="G42" s="534"/>
      <c r="H42" s="549"/>
      <c r="I42" s="495"/>
      <c r="J42" s="503" t="s">
        <v>1531</v>
      </c>
      <c r="K42" s="517"/>
      <c r="L42" s="505" t="s">
        <v>1758</v>
      </c>
      <c r="M42" s="506">
        <v>7.2615740740740746E-4</v>
      </c>
      <c r="N42" s="506">
        <v>7.0798611111111116E-4</v>
      </c>
      <c r="O42" s="506">
        <v>7.3159722222222235E-4</v>
      </c>
      <c r="P42" s="507" t="s">
        <v>1759</v>
      </c>
      <c r="Q42" s="508"/>
      <c r="R42" s="509"/>
    </row>
    <row r="43" spans="1:18" ht="42" customHeight="1" thickBot="1" x14ac:dyDescent="0.25">
      <c r="A43" s="518"/>
      <c r="B43" s="519"/>
      <c r="C43" s="520"/>
      <c r="D43" s="521"/>
      <c r="E43" s="521"/>
      <c r="F43" s="521"/>
      <c r="G43" s="521"/>
      <c r="H43" s="508"/>
      <c r="I43" s="508"/>
      <c r="J43" s="522" t="s">
        <v>809</v>
      </c>
      <c r="K43" s="523" t="s">
        <v>1522</v>
      </c>
      <c r="L43" s="491" t="s">
        <v>1760</v>
      </c>
      <c r="M43" s="492" t="s">
        <v>1754</v>
      </c>
      <c r="N43" s="492" t="s">
        <v>1767</v>
      </c>
      <c r="O43" s="492" t="s">
        <v>1761</v>
      </c>
      <c r="P43" s="493" t="s">
        <v>1762</v>
      </c>
      <c r="Q43" s="487">
        <v>5.0731481481481487E-3</v>
      </c>
      <c r="R43" s="748">
        <v>5.0702546296296303E-3</v>
      </c>
    </row>
    <row r="44" spans="1:18" ht="42" customHeight="1" thickBot="1" x14ac:dyDescent="0.25">
      <c r="A44" s="909" t="s">
        <v>2243</v>
      </c>
      <c r="B44" s="916" t="s">
        <v>904</v>
      </c>
      <c r="C44" s="917" t="s">
        <v>241</v>
      </c>
      <c r="D44" s="911" t="s">
        <v>37</v>
      </c>
      <c r="E44" s="912" t="s">
        <v>38</v>
      </c>
      <c r="F44" s="912" t="s">
        <v>39</v>
      </c>
      <c r="G44" s="918" t="s">
        <v>40</v>
      </c>
      <c r="H44" s="911" t="s">
        <v>10</v>
      </c>
      <c r="I44" s="918" t="s">
        <v>44</v>
      </c>
      <c r="J44" s="525" t="s">
        <v>1534</v>
      </c>
      <c r="K44" s="517"/>
      <c r="L44" s="505" t="s">
        <v>1766</v>
      </c>
      <c r="M44" s="506" t="s">
        <v>1763</v>
      </c>
      <c r="N44" s="506" t="s">
        <v>1764</v>
      </c>
      <c r="O44" s="506" t="s">
        <v>1765</v>
      </c>
      <c r="P44" s="507" t="s">
        <v>1624</v>
      </c>
      <c r="Q44" s="508"/>
      <c r="R44" s="509"/>
    </row>
    <row r="45" spans="1:18" ht="42" customHeight="1" thickBot="1" x14ac:dyDescent="0.25">
      <c r="A45" s="498" t="s">
        <v>811</v>
      </c>
      <c r="B45" s="499" t="s">
        <v>771</v>
      </c>
      <c r="C45" s="499" t="s">
        <v>1532</v>
      </c>
      <c r="D45" s="500" t="s">
        <v>1724</v>
      </c>
      <c r="E45" s="501" t="s">
        <v>1725</v>
      </c>
      <c r="F45" s="501" t="s">
        <v>1726</v>
      </c>
      <c r="G45" s="526" t="s">
        <v>1727</v>
      </c>
      <c r="H45" s="487">
        <v>1.6425925925925928E-3</v>
      </c>
      <c r="I45" s="771">
        <v>1.6399305555555557E-3</v>
      </c>
      <c r="J45" s="522"/>
      <c r="K45" s="523"/>
      <c r="L45" s="528"/>
      <c r="M45" s="529"/>
      <c r="N45" s="529"/>
      <c r="O45" s="529"/>
      <c r="P45" s="530"/>
      <c r="Q45" s="487"/>
      <c r="R45" s="531"/>
    </row>
    <row r="46" spans="1:18" ht="42" customHeight="1" thickBot="1" x14ac:dyDescent="0.25">
      <c r="A46" s="498" t="s">
        <v>815</v>
      </c>
      <c r="B46" s="499" t="s">
        <v>1506</v>
      </c>
      <c r="C46" s="499" t="s">
        <v>1531</v>
      </c>
      <c r="D46" s="500" t="s">
        <v>1728</v>
      </c>
      <c r="E46" s="501" t="s">
        <v>1729</v>
      </c>
      <c r="F46" s="501" t="s">
        <v>1730</v>
      </c>
      <c r="G46" s="526" t="s">
        <v>1731</v>
      </c>
      <c r="H46" s="487">
        <v>1.7883101851851851E-3</v>
      </c>
      <c r="I46" s="771">
        <v>1.773148148148148E-3</v>
      </c>
      <c r="J46" s="525"/>
      <c r="K46" s="517"/>
      <c r="L46" s="505"/>
      <c r="M46" s="506"/>
      <c r="N46" s="506"/>
      <c r="O46" s="506"/>
      <c r="P46" s="507"/>
      <c r="Q46" s="508"/>
      <c r="R46" s="509"/>
    </row>
    <row r="47" spans="1:18" ht="42" customHeight="1" thickBot="1" x14ac:dyDescent="0.25">
      <c r="A47" s="498"/>
      <c r="B47" s="499"/>
      <c r="C47" s="499"/>
      <c r="D47" s="500"/>
      <c r="E47" s="501"/>
      <c r="F47" s="501"/>
      <c r="G47" s="526"/>
      <c r="H47" s="487"/>
      <c r="I47" s="488"/>
      <c r="J47" s="518"/>
      <c r="K47" s="519"/>
      <c r="L47" s="521"/>
      <c r="M47" s="521"/>
      <c r="N47" s="521"/>
      <c r="O47" s="521"/>
      <c r="P47" s="521"/>
      <c r="Q47" s="532"/>
      <c r="R47" s="533"/>
    </row>
    <row r="48" spans="1:18" ht="42" customHeight="1" thickBot="1" x14ac:dyDescent="0.25">
      <c r="A48" s="511"/>
      <c r="B48" s="512"/>
      <c r="C48" s="512"/>
      <c r="D48" s="514"/>
      <c r="E48" s="515"/>
      <c r="F48" s="515"/>
      <c r="G48" s="534"/>
      <c r="H48" s="494"/>
      <c r="I48" s="535"/>
      <c r="J48" s="919" t="s">
        <v>2251</v>
      </c>
      <c r="K48" s="917" t="s">
        <v>903</v>
      </c>
      <c r="L48" s="920" t="s">
        <v>241</v>
      </c>
      <c r="M48" s="911" t="s">
        <v>37</v>
      </c>
      <c r="N48" s="912" t="s">
        <v>38</v>
      </c>
      <c r="O48" s="912" t="s">
        <v>39</v>
      </c>
      <c r="P48" s="918" t="s">
        <v>40</v>
      </c>
      <c r="Q48" s="911" t="s">
        <v>10</v>
      </c>
      <c r="R48" s="918" t="s">
        <v>44</v>
      </c>
    </row>
    <row r="49" spans="1:18" ht="42" customHeight="1" thickBot="1" x14ac:dyDescent="0.25">
      <c r="A49" s="518"/>
      <c r="B49" s="519"/>
      <c r="C49" s="519"/>
      <c r="D49" s="521"/>
      <c r="E49" s="521"/>
      <c r="F49" s="521"/>
      <c r="G49" s="521"/>
      <c r="H49" s="508"/>
      <c r="I49" s="508"/>
      <c r="J49" s="482" t="s">
        <v>1343</v>
      </c>
      <c r="K49" s="483" t="s">
        <v>1495</v>
      </c>
      <c r="L49" s="580" t="s">
        <v>1532</v>
      </c>
      <c r="M49" s="484" t="s">
        <v>1768</v>
      </c>
      <c r="N49" s="743" t="s">
        <v>1769</v>
      </c>
      <c r="O49" s="743" t="s">
        <v>1770</v>
      </c>
      <c r="P49" s="750" t="s">
        <v>1662</v>
      </c>
      <c r="Q49" s="540">
        <v>1.6626157407407405E-3</v>
      </c>
      <c r="R49" s="541">
        <v>1.6655092592592592E-3</v>
      </c>
    </row>
    <row r="50" spans="1:18" ht="42" customHeight="1" thickBot="1" x14ac:dyDescent="0.25">
      <c r="A50" s="919" t="s">
        <v>2244</v>
      </c>
      <c r="B50" s="917" t="s">
        <v>904</v>
      </c>
      <c r="C50" s="920" t="s">
        <v>241</v>
      </c>
      <c r="D50" s="911" t="s">
        <v>18</v>
      </c>
      <c r="E50" s="912" t="s">
        <v>16</v>
      </c>
      <c r="F50" s="912" t="s">
        <v>17</v>
      </c>
      <c r="G50" s="918" t="s">
        <v>19</v>
      </c>
      <c r="H50" s="911" t="s">
        <v>10</v>
      </c>
      <c r="I50" s="918" t="s">
        <v>44</v>
      </c>
      <c r="J50" s="498"/>
      <c r="K50" s="499"/>
      <c r="L50" s="580"/>
      <c r="M50" s="500"/>
      <c r="N50" s="501"/>
      <c r="O50" s="501"/>
      <c r="P50" s="526"/>
      <c r="Q50" s="487"/>
      <c r="R50" s="488"/>
    </row>
    <row r="51" spans="1:18" ht="42" customHeight="1" thickBot="1" x14ac:dyDescent="0.25">
      <c r="A51" s="498" t="s">
        <v>812</v>
      </c>
      <c r="B51" s="499" t="s">
        <v>795</v>
      </c>
      <c r="C51" s="580" t="s">
        <v>1532</v>
      </c>
      <c r="D51" s="500" t="s">
        <v>1732</v>
      </c>
      <c r="E51" s="501" t="s">
        <v>1733</v>
      </c>
      <c r="F51" s="501" t="s">
        <v>1734</v>
      </c>
      <c r="G51" s="526" t="s">
        <v>1631</v>
      </c>
      <c r="H51" s="487">
        <v>2.0054398148148149E-3</v>
      </c>
      <c r="I51" s="748">
        <v>1.9962962962962964E-3</v>
      </c>
      <c r="J51" s="498"/>
      <c r="K51" s="499"/>
      <c r="L51" s="580"/>
      <c r="M51" s="500"/>
      <c r="N51" s="501"/>
      <c r="O51" s="501"/>
      <c r="P51" s="526"/>
      <c r="Q51" s="487"/>
      <c r="R51" s="488"/>
    </row>
    <row r="52" spans="1:18" ht="42" customHeight="1" thickBot="1" x14ac:dyDescent="0.25">
      <c r="A52" s="498" t="s">
        <v>814</v>
      </c>
      <c r="B52" s="499" t="s">
        <v>794</v>
      </c>
      <c r="C52" s="580" t="s">
        <v>1531</v>
      </c>
      <c r="D52" s="500" t="s">
        <v>1098</v>
      </c>
      <c r="E52" s="501" t="s">
        <v>1735</v>
      </c>
      <c r="F52" s="501" t="s">
        <v>1736</v>
      </c>
      <c r="G52" s="526" t="s">
        <v>1737</v>
      </c>
      <c r="H52" s="487">
        <v>2.0487268518518519E-3</v>
      </c>
      <c r="I52" s="748">
        <v>2.0430555555555558E-3</v>
      </c>
      <c r="J52" s="511"/>
      <c r="K52" s="512"/>
      <c r="L52" s="513"/>
      <c r="M52" s="514"/>
      <c r="N52" s="515"/>
      <c r="O52" s="515"/>
      <c r="P52" s="534"/>
      <c r="Q52" s="494"/>
      <c r="R52" s="495"/>
    </row>
    <row r="53" spans="1:18" ht="42" customHeight="1" thickBot="1" x14ac:dyDescent="0.25">
      <c r="A53" s="511"/>
      <c r="B53" s="512"/>
      <c r="C53" s="580"/>
      <c r="D53" s="500"/>
      <c r="E53" s="501"/>
      <c r="F53" s="501"/>
      <c r="G53" s="526"/>
      <c r="H53" s="487"/>
      <c r="I53" s="488"/>
      <c r="J53" s="543"/>
      <c r="K53" s="519"/>
      <c r="L53" s="520"/>
      <c r="M53" s="521"/>
      <c r="N53" s="521"/>
      <c r="O53" s="521"/>
      <c r="P53" s="521"/>
      <c r="Q53" s="508"/>
      <c r="R53" s="509"/>
    </row>
    <row r="54" spans="1:18" ht="42" customHeight="1" thickBot="1" x14ac:dyDescent="0.25">
      <c r="A54" s="511"/>
      <c r="B54" s="512"/>
      <c r="C54" s="513"/>
      <c r="D54" s="514"/>
      <c r="E54" s="515"/>
      <c r="F54" s="515"/>
      <c r="G54" s="534"/>
      <c r="H54" s="494"/>
      <c r="I54" s="495"/>
      <c r="J54" s="925" t="s">
        <v>2250</v>
      </c>
      <c r="K54" s="917" t="s">
        <v>904</v>
      </c>
      <c r="L54" s="917" t="s">
        <v>241</v>
      </c>
      <c r="M54" s="544"/>
      <c r="N54" s="521"/>
      <c r="O54" s="911" t="s">
        <v>37</v>
      </c>
      <c r="P54" s="918" t="s">
        <v>38</v>
      </c>
      <c r="Q54" s="921" t="s">
        <v>10</v>
      </c>
      <c r="R54" s="918" t="s">
        <v>44</v>
      </c>
    </row>
    <row r="55" spans="1:18" ht="42" customHeight="1" thickBot="1" x14ac:dyDescent="0.25">
      <c r="A55" s="545"/>
      <c r="B55" s="520"/>
      <c r="C55" s="519"/>
      <c r="D55" s="521"/>
      <c r="E55" s="521"/>
      <c r="F55" s="521"/>
      <c r="G55" s="521"/>
      <c r="H55" s="508"/>
      <c r="I55" s="508"/>
      <c r="J55" s="548" t="s">
        <v>1152</v>
      </c>
      <c r="K55" s="512" t="s">
        <v>1189</v>
      </c>
      <c r="L55" s="499" t="s">
        <v>1533</v>
      </c>
      <c r="M55" s="521"/>
      <c r="N55" s="521"/>
      <c r="O55" s="500" t="s">
        <v>1771</v>
      </c>
      <c r="P55" s="526" t="s">
        <v>1772</v>
      </c>
      <c r="Q55" s="547">
        <v>1.0311342592592592E-3</v>
      </c>
      <c r="R55" s="748">
        <v>1.0304398148148148E-3</v>
      </c>
    </row>
    <row r="56" spans="1:18" ht="42" customHeight="1" thickBot="1" x14ac:dyDescent="0.25">
      <c r="A56" s="909" t="s">
        <v>2245</v>
      </c>
      <c r="B56" s="916" t="s">
        <v>904</v>
      </c>
      <c r="C56" s="917" t="s">
        <v>241</v>
      </c>
      <c r="D56" s="521"/>
      <c r="E56" s="521"/>
      <c r="F56" s="521"/>
      <c r="G56" s="544"/>
      <c r="H56" s="911" t="s">
        <v>10</v>
      </c>
      <c r="I56" s="918" t="s">
        <v>44</v>
      </c>
      <c r="J56" s="548" t="s">
        <v>901</v>
      </c>
      <c r="K56" s="512" t="s">
        <v>665</v>
      </c>
      <c r="L56" s="499" t="s">
        <v>1523</v>
      </c>
      <c r="M56" s="521"/>
      <c r="N56" s="521"/>
      <c r="O56" s="500" t="s">
        <v>1773</v>
      </c>
      <c r="P56" s="526" t="s">
        <v>1774</v>
      </c>
      <c r="Q56" s="547">
        <v>1.1612268518518519E-3</v>
      </c>
      <c r="R56" s="748">
        <v>1.1592592592592594E-3</v>
      </c>
    </row>
    <row r="57" spans="1:18" ht="42" customHeight="1" thickBot="1" x14ac:dyDescent="0.25">
      <c r="A57" s="546" t="s">
        <v>1160</v>
      </c>
      <c r="B57" s="583" t="s">
        <v>1511</v>
      </c>
      <c r="C57" s="499" t="s">
        <v>1533</v>
      </c>
      <c r="D57" s="521"/>
      <c r="E57" s="521"/>
      <c r="F57" s="521"/>
      <c r="G57" s="508"/>
      <c r="H57" s="749" t="s">
        <v>1738</v>
      </c>
      <c r="I57" s="488" t="s">
        <v>1739</v>
      </c>
      <c r="J57" s="546" t="s">
        <v>902</v>
      </c>
      <c r="K57" s="499" t="s">
        <v>688</v>
      </c>
      <c r="L57" s="499" t="s">
        <v>1524</v>
      </c>
      <c r="M57" s="521"/>
      <c r="N57" s="521"/>
      <c r="O57" s="500" t="s">
        <v>1775</v>
      </c>
      <c r="P57" s="526" t="s">
        <v>1776</v>
      </c>
      <c r="Q57" s="772">
        <v>1.1828703703703704E-3</v>
      </c>
      <c r="R57" s="488">
        <v>1.1837962962962963E-3</v>
      </c>
    </row>
    <row r="58" spans="1:18" ht="42" customHeight="1" thickBot="1" x14ac:dyDescent="0.25">
      <c r="A58" s="546" t="s">
        <v>1152</v>
      </c>
      <c r="B58" s="583" t="s">
        <v>1512</v>
      </c>
      <c r="C58" s="499" t="s">
        <v>1523</v>
      </c>
      <c r="D58" s="521"/>
      <c r="E58" s="521"/>
      <c r="F58" s="521"/>
      <c r="G58" s="508"/>
      <c r="H58" s="487" t="s">
        <v>1281</v>
      </c>
      <c r="I58" s="748" t="s">
        <v>1740</v>
      </c>
      <c r="J58" s="548" t="s">
        <v>1149</v>
      </c>
      <c r="K58" s="512" t="s">
        <v>1192</v>
      </c>
      <c r="L58" s="512" t="s">
        <v>1534</v>
      </c>
      <c r="M58" s="521"/>
      <c r="N58" s="521"/>
      <c r="O58" s="514">
        <v>7.9398148148148145E-4</v>
      </c>
      <c r="P58" s="534">
        <v>8.7673611111111112E-4</v>
      </c>
      <c r="Q58" s="549">
        <v>1.6707175925925926E-3</v>
      </c>
      <c r="R58" s="495">
        <v>1.6582175925925929E-3</v>
      </c>
    </row>
    <row r="59" spans="1:18" ht="42" customHeight="1" thickBot="1" x14ac:dyDescent="0.25">
      <c r="A59" s="546" t="s">
        <v>1150</v>
      </c>
      <c r="B59" s="583" t="s">
        <v>1513</v>
      </c>
      <c r="C59" s="499" t="s">
        <v>1524</v>
      </c>
      <c r="D59" s="521"/>
      <c r="E59" s="521"/>
      <c r="F59" s="521"/>
      <c r="G59" s="508"/>
      <c r="H59" s="487" t="s">
        <v>1741</v>
      </c>
      <c r="I59" s="488" t="s">
        <v>1742</v>
      </c>
      <c r="J59" s="518"/>
      <c r="K59" s="519"/>
      <c r="L59" s="520"/>
      <c r="M59" s="521"/>
      <c r="N59" s="521"/>
      <c r="O59" s="521"/>
      <c r="P59" s="521"/>
      <c r="Q59" s="508"/>
      <c r="R59" s="509"/>
    </row>
    <row r="60" spans="1:18" ht="42" customHeight="1" thickBot="1" x14ac:dyDescent="0.25">
      <c r="A60" s="548" t="s">
        <v>1151</v>
      </c>
      <c r="B60" s="551" t="s">
        <v>1514</v>
      </c>
      <c r="C60" s="512" t="s">
        <v>1534</v>
      </c>
      <c r="D60" s="521"/>
      <c r="E60" s="521"/>
      <c r="F60" s="521"/>
      <c r="G60" s="508"/>
      <c r="H60" s="494" t="s">
        <v>1204</v>
      </c>
      <c r="I60" s="535" t="s">
        <v>1743</v>
      </c>
      <c r="J60" s="919" t="s">
        <v>2249</v>
      </c>
      <c r="K60" s="924" t="s">
        <v>904</v>
      </c>
      <c r="L60" s="924" t="s">
        <v>241</v>
      </c>
      <c r="M60" s="544"/>
      <c r="N60" s="521"/>
      <c r="O60" s="911" t="s">
        <v>37</v>
      </c>
      <c r="P60" s="918" t="s">
        <v>38</v>
      </c>
      <c r="Q60" s="921" t="s">
        <v>10</v>
      </c>
      <c r="R60" s="918" t="s">
        <v>44</v>
      </c>
    </row>
    <row r="61" spans="1:18" ht="42" customHeight="1" thickBot="1" x14ac:dyDescent="0.25">
      <c r="A61" s="545"/>
      <c r="B61" s="520"/>
      <c r="C61" s="520"/>
      <c r="D61" s="521"/>
      <c r="E61" s="521"/>
      <c r="F61" s="521"/>
      <c r="G61" s="508"/>
      <c r="H61" s="508"/>
      <c r="I61" s="508"/>
      <c r="J61" s="498" t="s">
        <v>814</v>
      </c>
      <c r="K61" s="582" t="s">
        <v>699</v>
      </c>
      <c r="L61" s="582" t="s">
        <v>1533</v>
      </c>
      <c r="M61" s="521"/>
      <c r="N61" s="521"/>
      <c r="O61" s="500" t="s">
        <v>1777</v>
      </c>
      <c r="P61" s="526" t="s">
        <v>1778</v>
      </c>
      <c r="Q61" s="547">
        <v>9.9537037037037042E-4</v>
      </c>
      <c r="R61" s="748">
        <v>9.9502314814814831E-4</v>
      </c>
    </row>
    <row r="62" spans="1:18" ht="42" customHeight="1" thickBot="1" x14ac:dyDescent="0.25">
      <c r="A62" s="909" t="s">
        <v>2246</v>
      </c>
      <c r="B62" s="916" t="s">
        <v>904</v>
      </c>
      <c r="C62" s="917" t="s">
        <v>241</v>
      </c>
      <c r="D62" s="544"/>
      <c r="E62" s="544"/>
      <c r="F62" s="911" t="s">
        <v>37</v>
      </c>
      <c r="G62" s="918" t="s">
        <v>38</v>
      </c>
      <c r="H62" s="921" t="s">
        <v>10</v>
      </c>
      <c r="I62" s="918" t="s">
        <v>44</v>
      </c>
      <c r="J62" s="498" t="s">
        <v>900</v>
      </c>
      <c r="K62" s="582" t="s">
        <v>707</v>
      </c>
      <c r="L62" s="582" t="s">
        <v>1523</v>
      </c>
      <c r="M62" s="521"/>
      <c r="N62" s="521"/>
      <c r="O62" s="500" t="s">
        <v>1779</v>
      </c>
      <c r="P62" s="526" t="s">
        <v>1780</v>
      </c>
      <c r="Q62" s="547">
        <v>9.8321759259259261E-4</v>
      </c>
      <c r="R62" s="748">
        <v>9.8182870370370373E-4</v>
      </c>
    </row>
    <row r="63" spans="1:18" ht="42" customHeight="1" thickBot="1" x14ac:dyDescent="0.25">
      <c r="A63" s="546" t="s">
        <v>813</v>
      </c>
      <c r="B63" s="583" t="s">
        <v>650</v>
      </c>
      <c r="C63" s="499" t="s">
        <v>1533</v>
      </c>
      <c r="D63" s="521"/>
      <c r="E63" s="521"/>
      <c r="F63" s="500" t="s">
        <v>1016</v>
      </c>
      <c r="G63" s="526" t="s">
        <v>1016</v>
      </c>
      <c r="H63" s="547" t="s">
        <v>1016</v>
      </c>
      <c r="I63" s="488" t="s">
        <v>1016</v>
      </c>
      <c r="J63" s="498" t="s">
        <v>1154</v>
      </c>
      <c r="K63" s="582" t="s">
        <v>694</v>
      </c>
      <c r="L63" s="582" t="s">
        <v>1524</v>
      </c>
      <c r="M63" s="521"/>
      <c r="N63" s="521"/>
      <c r="O63" s="500" t="s">
        <v>1781</v>
      </c>
      <c r="P63" s="526" t="s">
        <v>1782</v>
      </c>
      <c r="Q63" s="547">
        <v>1.1567129629629629E-3</v>
      </c>
      <c r="R63" s="748">
        <v>1.1538194444444445E-3</v>
      </c>
    </row>
    <row r="64" spans="1:18" ht="42" customHeight="1" thickBot="1" x14ac:dyDescent="0.25">
      <c r="A64" s="546" t="s">
        <v>899</v>
      </c>
      <c r="B64" s="583" t="s">
        <v>639</v>
      </c>
      <c r="C64" s="499" t="s">
        <v>1523</v>
      </c>
      <c r="D64" s="521"/>
      <c r="E64" s="521"/>
      <c r="F64" s="500" t="s">
        <v>1744</v>
      </c>
      <c r="G64" s="526" t="s">
        <v>1745</v>
      </c>
      <c r="H64" s="547">
        <v>1.0362268518518518E-3</v>
      </c>
      <c r="I64" s="748">
        <v>1.0362268518518518E-3</v>
      </c>
      <c r="J64" s="498" t="s">
        <v>1153</v>
      </c>
      <c r="K64" s="582" t="s">
        <v>717</v>
      </c>
      <c r="L64" s="552" t="s">
        <v>1534</v>
      </c>
      <c r="M64" s="521"/>
      <c r="N64" s="521"/>
      <c r="O64" s="514" t="s">
        <v>1783</v>
      </c>
      <c r="P64" s="534" t="s">
        <v>1784</v>
      </c>
      <c r="Q64" s="549">
        <v>1.107986111111111E-3</v>
      </c>
      <c r="R64" s="752">
        <v>1.103935185185185E-3</v>
      </c>
    </row>
    <row r="65" spans="1:18" ht="42" customHeight="1" thickBot="1" x14ac:dyDescent="0.25">
      <c r="A65" s="546" t="s">
        <v>902</v>
      </c>
      <c r="B65" s="583" t="s">
        <v>642</v>
      </c>
      <c r="C65" s="499" t="s">
        <v>1524</v>
      </c>
      <c r="D65" s="521"/>
      <c r="E65" s="521"/>
      <c r="F65" s="500" t="s">
        <v>1746</v>
      </c>
      <c r="G65" s="526" t="s">
        <v>1747</v>
      </c>
      <c r="H65" s="772">
        <v>1.0760416666666668E-3</v>
      </c>
      <c r="I65" s="488">
        <v>1.0802083333333332E-3</v>
      </c>
      <c r="J65" s="518"/>
      <c r="K65" s="519"/>
      <c r="L65" s="520"/>
      <c r="M65" s="521"/>
      <c r="N65" s="521"/>
      <c r="O65" s="521"/>
      <c r="P65" s="521"/>
      <c r="Q65" s="508"/>
      <c r="R65" s="509"/>
    </row>
    <row r="66" spans="1:18" ht="42" customHeight="1" thickBot="1" x14ac:dyDescent="0.25">
      <c r="A66" s="548" t="s">
        <v>1153</v>
      </c>
      <c r="B66" s="551" t="s">
        <v>636</v>
      </c>
      <c r="C66" s="512" t="s">
        <v>1534</v>
      </c>
      <c r="D66" s="521"/>
      <c r="E66" s="521"/>
      <c r="F66" s="514" t="s">
        <v>1234</v>
      </c>
      <c r="G66" s="534" t="s">
        <v>1748</v>
      </c>
      <c r="H66" s="549">
        <v>1.0905092592592592E-3</v>
      </c>
      <c r="I66" s="777">
        <v>1.080787037037037E-3</v>
      </c>
      <c r="J66" s="919" t="s">
        <v>2248</v>
      </c>
      <c r="K66" s="917" t="s">
        <v>903</v>
      </c>
      <c r="L66" s="920" t="s">
        <v>241</v>
      </c>
      <c r="M66" s="911" t="s">
        <v>31</v>
      </c>
      <c r="N66" s="912" t="s">
        <v>32</v>
      </c>
      <c r="O66" s="912" t="s">
        <v>33</v>
      </c>
      <c r="P66" s="913" t="s">
        <v>34</v>
      </c>
      <c r="Q66" s="914" t="s">
        <v>10</v>
      </c>
      <c r="R66" s="915" t="s">
        <v>44</v>
      </c>
    </row>
    <row r="67" spans="1:18" ht="42" customHeight="1" thickBot="1" x14ac:dyDescent="0.25">
      <c r="A67" s="545"/>
      <c r="B67" s="520"/>
      <c r="C67" s="520"/>
      <c r="D67" s="521"/>
      <c r="E67" s="521"/>
      <c r="F67" s="521"/>
      <c r="G67" s="521"/>
      <c r="H67" s="508"/>
      <c r="I67" s="508"/>
      <c r="J67" s="482" t="s">
        <v>1342</v>
      </c>
      <c r="K67" s="483" t="s">
        <v>1504</v>
      </c>
      <c r="L67" s="579" t="s">
        <v>1531</v>
      </c>
      <c r="M67" s="484">
        <v>9.7488425925925922E-4</v>
      </c>
      <c r="N67" s="743">
        <v>9.1412037037037037E-4</v>
      </c>
      <c r="O67" s="743">
        <v>9.3611111111111108E-4</v>
      </c>
      <c r="P67" s="744">
        <v>9.2604166666666659E-4</v>
      </c>
      <c r="Q67" s="487">
        <v>3.7511574074074075E-3</v>
      </c>
      <c r="R67" s="488">
        <v>3.7442129629629631E-3</v>
      </c>
    </row>
    <row r="68" spans="1:18" ht="42" customHeight="1" thickBot="1" x14ac:dyDescent="0.25">
      <c r="A68" s="909" t="s">
        <v>2247</v>
      </c>
      <c r="B68" s="916" t="s">
        <v>904</v>
      </c>
      <c r="C68" s="917" t="s">
        <v>241</v>
      </c>
      <c r="D68" s="544"/>
      <c r="E68" s="544"/>
      <c r="F68" s="911" t="s">
        <v>37</v>
      </c>
      <c r="G68" s="918" t="s">
        <v>38</v>
      </c>
      <c r="H68" s="922" t="s">
        <v>10</v>
      </c>
      <c r="I68" s="923" t="s">
        <v>44</v>
      </c>
      <c r="J68" s="498"/>
      <c r="K68" s="499"/>
      <c r="L68" s="580"/>
      <c r="M68" s="500"/>
      <c r="N68" s="501"/>
      <c r="O68" s="501"/>
      <c r="P68" s="502"/>
      <c r="Q68" s="494"/>
      <c r="R68" s="495"/>
    </row>
    <row r="69" spans="1:18" ht="42" customHeight="1" thickBot="1" x14ac:dyDescent="0.25">
      <c r="A69" s="546" t="s">
        <v>1160</v>
      </c>
      <c r="B69" s="583" t="s">
        <v>989</v>
      </c>
      <c r="C69" s="499" t="s">
        <v>1533</v>
      </c>
      <c r="D69" s="521"/>
      <c r="E69" s="521"/>
      <c r="F69" s="500" t="s">
        <v>1620</v>
      </c>
      <c r="G69" s="526" t="s">
        <v>1749</v>
      </c>
      <c r="H69" s="553">
        <v>8.8622685185185191E-4</v>
      </c>
      <c r="I69" s="554">
        <v>8.8761574074074079E-4</v>
      </c>
      <c r="J69" s="498"/>
      <c r="K69" s="499"/>
      <c r="L69" s="580"/>
      <c r="M69" s="500"/>
      <c r="N69" s="501"/>
      <c r="O69" s="501"/>
      <c r="P69" s="502"/>
      <c r="Q69" s="494"/>
      <c r="R69" s="495"/>
    </row>
    <row r="70" spans="1:18" ht="42" customHeight="1" thickBot="1" x14ac:dyDescent="0.25">
      <c r="A70" s="546" t="s">
        <v>1151</v>
      </c>
      <c r="B70" s="583" t="s">
        <v>991</v>
      </c>
      <c r="C70" s="499" t="s">
        <v>1523</v>
      </c>
      <c r="D70" s="521"/>
      <c r="E70" s="521"/>
      <c r="F70" s="500" t="s">
        <v>1750</v>
      </c>
      <c r="G70" s="526" t="s">
        <v>1751</v>
      </c>
      <c r="H70" s="553">
        <v>9.1967592592592589E-4</v>
      </c>
      <c r="I70" s="789">
        <v>9.1956018518518515E-4</v>
      </c>
      <c r="J70" s="511"/>
      <c r="K70" s="512"/>
      <c r="L70" s="513"/>
      <c r="M70" s="514"/>
      <c r="N70" s="515"/>
      <c r="O70" s="515"/>
      <c r="P70" s="516"/>
      <c r="Q70" s="494"/>
      <c r="R70" s="495"/>
    </row>
    <row r="71" spans="1:18" ht="42" customHeight="1" thickBot="1" x14ac:dyDescent="0.25">
      <c r="A71" s="546" t="s">
        <v>1149</v>
      </c>
      <c r="B71" s="551" t="s">
        <v>742</v>
      </c>
      <c r="C71" s="499" t="s">
        <v>1524</v>
      </c>
      <c r="D71" s="521"/>
      <c r="E71" s="521"/>
      <c r="F71" s="500" t="s">
        <v>1752</v>
      </c>
      <c r="G71" s="526" t="s">
        <v>1753</v>
      </c>
      <c r="H71" s="553">
        <v>1.0032407407407405E-3</v>
      </c>
      <c r="I71" s="789">
        <v>1.0025462962962963E-3</v>
      </c>
      <c r="J71" s="543"/>
      <c r="K71" s="519"/>
      <c r="L71" s="520"/>
      <c r="M71" s="508"/>
      <c r="N71" s="508"/>
      <c r="O71" s="508"/>
      <c r="P71" s="508"/>
      <c r="Q71" s="508"/>
      <c r="R71" s="509"/>
    </row>
    <row r="72" spans="1:18" ht="42" customHeight="1" thickBot="1" x14ac:dyDescent="0.25">
      <c r="A72" s="548"/>
      <c r="B72" s="551"/>
      <c r="C72" s="512"/>
      <c r="D72" s="521"/>
      <c r="E72" s="521"/>
      <c r="F72" s="514"/>
      <c r="G72" s="534"/>
      <c r="H72" s="555"/>
      <c r="I72" s="556"/>
      <c r="J72" s="543"/>
      <c r="K72" s="519"/>
      <c r="L72" s="520"/>
      <c r="M72" s="508"/>
      <c r="N72" s="508"/>
      <c r="O72" s="508"/>
      <c r="P72" s="508"/>
      <c r="Q72" s="508"/>
      <c r="R72" s="509"/>
    </row>
    <row r="73" spans="1:18" ht="42" customHeight="1" thickBot="1" x14ac:dyDescent="0.25">
      <c r="A73" s="548"/>
      <c r="B73" s="513"/>
      <c r="C73" s="557"/>
      <c r="D73" s="558"/>
      <c r="E73" s="558"/>
      <c r="F73" s="558"/>
      <c r="G73" s="558"/>
      <c r="H73" s="555"/>
      <c r="I73" s="559"/>
      <c r="J73" s="560" t="s">
        <v>1344</v>
      </c>
      <c r="K73" s="537"/>
      <c r="L73" s="561"/>
      <c r="M73" s="562"/>
      <c r="N73" s="613" t="s">
        <v>41</v>
      </c>
      <c r="O73" s="764" t="s">
        <v>42</v>
      </c>
      <c r="P73" s="563" t="s">
        <v>43</v>
      </c>
      <c r="Q73" s="792" t="s">
        <v>904</v>
      </c>
      <c r="R73" s="564"/>
    </row>
    <row r="74" spans="1:18" ht="42" customHeight="1" thickBot="1" x14ac:dyDescent="0.25">
      <c r="A74" s="619"/>
      <c r="B74" s="520"/>
      <c r="C74" s="519"/>
      <c r="D74" s="521"/>
      <c r="E74" s="521"/>
      <c r="F74" s="521"/>
      <c r="G74" s="521"/>
      <c r="H74" s="508"/>
      <c r="I74" s="508"/>
      <c r="J74" s="615"/>
      <c r="K74" s="616"/>
      <c r="L74" s="617"/>
      <c r="M74" s="618"/>
      <c r="N74" s="508"/>
      <c r="O74" s="508"/>
      <c r="P74" s="508"/>
      <c r="Q74" s="508"/>
      <c r="R74" s="521"/>
    </row>
    <row r="75" spans="1:18" ht="42" customHeight="1" thickBot="1" x14ac:dyDescent="0.25">
      <c r="A75" s="1132" t="s">
        <v>30</v>
      </c>
      <c r="B75" s="1133"/>
      <c r="C75" s="1133"/>
      <c r="D75" s="1133"/>
      <c r="E75" s="1133"/>
      <c r="F75" s="1133"/>
      <c r="G75" s="1133"/>
      <c r="H75" s="1133"/>
      <c r="I75" s="1134"/>
    </row>
    <row r="76" spans="1:18" ht="42" customHeight="1" x14ac:dyDescent="0.2">
      <c r="A76" s="1129" t="s">
        <v>1485</v>
      </c>
      <c r="B76" s="1130" t="s">
        <v>1330</v>
      </c>
      <c r="C76" s="1130" t="s">
        <v>1330</v>
      </c>
      <c r="D76" s="1130" t="s">
        <v>1330</v>
      </c>
      <c r="E76" s="1130" t="s">
        <v>1330</v>
      </c>
      <c r="F76" s="1130" t="s">
        <v>1330</v>
      </c>
      <c r="G76" s="1130" t="s">
        <v>1330</v>
      </c>
      <c r="H76" s="1130" t="s">
        <v>1330</v>
      </c>
      <c r="I76" s="1131" t="s">
        <v>1330</v>
      </c>
    </row>
    <row r="77" spans="1:18" ht="42" customHeight="1" x14ac:dyDescent="0.2">
      <c r="A77" s="1123" t="s">
        <v>1486</v>
      </c>
      <c r="B77" s="1124" t="s">
        <v>1331</v>
      </c>
      <c r="C77" s="1124" t="s">
        <v>1331</v>
      </c>
      <c r="D77" s="1124" t="s">
        <v>1331</v>
      </c>
      <c r="E77" s="1124" t="s">
        <v>1331</v>
      </c>
      <c r="F77" s="1124" t="s">
        <v>1331</v>
      </c>
      <c r="G77" s="1124" t="s">
        <v>1331</v>
      </c>
      <c r="H77" s="1124" t="s">
        <v>1331</v>
      </c>
      <c r="I77" s="1125" t="s">
        <v>1331</v>
      </c>
    </row>
    <row r="78" spans="1:18" ht="42" customHeight="1" x14ac:dyDescent="0.2">
      <c r="A78" s="1123" t="s">
        <v>1487</v>
      </c>
      <c r="B78" s="1124" t="s">
        <v>1334</v>
      </c>
      <c r="C78" s="1124" t="s">
        <v>1334</v>
      </c>
      <c r="D78" s="1124" t="s">
        <v>1334</v>
      </c>
      <c r="E78" s="1124" t="s">
        <v>1334</v>
      </c>
      <c r="F78" s="1124" t="s">
        <v>1334</v>
      </c>
      <c r="G78" s="1124" t="s">
        <v>1334</v>
      </c>
      <c r="H78" s="1124" t="s">
        <v>1334</v>
      </c>
      <c r="I78" s="1125" t="s">
        <v>1334</v>
      </c>
    </row>
    <row r="79" spans="1:18" ht="42" customHeight="1" x14ac:dyDescent="0.2">
      <c r="A79" s="1123" t="s">
        <v>1488</v>
      </c>
      <c r="B79" s="1124" t="s">
        <v>1335</v>
      </c>
      <c r="C79" s="1124" t="s">
        <v>1335</v>
      </c>
      <c r="D79" s="1124" t="s">
        <v>1335</v>
      </c>
      <c r="E79" s="1124" t="s">
        <v>1335</v>
      </c>
      <c r="F79" s="1124" t="s">
        <v>1335</v>
      </c>
      <c r="G79" s="1124" t="s">
        <v>1335</v>
      </c>
      <c r="H79" s="1124" t="s">
        <v>1335</v>
      </c>
      <c r="I79" s="1125" t="s">
        <v>1335</v>
      </c>
    </row>
    <row r="80" spans="1:18" ht="42" customHeight="1" thickBot="1" x14ac:dyDescent="0.25">
      <c r="A80" s="1126" t="s">
        <v>1489</v>
      </c>
      <c r="B80" s="1127" t="s">
        <v>1341</v>
      </c>
      <c r="C80" s="1127" t="s">
        <v>1341</v>
      </c>
      <c r="D80" s="1127" t="s">
        <v>1341</v>
      </c>
      <c r="E80" s="1127" t="s">
        <v>1341</v>
      </c>
      <c r="F80" s="1127" t="s">
        <v>1341</v>
      </c>
      <c r="G80" s="1127" t="s">
        <v>1341</v>
      </c>
      <c r="H80" s="1127" t="s">
        <v>1341</v>
      </c>
      <c r="I80" s="1128" t="s">
        <v>1341</v>
      </c>
    </row>
    <row r="81" spans="1:11" ht="42" customHeight="1" thickBot="1" x14ac:dyDescent="0.25">
      <c r="A81" s="1132" t="s">
        <v>105</v>
      </c>
      <c r="B81" s="1133"/>
      <c r="C81" s="1133"/>
      <c r="D81" s="1133"/>
      <c r="E81" s="1133"/>
      <c r="F81" s="1133"/>
      <c r="G81" s="1133"/>
      <c r="H81" s="1133"/>
      <c r="I81" s="1134"/>
    </row>
    <row r="82" spans="1:11" ht="42" customHeight="1" x14ac:dyDescent="0.2">
      <c r="A82" s="1129" t="s">
        <v>1484</v>
      </c>
      <c r="B82" s="1130" t="s">
        <v>1332</v>
      </c>
      <c r="C82" s="1130" t="s">
        <v>1332</v>
      </c>
      <c r="D82" s="1130" t="s">
        <v>1332</v>
      </c>
      <c r="E82" s="1130" t="s">
        <v>1332</v>
      </c>
      <c r="F82" s="1130" t="s">
        <v>1332</v>
      </c>
      <c r="G82" s="1130" t="s">
        <v>1332</v>
      </c>
      <c r="H82" s="1130" t="s">
        <v>1332</v>
      </c>
      <c r="I82" s="1131" t="s">
        <v>1332</v>
      </c>
    </row>
    <row r="83" spans="1:11" ht="42" customHeight="1" x14ac:dyDescent="0.2">
      <c r="A83" s="1123" t="s">
        <v>1483</v>
      </c>
      <c r="B83" s="1124" t="s">
        <v>1333</v>
      </c>
      <c r="C83" s="1124" t="s">
        <v>1333</v>
      </c>
      <c r="D83" s="1124" t="s">
        <v>1333</v>
      </c>
      <c r="E83" s="1124" t="s">
        <v>1333</v>
      </c>
      <c r="F83" s="1124" t="s">
        <v>1333</v>
      </c>
      <c r="G83" s="1124" t="s">
        <v>1333</v>
      </c>
      <c r="H83" s="1124" t="s">
        <v>1333</v>
      </c>
      <c r="I83" s="1125" t="s">
        <v>1333</v>
      </c>
    </row>
    <row r="84" spans="1:11" ht="42" customHeight="1" x14ac:dyDescent="0.2">
      <c r="A84" s="1123" t="s">
        <v>1482</v>
      </c>
      <c r="B84" s="1124" t="s">
        <v>1338</v>
      </c>
      <c r="C84" s="1124" t="s">
        <v>1338</v>
      </c>
      <c r="D84" s="1124" t="s">
        <v>1338</v>
      </c>
      <c r="E84" s="1124" t="s">
        <v>1338</v>
      </c>
      <c r="F84" s="1124" t="s">
        <v>1338</v>
      </c>
      <c r="G84" s="1124" t="s">
        <v>1338</v>
      </c>
      <c r="H84" s="1124" t="s">
        <v>1338</v>
      </c>
      <c r="I84" s="1125" t="s">
        <v>1338</v>
      </c>
    </row>
    <row r="85" spans="1:11" ht="42" customHeight="1" x14ac:dyDescent="0.2">
      <c r="A85" s="1123" t="s">
        <v>1481</v>
      </c>
      <c r="B85" s="1124" t="s">
        <v>1339</v>
      </c>
      <c r="C85" s="1124" t="s">
        <v>1339</v>
      </c>
      <c r="D85" s="1124" t="s">
        <v>1339</v>
      </c>
      <c r="E85" s="1124" t="s">
        <v>1339</v>
      </c>
      <c r="F85" s="1124" t="s">
        <v>1339</v>
      </c>
      <c r="G85" s="1124" t="s">
        <v>1339</v>
      </c>
      <c r="H85" s="1124" t="s">
        <v>1339</v>
      </c>
      <c r="I85" s="1125" t="s">
        <v>1339</v>
      </c>
    </row>
    <row r="86" spans="1:11" ht="42" customHeight="1" thickBot="1" x14ac:dyDescent="0.25">
      <c r="A86" s="1126" t="s">
        <v>1480</v>
      </c>
      <c r="B86" s="1127" t="s">
        <v>1343</v>
      </c>
      <c r="C86" s="1127" t="s">
        <v>1343</v>
      </c>
      <c r="D86" s="1127" t="s">
        <v>1343</v>
      </c>
      <c r="E86" s="1127" t="s">
        <v>1343</v>
      </c>
      <c r="F86" s="1127" t="s">
        <v>1343</v>
      </c>
      <c r="G86" s="1127" t="s">
        <v>1343</v>
      </c>
      <c r="H86" s="1127" t="s">
        <v>1343</v>
      </c>
      <c r="I86" s="1128" t="s">
        <v>1343</v>
      </c>
    </row>
    <row r="87" spans="1:11" ht="42" customHeight="1" thickBot="1" x14ac:dyDescent="0.25">
      <c r="A87" s="1132" t="s">
        <v>106</v>
      </c>
      <c r="B87" s="1133"/>
      <c r="C87" s="1133"/>
      <c r="D87" s="1133"/>
      <c r="E87" s="1133"/>
      <c r="F87" s="1133"/>
      <c r="G87" s="1133"/>
      <c r="H87" s="1133"/>
      <c r="I87" s="1134"/>
    </row>
    <row r="88" spans="1:11" ht="42" customHeight="1" x14ac:dyDescent="0.2">
      <c r="A88" s="1129" t="s">
        <v>1479</v>
      </c>
      <c r="B88" s="1130" t="s">
        <v>906</v>
      </c>
      <c r="C88" s="1130" t="s">
        <v>906</v>
      </c>
      <c r="D88" s="1130" t="s">
        <v>906</v>
      </c>
      <c r="E88" s="1130" t="s">
        <v>906</v>
      </c>
      <c r="F88" s="1130" t="s">
        <v>906</v>
      </c>
      <c r="G88" s="1130" t="s">
        <v>906</v>
      </c>
      <c r="H88" s="1130" t="s">
        <v>906</v>
      </c>
      <c r="I88" s="1131" t="s">
        <v>906</v>
      </c>
    </row>
    <row r="89" spans="1:11" ht="42" customHeight="1" x14ac:dyDescent="0.2">
      <c r="A89" s="1123" t="s">
        <v>1478</v>
      </c>
      <c r="B89" s="1124" t="s">
        <v>1336</v>
      </c>
      <c r="C89" s="1124" t="s">
        <v>1336</v>
      </c>
      <c r="D89" s="1124" t="s">
        <v>1336</v>
      </c>
      <c r="E89" s="1124" t="s">
        <v>1336</v>
      </c>
      <c r="F89" s="1124" t="s">
        <v>1336</v>
      </c>
      <c r="G89" s="1124" t="s">
        <v>1336</v>
      </c>
      <c r="H89" s="1124" t="s">
        <v>1336</v>
      </c>
      <c r="I89" s="1125" t="s">
        <v>1336</v>
      </c>
    </row>
    <row r="90" spans="1:11" ht="42" customHeight="1" x14ac:dyDescent="0.2">
      <c r="A90" s="1123" t="s">
        <v>1477</v>
      </c>
      <c r="B90" s="1124" t="s">
        <v>1337</v>
      </c>
      <c r="C90" s="1124" t="s">
        <v>1337</v>
      </c>
      <c r="D90" s="1124" t="s">
        <v>1337</v>
      </c>
      <c r="E90" s="1124" t="s">
        <v>1337</v>
      </c>
      <c r="F90" s="1124" t="s">
        <v>1337</v>
      </c>
      <c r="G90" s="1124" t="s">
        <v>1337</v>
      </c>
      <c r="H90" s="1124" t="s">
        <v>1337</v>
      </c>
      <c r="I90" s="1125" t="s">
        <v>1337</v>
      </c>
    </row>
    <row r="91" spans="1:11" ht="42" customHeight="1" x14ac:dyDescent="0.2">
      <c r="A91" s="1123" t="s">
        <v>1476</v>
      </c>
      <c r="B91" s="1124" t="s">
        <v>1340</v>
      </c>
      <c r="C91" s="1124" t="s">
        <v>1340</v>
      </c>
      <c r="D91" s="1124" t="s">
        <v>1340</v>
      </c>
      <c r="E91" s="1124" t="s">
        <v>1340</v>
      </c>
      <c r="F91" s="1124" t="s">
        <v>1340</v>
      </c>
      <c r="G91" s="1124" t="s">
        <v>1340</v>
      </c>
      <c r="H91" s="1124" t="s">
        <v>1340</v>
      </c>
      <c r="I91" s="1125" t="s">
        <v>1340</v>
      </c>
    </row>
    <row r="92" spans="1:11" ht="42" customHeight="1" thickBot="1" x14ac:dyDescent="0.25">
      <c r="A92" s="1126" t="s">
        <v>1475</v>
      </c>
      <c r="B92" s="1127" t="s">
        <v>1342</v>
      </c>
      <c r="C92" s="1127" t="s">
        <v>1342</v>
      </c>
      <c r="D92" s="1127" t="s">
        <v>1342</v>
      </c>
      <c r="E92" s="1127" t="s">
        <v>1342</v>
      </c>
      <c r="F92" s="1127" t="s">
        <v>1342</v>
      </c>
      <c r="G92" s="1127" t="s">
        <v>1342</v>
      </c>
      <c r="H92" s="1127" t="s">
        <v>1342</v>
      </c>
      <c r="I92" s="1128" t="s">
        <v>1342</v>
      </c>
    </row>
    <row r="93" spans="1:11" ht="42" customHeight="1" thickBot="1" x14ac:dyDescent="0.25">
      <c r="A93" s="909" t="s">
        <v>2245</v>
      </c>
      <c r="B93" s="916" t="s">
        <v>904</v>
      </c>
      <c r="C93" s="917" t="s">
        <v>241</v>
      </c>
      <c r="D93" s="521"/>
      <c r="E93" s="521"/>
      <c r="F93" s="521"/>
      <c r="G93" s="544"/>
      <c r="H93" s="911" t="s">
        <v>10</v>
      </c>
      <c r="I93" s="918" t="s">
        <v>44</v>
      </c>
    </row>
    <row r="94" spans="1:11" ht="42" customHeight="1" thickBot="1" x14ac:dyDescent="0.25">
      <c r="A94" s="567" t="s">
        <v>1149</v>
      </c>
      <c r="B94" s="499" t="s">
        <v>1515</v>
      </c>
      <c r="C94" s="568" t="s">
        <v>1532</v>
      </c>
      <c r="D94" s="521"/>
      <c r="E94" s="521"/>
      <c r="F94" s="521"/>
      <c r="G94" s="521"/>
      <c r="H94" s="487" t="s">
        <v>1785</v>
      </c>
      <c r="I94" s="748" t="s">
        <v>1785</v>
      </c>
      <c r="K94" s="496"/>
    </row>
    <row r="95" spans="1:11" ht="42" customHeight="1" thickBot="1" x14ac:dyDescent="0.25">
      <c r="A95" s="567" t="s">
        <v>1148</v>
      </c>
      <c r="B95" s="499" t="s">
        <v>1516</v>
      </c>
      <c r="C95" s="568" t="s">
        <v>1525</v>
      </c>
      <c r="D95" s="521"/>
      <c r="E95" s="521"/>
      <c r="F95" s="521"/>
      <c r="G95" s="521"/>
      <c r="H95" s="487" t="s">
        <v>1786</v>
      </c>
      <c r="I95" s="748" t="s">
        <v>1786</v>
      </c>
      <c r="K95" s="496"/>
    </row>
    <row r="96" spans="1:11" ht="42" customHeight="1" thickBot="1" x14ac:dyDescent="0.25">
      <c r="A96" s="612"/>
      <c r="B96" s="575"/>
      <c r="C96" s="576"/>
      <c r="D96" s="558"/>
      <c r="E96" s="558"/>
      <c r="F96" s="555"/>
      <c r="G96" s="555"/>
      <c r="H96" s="555"/>
      <c r="I96" s="577"/>
      <c r="K96" s="496"/>
    </row>
    <row r="97" spans="2:11" ht="42" customHeight="1" x14ac:dyDescent="0.2">
      <c r="B97" s="496"/>
      <c r="K97" s="496"/>
    </row>
    <row r="98" spans="2:11" ht="42" customHeight="1" x14ac:dyDescent="0.2">
      <c r="B98" s="496"/>
      <c r="K98" s="496"/>
    </row>
    <row r="99" spans="2:11" ht="42" customHeight="1" x14ac:dyDescent="0.2">
      <c r="B99" s="496"/>
      <c r="K99" s="496"/>
    </row>
    <row r="100" spans="2:11" ht="42" customHeight="1" x14ac:dyDescent="0.2">
      <c r="B100" s="496"/>
      <c r="K100" s="496"/>
    </row>
    <row r="101" spans="2:11" ht="42" customHeight="1" x14ac:dyDescent="0.2">
      <c r="B101" s="496"/>
      <c r="K101" s="496"/>
    </row>
    <row r="102" spans="2:11" ht="42" customHeight="1" x14ac:dyDescent="0.2">
      <c r="B102" s="496"/>
      <c r="K102" s="496"/>
    </row>
    <row r="103" spans="2:11" ht="42" customHeight="1" x14ac:dyDescent="0.2">
      <c r="B103" s="496"/>
      <c r="K103" s="496"/>
    </row>
    <row r="104" spans="2:11" ht="42" customHeight="1" x14ac:dyDescent="0.2">
      <c r="B104" s="496"/>
      <c r="K104" s="496"/>
    </row>
    <row r="105" spans="2:11" ht="42" customHeight="1" x14ac:dyDescent="0.2">
      <c r="B105" s="496"/>
      <c r="K105" s="496"/>
    </row>
    <row r="106" spans="2:11" ht="42" customHeight="1" x14ac:dyDescent="0.2">
      <c r="B106" s="496"/>
      <c r="K106" s="496"/>
    </row>
    <row r="107" spans="2:11" ht="42" customHeight="1" x14ac:dyDescent="0.2">
      <c r="B107" s="496"/>
      <c r="K107" s="496"/>
    </row>
    <row r="108" spans="2:11" ht="42" customHeight="1" x14ac:dyDescent="0.2">
      <c r="B108" s="496"/>
      <c r="K108" s="496"/>
    </row>
    <row r="109" spans="2:11" ht="42" customHeight="1" x14ac:dyDescent="0.2"/>
    <row r="110" spans="2:11" ht="42" customHeight="1" x14ac:dyDescent="0.2"/>
    <row r="111" spans="2:11" ht="42" customHeight="1" x14ac:dyDescent="0.2"/>
    <row r="112" spans="2:11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</sheetData>
  <mergeCells count="18">
    <mergeCell ref="A75:I75"/>
    <mergeCell ref="A76:I76"/>
    <mergeCell ref="A81:I81"/>
    <mergeCell ref="A77:I77"/>
    <mergeCell ref="A78:I78"/>
    <mergeCell ref="A80:I80"/>
    <mergeCell ref="A79:I79"/>
    <mergeCell ref="A89:I89"/>
    <mergeCell ref="A91:I91"/>
    <mergeCell ref="A92:I92"/>
    <mergeCell ref="A82:I82"/>
    <mergeCell ref="A83:I83"/>
    <mergeCell ref="A85:I85"/>
    <mergeCell ref="A86:I86"/>
    <mergeCell ref="A87:I87"/>
    <mergeCell ref="A88:I88"/>
    <mergeCell ref="A84:I84"/>
    <mergeCell ref="A90:I90"/>
  </mergeCells>
  <pageMargins left="0.25" right="0.25" top="0.25" bottom="0.25" header="0.3" footer="0.3"/>
  <pageSetup scale="16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CED3-1E90-407D-A8DE-EF4D25134C74}">
  <sheetPr>
    <pageSetUpPr fitToPage="1"/>
  </sheetPr>
  <dimension ref="A1:X82"/>
  <sheetViews>
    <sheetView zoomScale="60" zoomScaleNormal="60" workbookViewId="0"/>
  </sheetViews>
  <sheetFormatPr defaultColWidth="11.42578125" defaultRowHeight="42" customHeight="1" x14ac:dyDescent="0.2"/>
  <cols>
    <col min="1" max="1" width="38.85546875" style="496" customWidth="1"/>
    <col min="2" max="2" width="15.7109375" style="565" customWidth="1"/>
    <col min="3" max="3" width="12.85546875" style="496" customWidth="1"/>
    <col min="4" max="7" width="15.7109375" style="496" customWidth="1"/>
    <col min="8" max="9" width="17.7109375" style="496" customWidth="1"/>
    <col min="10" max="10" width="38.85546875" style="496" customWidth="1"/>
    <col min="11" max="11" width="15.7109375" style="565" customWidth="1"/>
    <col min="12" max="16" width="15.7109375" style="496" customWidth="1"/>
    <col min="17" max="18" width="17.7109375" style="496" customWidth="1"/>
    <col min="19" max="19" width="12" style="496" bestFit="1" customWidth="1"/>
    <col min="20" max="20" width="32.140625" style="496" bestFit="1" customWidth="1"/>
    <col min="21" max="16384" width="11.42578125" style="496"/>
  </cols>
  <sheetData>
    <row r="1" spans="1:24" s="479" customFormat="1" ht="42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600" t="s">
        <v>329</v>
      </c>
      <c r="U1" s="793"/>
      <c r="V1" s="794"/>
      <c r="W1" s="793"/>
      <c r="X1" s="702"/>
    </row>
    <row r="2" spans="1:24" ht="42" customHeight="1" thickBot="1" x14ac:dyDescent="0.25">
      <c r="A2" s="674" t="s">
        <v>1788</v>
      </c>
      <c r="B2" s="796" t="s">
        <v>1811</v>
      </c>
      <c r="C2" s="579" t="s">
        <v>1523</v>
      </c>
      <c r="D2" s="742" t="s">
        <v>1738</v>
      </c>
      <c r="E2" s="743" t="s">
        <v>1848</v>
      </c>
      <c r="F2" s="743" t="s">
        <v>1249</v>
      </c>
      <c r="G2" s="486" t="s">
        <v>1849</v>
      </c>
      <c r="H2" s="753">
        <v>1.3010416666666667E-3</v>
      </c>
      <c r="I2" s="754">
        <v>1.3005787037037037E-3</v>
      </c>
      <c r="J2" s="599" t="s">
        <v>803</v>
      </c>
      <c r="K2" s="523" t="s">
        <v>1829</v>
      </c>
      <c r="L2" s="491" t="s">
        <v>2117</v>
      </c>
      <c r="M2" s="492" t="s">
        <v>2118</v>
      </c>
      <c r="N2" s="492" t="s">
        <v>1691</v>
      </c>
      <c r="O2" s="492" t="s">
        <v>1780</v>
      </c>
      <c r="P2" s="493" t="s">
        <v>2119</v>
      </c>
      <c r="Q2" s="494">
        <v>4.7784722222222221E-3</v>
      </c>
      <c r="R2" s="887">
        <v>4.7784722222222221E-3</v>
      </c>
      <c r="T2" s="600" t="s">
        <v>337</v>
      </c>
      <c r="U2" s="795"/>
      <c r="V2" s="793"/>
      <c r="W2" s="795"/>
      <c r="X2" s="703"/>
    </row>
    <row r="3" spans="1:24" ht="42" customHeight="1" thickBot="1" x14ac:dyDescent="0.25">
      <c r="A3" s="674" t="s">
        <v>1547</v>
      </c>
      <c r="B3" s="796" t="s">
        <v>1546</v>
      </c>
      <c r="C3" s="580" t="s">
        <v>1524</v>
      </c>
      <c r="D3" s="745" t="s">
        <v>1200</v>
      </c>
      <c r="E3" s="501" t="s">
        <v>1850</v>
      </c>
      <c r="F3" s="501" t="s">
        <v>1851</v>
      </c>
      <c r="G3" s="751" t="s">
        <v>1852</v>
      </c>
      <c r="H3" s="779">
        <v>1.3795138888888887E-3</v>
      </c>
      <c r="I3" s="762">
        <v>1.3806712962962963E-3</v>
      </c>
      <c r="J3" s="503" t="s">
        <v>1523</v>
      </c>
      <c r="K3" s="517"/>
      <c r="L3" s="505" t="s">
        <v>1208</v>
      </c>
      <c r="M3" s="506" t="s">
        <v>1873</v>
      </c>
      <c r="N3" s="506" t="s">
        <v>1884</v>
      </c>
      <c r="O3" s="506" t="s">
        <v>2120</v>
      </c>
      <c r="P3" s="507" t="s">
        <v>2121</v>
      </c>
      <c r="Q3" s="508"/>
      <c r="R3" s="509"/>
      <c r="T3" s="600" t="s">
        <v>338</v>
      </c>
      <c r="U3" s="795"/>
      <c r="V3" s="795"/>
      <c r="W3" s="795"/>
      <c r="X3" s="703"/>
    </row>
    <row r="4" spans="1:24" ht="42" customHeight="1" thickBot="1" x14ac:dyDescent="0.25">
      <c r="A4" s="498" t="s">
        <v>1795</v>
      </c>
      <c r="B4" s="499" t="s">
        <v>1812</v>
      </c>
      <c r="C4" s="580" t="s">
        <v>1525</v>
      </c>
      <c r="D4" s="745" t="s">
        <v>1853</v>
      </c>
      <c r="E4" s="501" t="s">
        <v>1854</v>
      </c>
      <c r="F4" s="501" t="s">
        <v>1855</v>
      </c>
      <c r="G4" s="751" t="s">
        <v>1856</v>
      </c>
      <c r="H4" s="547">
        <v>1.4505787037037039E-3</v>
      </c>
      <c r="I4" s="488">
        <v>1.4497685185185186E-3</v>
      </c>
      <c r="J4" s="581" t="s">
        <v>806</v>
      </c>
      <c r="K4" s="510" t="s">
        <v>1830</v>
      </c>
      <c r="L4" s="491" t="s">
        <v>2122</v>
      </c>
      <c r="M4" s="492" t="s">
        <v>2123</v>
      </c>
      <c r="N4" s="492" t="s">
        <v>2124</v>
      </c>
      <c r="O4" s="492" t="s">
        <v>1729</v>
      </c>
      <c r="P4" s="493" t="s">
        <v>2125</v>
      </c>
      <c r="Q4" s="883">
        <v>4.3611111111111116E-3</v>
      </c>
      <c r="R4" s="892">
        <v>4.3611111111111116E-3</v>
      </c>
      <c r="T4" s="600" t="s">
        <v>336</v>
      </c>
      <c r="U4" s="795"/>
      <c r="V4" s="795"/>
      <c r="W4" s="795"/>
      <c r="X4" s="703"/>
    </row>
    <row r="5" spans="1:24" ht="42" customHeight="1" thickBot="1" x14ac:dyDescent="0.25">
      <c r="A5" s="511" t="s">
        <v>1796</v>
      </c>
      <c r="B5" s="512" t="s">
        <v>1813</v>
      </c>
      <c r="C5" s="513" t="s">
        <v>1526</v>
      </c>
      <c r="D5" s="784" t="s">
        <v>1857</v>
      </c>
      <c r="E5" s="785" t="s">
        <v>1858</v>
      </c>
      <c r="F5" s="785" t="s">
        <v>1859</v>
      </c>
      <c r="G5" s="786" t="s">
        <v>1860</v>
      </c>
      <c r="H5" s="549">
        <v>1.4607638888888888E-3</v>
      </c>
      <c r="I5" s="495">
        <v>1.4577546296296298E-3</v>
      </c>
      <c r="J5" s="503" t="s">
        <v>1524</v>
      </c>
      <c r="K5" s="517"/>
      <c r="L5" s="505" t="s">
        <v>2126</v>
      </c>
      <c r="M5" s="506" t="s">
        <v>1779</v>
      </c>
      <c r="N5" s="506" t="s">
        <v>1060</v>
      </c>
      <c r="O5" s="506" t="s">
        <v>2123</v>
      </c>
      <c r="P5" s="507" t="s">
        <v>1883</v>
      </c>
      <c r="Q5" s="508"/>
      <c r="R5" s="509"/>
      <c r="T5" s="600" t="s">
        <v>326</v>
      </c>
      <c r="U5" s="795"/>
      <c r="V5" s="795"/>
      <c r="W5" s="795"/>
      <c r="X5" s="703"/>
    </row>
    <row r="6" spans="1:24" ht="42" customHeight="1" thickBot="1" x14ac:dyDescent="0.25">
      <c r="A6" s="518"/>
      <c r="B6" s="519"/>
      <c r="C6" s="520"/>
      <c r="D6" s="521"/>
      <c r="E6" s="521"/>
      <c r="F6" s="521"/>
      <c r="G6" s="521"/>
      <c r="H6" s="508"/>
      <c r="I6" s="508"/>
      <c r="J6" s="522" t="s">
        <v>1797</v>
      </c>
      <c r="K6" s="523" t="s">
        <v>1831</v>
      </c>
      <c r="L6" s="491" t="s">
        <v>2127</v>
      </c>
      <c r="M6" s="492" t="s">
        <v>1311</v>
      </c>
      <c r="N6" s="492" t="s">
        <v>2128</v>
      </c>
      <c r="O6" s="492" t="s">
        <v>1723</v>
      </c>
      <c r="P6" s="493" t="s">
        <v>2129</v>
      </c>
      <c r="Q6" s="487">
        <v>4.9444444444444449E-3</v>
      </c>
      <c r="R6" s="885">
        <v>4.9444444444444449E-3</v>
      </c>
      <c r="T6" s="600" t="s">
        <v>298</v>
      </c>
      <c r="U6" s="795"/>
      <c r="V6" s="795"/>
      <c r="W6" s="795"/>
      <c r="X6" s="703"/>
    </row>
    <row r="7" spans="1:24" ht="42" customHeight="1" thickBot="1" x14ac:dyDescent="0.25">
      <c r="A7" s="909" t="s">
        <v>2243</v>
      </c>
      <c r="B7" s="916" t="s">
        <v>904</v>
      </c>
      <c r="C7" s="917" t="s">
        <v>241</v>
      </c>
      <c r="D7" s="911" t="s">
        <v>37</v>
      </c>
      <c r="E7" s="912" t="s">
        <v>38</v>
      </c>
      <c r="F7" s="912" t="s">
        <v>39</v>
      </c>
      <c r="G7" s="918" t="s">
        <v>40</v>
      </c>
      <c r="H7" s="911" t="s">
        <v>10</v>
      </c>
      <c r="I7" s="918" t="s">
        <v>44</v>
      </c>
      <c r="J7" s="525" t="s">
        <v>1525</v>
      </c>
      <c r="K7" s="517"/>
      <c r="L7" s="505" t="s">
        <v>2130</v>
      </c>
      <c r="M7" s="506" t="s">
        <v>2131</v>
      </c>
      <c r="N7" s="506" t="s">
        <v>1781</v>
      </c>
      <c r="O7" s="506" t="s">
        <v>2132</v>
      </c>
      <c r="P7" s="507" t="s">
        <v>2133</v>
      </c>
      <c r="Q7" s="508"/>
      <c r="R7" s="509"/>
      <c r="T7" s="600" t="s">
        <v>334</v>
      </c>
      <c r="U7" s="795"/>
      <c r="V7" s="795"/>
      <c r="W7" s="795"/>
      <c r="X7" s="703"/>
    </row>
    <row r="8" spans="1:24" ht="42" customHeight="1" thickBot="1" x14ac:dyDescent="0.25">
      <c r="A8" s="498" t="s">
        <v>800</v>
      </c>
      <c r="B8" s="499" t="s">
        <v>949</v>
      </c>
      <c r="C8" s="579" t="s">
        <v>1523</v>
      </c>
      <c r="D8" s="500" t="s">
        <v>1861</v>
      </c>
      <c r="E8" s="501" t="s">
        <v>1862</v>
      </c>
      <c r="F8" s="501" t="s">
        <v>1863</v>
      </c>
      <c r="G8" s="526" t="s">
        <v>1864</v>
      </c>
      <c r="H8" s="487">
        <v>1.5313657407407405E-3</v>
      </c>
      <c r="I8" s="527">
        <v>1.5300925925925924E-3</v>
      </c>
      <c r="J8" s="522" t="s">
        <v>902</v>
      </c>
      <c r="K8" s="523" t="s">
        <v>1832</v>
      </c>
      <c r="L8" s="528" t="s">
        <v>2134</v>
      </c>
      <c r="M8" s="529" t="s">
        <v>2135</v>
      </c>
      <c r="N8" s="529" t="s">
        <v>2136</v>
      </c>
      <c r="O8" s="529" t="s">
        <v>2137</v>
      </c>
      <c r="P8" s="530" t="s">
        <v>2138</v>
      </c>
      <c r="Q8" s="487">
        <v>5.296990740740741E-3</v>
      </c>
      <c r="R8" s="885">
        <v>5.296990740740741E-3</v>
      </c>
      <c r="T8" s="600" t="s">
        <v>305</v>
      </c>
      <c r="U8" s="795"/>
      <c r="V8" s="795"/>
      <c r="W8" s="795"/>
      <c r="X8" s="703"/>
    </row>
    <row r="9" spans="1:24" ht="42" customHeight="1" thickBot="1" x14ac:dyDescent="0.25">
      <c r="A9" s="498" t="s">
        <v>804</v>
      </c>
      <c r="B9" s="499" t="s">
        <v>786</v>
      </c>
      <c r="C9" s="580" t="s">
        <v>1524</v>
      </c>
      <c r="D9" s="500" t="s">
        <v>1865</v>
      </c>
      <c r="E9" s="501" t="s">
        <v>1261</v>
      </c>
      <c r="F9" s="501" t="s">
        <v>1866</v>
      </c>
      <c r="G9" s="526" t="s">
        <v>1867</v>
      </c>
      <c r="H9" s="749">
        <v>1.5849537037037037E-3</v>
      </c>
      <c r="I9" s="527">
        <v>1.5859953703703704E-3</v>
      </c>
      <c r="J9" s="525" t="s">
        <v>1526</v>
      </c>
      <c r="K9" s="517"/>
      <c r="L9" s="505" t="s">
        <v>2139</v>
      </c>
      <c r="M9" s="506" t="s">
        <v>2140</v>
      </c>
      <c r="N9" s="506" t="s">
        <v>2141</v>
      </c>
      <c r="O9" s="506" t="s">
        <v>2142</v>
      </c>
      <c r="P9" s="507" t="s">
        <v>2143</v>
      </c>
      <c r="Q9" s="508"/>
      <c r="R9" s="509"/>
      <c r="T9" s="600" t="s">
        <v>310</v>
      </c>
      <c r="U9" s="795"/>
      <c r="V9" s="795"/>
      <c r="W9" s="795"/>
      <c r="X9" s="703"/>
    </row>
    <row r="10" spans="1:24" ht="42" customHeight="1" thickBot="1" x14ac:dyDescent="0.25">
      <c r="A10" s="498" t="s">
        <v>806</v>
      </c>
      <c r="B10" s="499" t="s">
        <v>775</v>
      </c>
      <c r="C10" s="580" t="s">
        <v>1525</v>
      </c>
      <c r="D10" s="500" t="s">
        <v>1117</v>
      </c>
      <c r="E10" s="501" t="s">
        <v>1868</v>
      </c>
      <c r="F10" s="501" t="s">
        <v>1869</v>
      </c>
      <c r="G10" s="526" t="s">
        <v>1870</v>
      </c>
      <c r="H10" s="487">
        <v>1.6078703703703704E-3</v>
      </c>
      <c r="I10" s="748">
        <v>1.6030092592592595E-3</v>
      </c>
      <c r="J10" s="518"/>
      <c r="K10" s="519"/>
      <c r="L10" s="521"/>
      <c r="M10" s="521"/>
      <c r="N10" s="521"/>
      <c r="O10" s="521"/>
      <c r="P10" s="521"/>
      <c r="Q10" s="532"/>
      <c r="R10" s="533"/>
      <c r="T10" s="600" t="s">
        <v>328</v>
      </c>
      <c r="U10" s="795"/>
      <c r="V10" s="795"/>
      <c r="W10" s="795"/>
      <c r="X10" s="703"/>
    </row>
    <row r="11" spans="1:24" ht="42" customHeight="1" thickBot="1" x14ac:dyDescent="0.25">
      <c r="A11" s="511" t="s">
        <v>901</v>
      </c>
      <c r="B11" s="512" t="s">
        <v>766</v>
      </c>
      <c r="C11" s="513" t="s">
        <v>1526</v>
      </c>
      <c r="D11" s="514" t="s">
        <v>1465</v>
      </c>
      <c r="E11" s="515" t="s">
        <v>1871</v>
      </c>
      <c r="F11" s="515" t="s">
        <v>1872</v>
      </c>
      <c r="G11" s="534" t="s">
        <v>1873</v>
      </c>
      <c r="H11" s="494">
        <v>1.7771990740740741E-3</v>
      </c>
      <c r="I11" s="777">
        <v>1.7687500000000001E-3</v>
      </c>
      <c r="J11" s="919" t="s">
        <v>2251</v>
      </c>
      <c r="K11" s="917" t="s">
        <v>903</v>
      </c>
      <c r="L11" s="920" t="s">
        <v>241</v>
      </c>
      <c r="M11" s="911" t="s">
        <v>37</v>
      </c>
      <c r="N11" s="912" t="s">
        <v>38</v>
      </c>
      <c r="O11" s="912" t="s">
        <v>39</v>
      </c>
      <c r="P11" s="918" t="s">
        <v>40</v>
      </c>
      <c r="Q11" s="911" t="s">
        <v>10</v>
      </c>
      <c r="R11" s="918" t="s">
        <v>44</v>
      </c>
      <c r="S11" s="614"/>
      <c r="T11" s="600" t="s">
        <v>303</v>
      </c>
      <c r="U11" s="795"/>
      <c r="V11" s="703"/>
      <c r="W11" s="795"/>
      <c r="X11" s="703"/>
    </row>
    <row r="12" spans="1:24" ht="42" customHeight="1" thickBot="1" x14ac:dyDescent="0.25">
      <c r="A12" s="518"/>
      <c r="B12" s="519"/>
      <c r="C12" s="519"/>
      <c r="D12" s="521"/>
      <c r="E12" s="521"/>
      <c r="F12" s="521"/>
      <c r="G12" s="521"/>
      <c r="H12" s="508"/>
      <c r="I12" s="508"/>
      <c r="J12" s="674" t="s">
        <v>1542</v>
      </c>
      <c r="K12" s="801" t="s">
        <v>1814</v>
      </c>
      <c r="L12" s="579" t="s">
        <v>1523</v>
      </c>
      <c r="M12" s="484" t="s">
        <v>2144</v>
      </c>
      <c r="N12" s="485" t="s">
        <v>2010</v>
      </c>
      <c r="O12" s="485" t="s">
        <v>2145</v>
      </c>
      <c r="P12" s="539" t="s">
        <v>2146</v>
      </c>
      <c r="Q12" s="893">
        <v>1.1871527777777779E-3</v>
      </c>
      <c r="R12" s="894">
        <v>1.1871527777777779E-3</v>
      </c>
      <c r="S12" s="542"/>
      <c r="T12" s="600" t="s">
        <v>327</v>
      </c>
      <c r="U12" s="795"/>
      <c r="V12" s="795"/>
      <c r="W12" s="795"/>
      <c r="X12" s="703"/>
    </row>
    <row r="13" spans="1:24" ht="42" customHeight="1" thickBot="1" x14ac:dyDescent="0.25">
      <c r="A13" s="919" t="s">
        <v>2244</v>
      </c>
      <c r="B13" s="917" t="s">
        <v>904</v>
      </c>
      <c r="C13" s="920" t="s">
        <v>241</v>
      </c>
      <c r="D13" s="911" t="s">
        <v>18</v>
      </c>
      <c r="E13" s="912" t="s">
        <v>16</v>
      </c>
      <c r="F13" s="912" t="s">
        <v>17</v>
      </c>
      <c r="G13" s="918" t="s">
        <v>19</v>
      </c>
      <c r="H13" s="911" t="s">
        <v>10</v>
      </c>
      <c r="I13" s="918" t="s">
        <v>44</v>
      </c>
      <c r="J13" s="498" t="s">
        <v>1789</v>
      </c>
      <c r="K13" s="797" t="s">
        <v>1815</v>
      </c>
      <c r="L13" s="580" t="s">
        <v>1524</v>
      </c>
      <c r="M13" s="500" t="s">
        <v>2147</v>
      </c>
      <c r="N13" s="889" t="s">
        <v>1002</v>
      </c>
      <c r="O13" s="889" t="s">
        <v>1700</v>
      </c>
      <c r="P13" s="526" t="s">
        <v>2148</v>
      </c>
      <c r="Q13" s="883">
        <v>1.2626157407407408E-3</v>
      </c>
      <c r="R13" s="884">
        <v>1.2626157407407408E-3</v>
      </c>
      <c r="S13" s="542"/>
      <c r="T13" s="600" t="s">
        <v>500</v>
      </c>
      <c r="U13" s="795"/>
      <c r="V13" s="795"/>
      <c r="W13" s="795"/>
      <c r="X13" s="703"/>
    </row>
    <row r="14" spans="1:24" ht="42" customHeight="1" thickBot="1" x14ac:dyDescent="0.25">
      <c r="A14" s="498" t="s">
        <v>799</v>
      </c>
      <c r="B14" s="797" t="s">
        <v>831</v>
      </c>
      <c r="C14" s="579" t="s">
        <v>1523</v>
      </c>
      <c r="D14" s="500" t="s">
        <v>1874</v>
      </c>
      <c r="E14" s="501" t="s">
        <v>1875</v>
      </c>
      <c r="F14" s="501" t="s">
        <v>1876</v>
      </c>
      <c r="G14" s="526" t="s">
        <v>1877</v>
      </c>
      <c r="H14" s="753">
        <v>1.7068287037037037E-3</v>
      </c>
      <c r="I14" s="759">
        <v>1.7064814814814816E-3</v>
      </c>
      <c r="J14" s="498" t="s">
        <v>1790</v>
      </c>
      <c r="K14" s="797" t="s">
        <v>1816</v>
      </c>
      <c r="L14" s="580" t="s">
        <v>1525</v>
      </c>
      <c r="M14" s="890" t="s">
        <v>2149</v>
      </c>
      <c r="N14" s="501" t="s">
        <v>2150</v>
      </c>
      <c r="O14" s="889" t="s">
        <v>2151</v>
      </c>
      <c r="P14" s="526" t="s">
        <v>2152</v>
      </c>
      <c r="Q14" s="883">
        <v>1.2969907407407407E-3</v>
      </c>
      <c r="R14" s="884">
        <v>1.2969907407407407E-3</v>
      </c>
      <c r="S14" s="542"/>
      <c r="T14" s="600" t="s">
        <v>311</v>
      </c>
      <c r="U14" s="795"/>
      <c r="V14" s="795"/>
      <c r="W14" s="795"/>
      <c r="X14" s="703"/>
    </row>
    <row r="15" spans="1:24" ht="42" customHeight="1" thickBot="1" x14ac:dyDescent="0.25">
      <c r="A15" s="498" t="s">
        <v>807</v>
      </c>
      <c r="B15" s="499" t="s">
        <v>953</v>
      </c>
      <c r="C15" s="580" t="s">
        <v>1524</v>
      </c>
      <c r="D15" s="500" t="s">
        <v>1281</v>
      </c>
      <c r="E15" s="501" t="s">
        <v>1878</v>
      </c>
      <c r="F15" s="501" t="s">
        <v>1879</v>
      </c>
      <c r="G15" s="526" t="s">
        <v>1880</v>
      </c>
      <c r="H15" s="487">
        <v>1.7687500000000001E-3</v>
      </c>
      <c r="I15" s="748">
        <v>1.7679398148148149E-3</v>
      </c>
      <c r="J15" s="511" t="s">
        <v>1791</v>
      </c>
      <c r="K15" s="512" t="s">
        <v>1817</v>
      </c>
      <c r="L15" s="513" t="s">
        <v>1526</v>
      </c>
      <c r="M15" s="514" t="s">
        <v>1416</v>
      </c>
      <c r="N15" s="515" t="s">
        <v>1104</v>
      </c>
      <c r="O15" s="888" t="s">
        <v>2153</v>
      </c>
      <c r="P15" s="534" t="s">
        <v>997</v>
      </c>
      <c r="Q15" s="494">
        <v>1.3538194444444446E-3</v>
      </c>
      <c r="R15" s="495">
        <v>1.3538194444444446E-3</v>
      </c>
      <c r="S15" s="542"/>
      <c r="T15" s="600" t="s">
        <v>332</v>
      </c>
      <c r="U15" s="795"/>
      <c r="V15" s="795"/>
      <c r="W15" s="795"/>
      <c r="X15" s="703"/>
    </row>
    <row r="16" spans="1:24" ht="42" customHeight="1" thickBot="1" x14ac:dyDescent="0.25">
      <c r="A16" s="498" t="s">
        <v>815</v>
      </c>
      <c r="B16" s="499" t="s">
        <v>823</v>
      </c>
      <c r="C16" s="580" t="s">
        <v>1525</v>
      </c>
      <c r="D16" s="500" t="s">
        <v>1881</v>
      </c>
      <c r="E16" s="501" t="s">
        <v>1882</v>
      </c>
      <c r="F16" s="501">
        <v>7.5266203703703704E-4</v>
      </c>
      <c r="G16" s="526" t="s">
        <v>1628</v>
      </c>
      <c r="H16" s="487">
        <v>2.1945601851851852E-3</v>
      </c>
      <c r="I16" s="488">
        <v>2.1914351851851856E-3</v>
      </c>
      <c r="J16" s="543"/>
      <c r="K16" s="519"/>
      <c r="L16" s="520"/>
      <c r="M16" s="521"/>
      <c r="N16" s="521"/>
      <c r="O16" s="521"/>
      <c r="P16" s="521"/>
      <c r="Q16" s="508"/>
      <c r="R16" s="509"/>
      <c r="S16" s="614"/>
      <c r="T16" s="600" t="s">
        <v>339</v>
      </c>
      <c r="U16" s="703"/>
      <c r="V16" s="703"/>
      <c r="W16" s="795"/>
      <c r="X16" s="600"/>
    </row>
    <row r="17" spans="1:24" ht="42" customHeight="1" thickBot="1" x14ac:dyDescent="0.25">
      <c r="A17" s="498" t="s">
        <v>813</v>
      </c>
      <c r="B17" s="499" t="s">
        <v>792</v>
      </c>
      <c r="C17" s="513" t="s">
        <v>1526</v>
      </c>
      <c r="D17" s="514" t="s">
        <v>1883</v>
      </c>
      <c r="E17" s="515" t="s">
        <v>1884</v>
      </c>
      <c r="F17" s="515" t="s">
        <v>1885</v>
      </c>
      <c r="G17" s="534" t="s">
        <v>1886</v>
      </c>
      <c r="H17" s="494">
        <v>2.0460648148148148E-3</v>
      </c>
      <c r="I17" s="752">
        <v>2.0412037037037035E-3</v>
      </c>
      <c r="J17" s="925" t="s">
        <v>2250</v>
      </c>
      <c r="K17" s="917" t="s">
        <v>904</v>
      </c>
      <c r="L17" s="917" t="s">
        <v>241</v>
      </c>
      <c r="M17" s="544"/>
      <c r="N17" s="521"/>
      <c r="O17" s="911" t="s">
        <v>37</v>
      </c>
      <c r="P17" s="918" t="s">
        <v>38</v>
      </c>
      <c r="Q17" s="921" t="s">
        <v>10</v>
      </c>
      <c r="R17" s="918" t="s">
        <v>44</v>
      </c>
      <c r="S17" s="542"/>
      <c r="T17" s="600" t="s">
        <v>333</v>
      </c>
      <c r="U17" s="703"/>
      <c r="V17" s="795"/>
      <c r="W17" s="703"/>
      <c r="X17" s="600"/>
    </row>
    <row r="18" spans="1:24" ht="42" customHeight="1" thickBot="1" x14ac:dyDescent="0.25">
      <c r="A18" s="545"/>
      <c r="B18" s="520"/>
      <c r="C18" s="519"/>
      <c r="D18" s="521"/>
      <c r="E18" s="521"/>
      <c r="F18" s="521"/>
      <c r="G18" s="521"/>
      <c r="H18" s="508"/>
      <c r="I18" s="508"/>
      <c r="J18" s="546" t="s">
        <v>810</v>
      </c>
      <c r="K18" s="499" t="s">
        <v>659</v>
      </c>
      <c r="L18" s="499" t="s">
        <v>1527</v>
      </c>
      <c r="M18" s="521"/>
      <c r="N18" s="521"/>
      <c r="O18" s="500" t="s">
        <v>2154</v>
      </c>
      <c r="P18" s="526" t="s">
        <v>1863</v>
      </c>
      <c r="Q18" s="891">
        <v>7.7673611111111118E-4</v>
      </c>
      <c r="R18" s="892">
        <v>7.7673611111111118E-4</v>
      </c>
      <c r="S18" s="497"/>
      <c r="T18" s="600" t="s">
        <v>331</v>
      </c>
      <c r="U18" s="703"/>
      <c r="V18" s="795"/>
      <c r="W18" s="703"/>
      <c r="X18" s="600"/>
    </row>
    <row r="19" spans="1:24" ht="42" customHeight="1" thickBot="1" x14ac:dyDescent="0.25">
      <c r="A19" s="909" t="s">
        <v>2245</v>
      </c>
      <c r="B19" s="916" t="s">
        <v>904</v>
      </c>
      <c r="C19" s="917" t="s">
        <v>241</v>
      </c>
      <c r="D19" s="521"/>
      <c r="E19" s="521"/>
      <c r="F19" s="521"/>
      <c r="G19" s="544"/>
      <c r="H19" s="911" t="s">
        <v>10</v>
      </c>
      <c r="I19" s="918" t="s">
        <v>44</v>
      </c>
      <c r="J19" s="546" t="s">
        <v>899</v>
      </c>
      <c r="K19" s="499" t="s">
        <v>1590</v>
      </c>
      <c r="L19" s="499" t="s">
        <v>1528</v>
      </c>
      <c r="M19" s="521"/>
      <c r="N19" s="521"/>
      <c r="O19" s="500" t="s">
        <v>1016</v>
      </c>
      <c r="P19" s="526" t="s">
        <v>1016</v>
      </c>
      <c r="Q19" s="547" t="s">
        <v>1016</v>
      </c>
      <c r="R19" s="488" t="s">
        <v>1016</v>
      </c>
      <c r="S19" s="497"/>
      <c r="T19" s="600" t="s">
        <v>340</v>
      </c>
      <c r="U19" s="795"/>
      <c r="V19" s="703"/>
      <c r="W19" s="703"/>
      <c r="X19" s="600"/>
    </row>
    <row r="20" spans="1:24" ht="42" customHeight="1" thickBot="1" x14ac:dyDescent="0.25">
      <c r="A20" s="546" t="s">
        <v>798</v>
      </c>
      <c r="B20" s="802" t="s">
        <v>1822</v>
      </c>
      <c r="C20" s="499" t="s">
        <v>1527</v>
      </c>
      <c r="D20" s="521"/>
      <c r="E20" s="521"/>
      <c r="F20" s="521"/>
      <c r="G20" s="508"/>
      <c r="H20" s="883" t="s">
        <v>2107</v>
      </c>
      <c r="I20" s="884" t="s">
        <v>2107</v>
      </c>
      <c r="J20" s="548" t="s">
        <v>809</v>
      </c>
      <c r="K20" s="512" t="s">
        <v>1184</v>
      </c>
      <c r="L20" s="499" t="s">
        <v>1529</v>
      </c>
      <c r="M20" s="521"/>
      <c r="N20" s="521"/>
      <c r="O20" s="500" t="s">
        <v>2155</v>
      </c>
      <c r="P20" s="526" t="s">
        <v>2156</v>
      </c>
      <c r="Q20" s="547">
        <v>9.3310185185185174E-4</v>
      </c>
      <c r="R20" s="488">
        <v>9.3310185185185174E-4</v>
      </c>
      <c r="S20" s="497"/>
      <c r="T20" s="600" t="s">
        <v>335</v>
      </c>
      <c r="U20" s="703"/>
      <c r="V20" s="703"/>
      <c r="W20" s="600"/>
      <c r="X20" s="600"/>
    </row>
    <row r="21" spans="1:24" ht="42" customHeight="1" thickBot="1" x14ac:dyDescent="0.25">
      <c r="A21" s="546" t="s">
        <v>814</v>
      </c>
      <c r="B21" s="583" t="s">
        <v>1823</v>
      </c>
      <c r="C21" s="499" t="s">
        <v>1528</v>
      </c>
      <c r="D21" s="521"/>
      <c r="E21" s="521"/>
      <c r="F21" s="521"/>
      <c r="G21" s="508"/>
      <c r="H21" s="487" t="s">
        <v>2108</v>
      </c>
      <c r="I21" s="488" t="s">
        <v>2108</v>
      </c>
      <c r="J21" s="548" t="s">
        <v>900</v>
      </c>
      <c r="K21" s="512" t="s">
        <v>671</v>
      </c>
      <c r="L21" s="512" t="s">
        <v>1530</v>
      </c>
      <c r="M21" s="521"/>
      <c r="N21" s="521"/>
      <c r="O21" s="514" t="s">
        <v>2157</v>
      </c>
      <c r="P21" s="534" t="s">
        <v>2158</v>
      </c>
      <c r="Q21" s="549">
        <v>1.0005787037037038E-3</v>
      </c>
      <c r="R21" s="887">
        <v>1.0005787037037038E-3</v>
      </c>
      <c r="S21" s="550"/>
      <c r="T21" s="600" t="s">
        <v>309</v>
      </c>
      <c r="U21" s="703"/>
      <c r="V21" s="703"/>
      <c r="W21" s="600"/>
      <c r="X21" s="600"/>
    </row>
    <row r="22" spans="1:24" ht="42" customHeight="1" thickBot="1" x14ac:dyDescent="0.25">
      <c r="A22" s="546" t="s">
        <v>899</v>
      </c>
      <c r="B22" s="583" t="s">
        <v>1824</v>
      </c>
      <c r="C22" s="499" t="s">
        <v>1529</v>
      </c>
      <c r="D22" s="521"/>
      <c r="E22" s="521"/>
      <c r="F22" s="521"/>
      <c r="G22" s="508"/>
      <c r="H22" s="487" t="s">
        <v>1016</v>
      </c>
      <c r="I22" s="488" t="s">
        <v>1016</v>
      </c>
      <c r="J22" s="518"/>
      <c r="K22" s="519"/>
      <c r="L22" s="520"/>
      <c r="M22" s="521"/>
      <c r="N22" s="521"/>
      <c r="O22" s="521"/>
      <c r="P22" s="521"/>
      <c r="Q22" s="508"/>
      <c r="R22" s="509"/>
      <c r="S22" s="497"/>
      <c r="T22" s="600" t="s">
        <v>300</v>
      </c>
      <c r="U22" s="803"/>
      <c r="V22" s="703"/>
      <c r="W22" s="600"/>
      <c r="X22" s="600"/>
    </row>
    <row r="23" spans="1:24" ht="42" customHeight="1" thickBot="1" x14ac:dyDescent="0.25">
      <c r="A23" s="548" t="s">
        <v>1153</v>
      </c>
      <c r="B23" s="551" t="s">
        <v>1825</v>
      </c>
      <c r="C23" s="512" t="s">
        <v>1530</v>
      </c>
      <c r="D23" s="521"/>
      <c r="E23" s="521"/>
      <c r="F23" s="521"/>
      <c r="G23" s="508"/>
      <c r="H23" s="494" t="s">
        <v>1016</v>
      </c>
      <c r="I23" s="535" t="s">
        <v>1016</v>
      </c>
      <c r="J23" s="919" t="s">
        <v>2249</v>
      </c>
      <c r="K23" s="924" t="s">
        <v>904</v>
      </c>
      <c r="L23" s="924" t="s">
        <v>241</v>
      </c>
      <c r="M23" s="544"/>
      <c r="N23" s="521"/>
      <c r="O23" s="911" t="s">
        <v>37</v>
      </c>
      <c r="P23" s="918" t="s">
        <v>38</v>
      </c>
      <c r="Q23" s="921" t="s">
        <v>10</v>
      </c>
      <c r="R23" s="918" t="s">
        <v>44</v>
      </c>
      <c r="S23" s="497"/>
      <c r="T23" s="600" t="s">
        <v>308</v>
      </c>
      <c r="U23" s="703"/>
      <c r="V23" s="703"/>
      <c r="W23" s="600"/>
      <c r="X23" s="600"/>
    </row>
    <row r="24" spans="1:24" ht="42" customHeight="1" thickBot="1" x14ac:dyDescent="0.25">
      <c r="A24" s="545"/>
      <c r="B24" s="520"/>
      <c r="C24" s="520"/>
      <c r="D24" s="521"/>
      <c r="E24" s="521"/>
      <c r="F24" s="521"/>
      <c r="G24" s="508"/>
      <c r="H24" s="508"/>
      <c r="I24" s="508"/>
      <c r="J24" s="498" t="s">
        <v>801</v>
      </c>
      <c r="K24" s="798" t="s">
        <v>1591</v>
      </c>
      <c r="L24" s="499" t="s">
        <v>1527</v>
      </c>
      <c r="M24" s="521"/>
      <c r="N24" s="521"/>
      <c r="O24" s="500" t="s">
        <v>1881</v>
      </c>
      <c r="P24" s="526" t="s">
        <v>2159</v>
      </c>
      <c r="Q24" s="547">
        <v>8.9444444444444456E-4</v>
      </c>
      <c r="R24" s="488">
        <v>8.9444444444444456E-4</v>
      </c>
      <c r="S24" s="497"/>
      <c r="T24" s="600" t="s">
        <v>432</v>
      </c>
      <c r="U24" s="703"/>
      <c r="V24" s="703"/>
      <c r="W24" s="600"/>
      <c r="X24" s="600"/>
    </row>
    <row r="25" spans="1:24" ht="42" customHeight="1" thickBot="1" x14ac:dyDescent="0.25">
      <c r="A25" s="909" t="s">
        <v>2246</v>
      </c>
      <c r="B25" s="916" t="s">
        <v>904</v>
      </c>
      <c r="C25" s="917" t="s">
        <v>241</v>
      </c>
      <c r="D25" s="544"/>
      <c r="E25" s="544"/>
      <c r="F25" s="911" t="s">
        <v>37</v>
      </c>
      <c r="G25" s="918" t="s">
        <v>38</v>
      </c>
      <c r="H25" s="921" t="s">
        <v>10</v>
      </c>
      <c r="I25" s="918" t="s">
        <v>44</v>
      </c>
      <c r="J25" s="498" t="s">
        <v>814</v>
      </c>
      <c r="K25" s="582" t="s">
        <v>1592</v>
      </c>
      <c r="L25" s="499" t="s">
        <v>1528</v>
      </c>
      <c r="M25" s="521"/>
      <c r="N25" s="521"/>
      <c r="O25" s="500" t="s">
        <v>2160</v>
      </c>
      <c r="P25" s="526" t="s">
        <v>2161</v>
      </c>
      <c r="Q25" s="547">
        <v>9.9953703703703706E-4</v>
      </c>
      <c r="R25" s="488">
        <v>9.9953703703703706E-4</v>
      </c>
      <c r="S25" s="497"/>
      <c r="T25" s="600" t="s">
        <v>301</v>
      </c>
      <c r="U25" s="703"/>
      <c r="V25" s="703"/>
      <c r="W25" s="600"/>
      <c r="X25" s="600"/>
    </row>
    <row r="26" spans="1:24" ht="42" customHeight="1" thickBot="1" x14ac:dyDescent="0.25">
      <c r="A26" s="546" t="s">
        <v>802</v>
      </c>
      <c r="B26" s="583" t="s">
        <v>656</v>
      </c>
      <c r="C26" s="499" t="s">
        <v>1527</v>
      </c>
      <c r="D26" s="521"/>
      <c r="E26" s="521"/>
      <c r="F26" s="500" t="s">
        <v>1739</v>
      </c>
      <c r="G26" s="526" t="s">
        <v>1989</v>
      </c>
      <c r="H26" s="547">
        <v>8.3125000000000007E-4</v>
      </c>
      <c r="I26" s="488">
        <v>8.3125000000000007E-4</v>
      </c>
      <c r="J26" s="498" t="s">
        <v>815</v>
      </c>
      <c r="K26" s="582" t="s">
        <v>1833</v>
      </c>
      <c r="L26" s="499" t="s">
        <v>1529</v>
      </c>
      <c r="M26" s="521"/>
      <c r="N26" s="521"/>
      <c r="O26" s="500" t="s">
        <v>2162</v>
      </c>
      <c r="P26" s="526" t="s">
        <v>2163</v>
      </c>
      <c r="Q26" s="547">
        <v>1.1541666666666666E-3</v>
      </c>
      <c r="R26" s="488">
        <v>1.1541666666666666E-3</v>
      </c>
      <c r="S26" s="550"/>
      <c r="T26" s="600" t="s">
        <v>299</v>
      </c>
      <c r="U26" s="703"/>
      <c r="V26" s="703"/>
      <c r="W26" s="600"/>
      <c r="X26" s="600"/>
    </row>
    <row r="27" spans="1:24" ht="42" customHeight="1" thickBot="1" x14ac:dyDescent="0.25">
      <c r="A27" s="546" t="s">
        <v>808</v>
      </c>
      <c r="B27" s="583" t="s">
        <v>647</v>
      </c>
      <c r="C27" s="499" t="s">
        <v>1528</v>
      </c>
      <c r="D27" s="521"/>
      <c r="E27" s="521"/>
      <c r="F27" s="500" t="s">
        <v>2109</v>
      </c>
      <c r="G27" s="526" t="s">
        <v>1295</v>
      </c>
      <c r="H27" s="547">
        <v>8.4675925925925934E-4</v>
      </c>
      <c r="I27" s="885">
        <v>8.4675925925925934E-4</v>
      </c>
      <c r="J27" s="511" t="s">
        <v>1151</v>
      </c>
      <c r="K27" s="552" t="s">
        <v>704</v>
      </c>
      <c r="L27" s="512" t="s">
        <v>1530</v>
      </c>
      <c r="M27" s="521"/>
      <c r="N27" s="521"/>
      <c r="O27" s="514" t="s">
        <v>2164</v>
      </c>
      <c r="P27" s="534" t="s">
        <v>2165</v>
      </c>
      <c r="Q27" s="549">
        <v>1.1717592592592593E-3</v>
      </c>
      <c r="R27" s="887">
        <v>1.1717592592592593E-3</v>
      </c>
      <c r="T27" s="600" t="s">
        <v>302</v>
      </c>
      <c r="U27" s="703"/>
      <c r="V27" s="703"/>
      <c r="W27" s="600"/>
      <c r="X27" s="600"/>
    </row>
    <row r="28" spans="1:24" ht="42" customHeight="1" thickBot="1" x14ac:dyDescent="0.25">
      <c r="A28" s="546" t="s">
        <v>900</v>
      </c>
      <c r="B28" s="583" t="s">
        <v>640</v>
      </c>
      <c r="C28" s="499" t="s">
        <v>1529</v>
      </c>
      <c r="D28" s="521"/>
      <c r="E28" s="521"/>
      <c r="F28" s="500" t="s">
        <v>2110</v>
      </c>
      <c r="G28" s="526" t="s">
        <v>2111</v>
      </c>
      <c r="H28" s="547">
        <v>9.5775462962962958E-4</v>
      </c>
      <c r="I28" s="885">
        <v>9.5775462962962958E-4</v>
      </c>
      <c r="J28" s="518"/>
      <c r="K28" s="519"/>
      <c r="L28" s="520"/>
      <c r="M28" s="521"/>
      <c r="N28" s="521"/>
      <c r="O28" s="521"/>
      <c r="P28" s="521"/>
      <c r="Q28" s="508"/>
      <c r="R28" s="509"/>
      <c r="T28" s="600" t="s">
        <v>304</v>
      </c>
      <c r="U28" s="703"/>
      <c r="V28" s="703"/>
      <c r="W28" s="600"/>
      <c r="X28" s="600"/>
    </row>
    <row r="29" spans="1:24" ht="42" customHeight="1" thickBot="1" x14ac:dyDescent="0.25">
      <c r="A29" s="548" t="s">
        <v>1151</v>
      </c>
      <c r="B29" s="551" t="s">
        <v>635</v>
      </c>
      <c r="C29" s="512" t="s">
        <v>1530</v>
      </c>
      <c r="D29" s="521"/>
      <c r="E29" s="521"/>
      <c r="F29" s="514" t="s">
        <v>2112</v>
      </c>
      <c r="G29" s="534" t="s">
        <v>2113</v>
      </c>
      <c r="H29" s="549">
        <v>1.0688657407407407E-3</v>
      </c>
      <c r="I29" s="886">
        <v>1.0688657407407407E-3</v>
      </c>
      <c r="J29" s="919" t="s">
        <v>2248</v>
      </c>
      <c r="K29" s="917" t="s">
        <v>903</v>
      </c>
      <c r="L29" s="920" t="s">
        <v>241</v>
      </c>
      <c r="M29" s="911" t="s">
        <v>31</v>
      </c>
      <c r="N29" s="912" t="s">
        <v>32</v>
      </c>
      <c r="O29" s="912" t="s">
        <v>33</v>
      </c>
      <c r="P29" s="913" t="s">
        <v>34</v>
      </c>
      <c r="Q29" s="914" t="s">
        <v>10</v>
      </c>
      <c r="R29" s="915" t="s">
        <v>44</v>
      </c>
      <c r="T29" s="600" t="s">
        <v>306</v>
      </c>
      <c r="U29" s="703"/>
      <c r="V29" s="703"/>
      <c r="W29" s="600"/>
      <c r="X29" s="600"/>
    </row>
    <row r="30" spans="1:24" ht="42" customHeight="1" thickBot="1" x14ac:dyDescent="0.25">
      <c r="A30" s="545"/>
      <c r="B30" s="520"/>
      <c r="C30" s="520"/>
      <c r="D30" s="521"/>
      <c r="E30" s="521"/>
      <c r="F30" s="521"/>
      <c r="G30" s="521"/>
      <c r="H30" s="508"/>
      <c r="I30" s="508"/>
      <c r="J30" s="482" t="s">
        <v>1540</v>
      </c>
      <c r="K30" s="804" t="s">
        <v>1818</v>
      </c>
      <c r="L30" s="579" t="s">
        <v>1523</v>
      </c>
      <c r="M30" s="484" t="s">
        <v>2167</v>
      </c>
      <c r="N30" s="896" t="s">
        <v>2168</v>
      </c>
      <c r="O30" s="485">
        <v>6.9953703703703714E-4</v>
      </c>
      <c r="P30" s="486" t="s">
        <v>2169</v>
      </c>
      <c r="Q30" s="883">
        <v>2.6447916666666668E-3</v>
      </c>
      <c r="R30" s="884">
        <v>2.6447916666666668E-3</v>
      </c>
      <c r="T30" s="600" t="s">
        <v>307</v>
      </c>
      <c r="U30" s="703"/>
      <c r="V30" s="703"/>
      <c r="W30" s="600"/>
      <c r="X30" s="600"/>
    </row>
    <row r="31" spans="1:24" ht="42" customHeight="1" thickBot="1" x14ac:dyDescent="0.25">
      <c r="A31" s="909" t="s">
        <v>2247</v>
      </c>
      <c r="B31" s="916" t="s">
        <v>904</v>
      </c>
      <c r="C31" s="917" t="s">
        <v>241</v>
      </c>
      <c r="D31" s="544"/>
      <c r="E31" s="544"/>
      <c r="F31" s="911" t="s">
        <v>37</v>
      </c>
      <c r="G31" s="918" t="s">
        <v>38</v>
      </c>
      <c r="H31" s="922" t="s">
        <v>10</v>
      </c>
      <c r="I31" s="923" t="s">
        <v>44</v>
      </c>
      <c r="J31" s="498" t="s">
        <v>1794</v>
      </c>
      <c r="K31" s="797" t="s">
        <v>1819</v>
      </c>
      <c r="L31" s="580" t="s">
        <v>1524</v>
      </c>
      <c r="M31" s="500">
        <v>7.2025462962962961E-4</v>
      </c>
      <c r="N31" s="501">
        <v>7.1145833333333337E-4</v>
      </c>
      <c r="O31" s="501">
        <v>6.9918981481481481E-4</v>
      </c>
      <c r="P31" s="502" t="s">
        <v>2170</v>
      </c>
      <c r="Q31" s="897">
        <v>2.8055555555555555E-3</v>
      </c>
      <c r="R31" s="898">
        <v>2.8055555555555555E-3</v>
      </c>
      <c r="T31" s="600" t="s">
        <v>330</v>
      </c>
      <c r="U31" s="703"/>
      <c r="V31" s="703"/>
      <c r="W31" s="600"/>
      <c r="X31" s="600"/>
    </row>
    <row r="32" spans="1:24" ht="42" customHeight="1" thickBot="1" x14ac:dyDescent="0.25">
      <c r="A32" s="546" t="s">
        <v>805</v>
      </c>
      <c r="B32" s="799" t="s">
        <v>1828</v>
      </c>
      <c r="C32" s="499" t="s">
        <v>1527</v>
      </c>
      <c r="D32" s="521"/>
      <c r="E32" s="521"/>
      <c r="F32" s="500" t="s">
        <v>1956</v>
      </c>
      <c r="G32" s="502" t="s">
        <v>2114</v>
      </c>
      <c r="H32" s="487" t="s">
        <v>2115</v>
      </c>
      <c r="I32" s="488" t="s">
        <v>2115</v>
      </c>
      <c r="J32" s="705" t="s">
        <v>1792</v>
      </c>
      <c r="K32" s="797" t="s">
        <v>1820</v>
      </c>
      <c r="L32" s="580" t="s">
        <v>1525</v>
      </c>
      <c r="M32" s="500">
        <v>7.0312499999999987E-4</v>
      </c>
      <c r="N32" s="501">
        <v>7.7048611111111111E-4</v>
      </c>
      <c r="O32" s="889">
        <v>7.2384259259259266E-4</v>
      </c>
      <c r="P32" s="502">
        <v>7.0046296296296295E-4</v>
      </c>
      <c r="Q32" s="897">
        <v>2.8979166666666667E-3</v>
      </c>
      <c r="R32" s="898">
        <v>2.8979166666666667E-3</v>
      </c>
    </row>
    <row r="33" spans="1:18" ht="42" customHeight="1" thickBot="1" x14ac:dyDescent="0.25">
      <c r="A33" s="546" t="s">
        <v>813</v>
      </c>
      <c r="B33" s="583" t="s">
        <v>1428</v>
      </c>
      <c r="C33" s="499" t="s">
        <v>1528</v>
      </c>
      <c r="D33" s="521"/>
      <c r="E33" s="521"/>
      <c r="F33" s="500" t="s">
        <v>1115</v>
      </c>
      <c r="G33" s="502" t="s">
        <v>2116</v>
      </c>
      <c r="H33" s="487">
        <v>7.7430555555555553E-4</v>
      </c>
      <c r="I33" s="488">
        <v>7.7430555555555553E-4</v>
      </c>
      <c r="J33" s="706" t="s">
        <v>1793</v>
      </c>
      <c r="K33" s="800" t="s">
        <v>1821</v>
      </c>
      <c r="L33" s="513" t="s">
        <v>1526</v>
      </c>
      <c r="M33" s="514">
        <v>7.7326388888888887E-4</v>
      </c>
      <c r="N33" s="888">
        <v>7.5810185185185182E-4</v>
      </c>
      <c r="O33" s="888">
        <v>7.5162037037037038E-4</v>
      </c>
      <c r="P33" s="895">
        <v>7.2442129629629625E-4</v>
      </c>
      <c r="Q33" s="494">
        <v>3.007407407407407E-3</v>
      </c>
      <c r="R33" s="495">
        <v>3.007407407407407E-3</v>
      </c>
    </row>
    <row r="34" spans="1:18" ht="42" customHeight="1" thickBot="1" x14ac:dyDescent="0.25">
      <c r="A34" s="546" t="s">
        <v>812</v>
      </c>
      <c r="B34" s="551" t="s">
        <v>1347</v>
      </c>
      <c r="C34" s="499" t="s">
        <v>1529</v>
      </c>
      <c r="D34" s="521"/>
      <c r="E34" s="521"/>
      <c r="F34" s="500" t="s">
        <v>1093</v>
      </c>
      <c r="G34" s="502" t="s">
        <v>1125</v>
      </c>
      <c r="H34" s="487">
        <v>7.2974537037037029E-4</v>
      </c>
      <c r="I34" s="885">
        <v>7.2974537037037029E-4</v>
      </c>
      <c r="J34" s="543"/>
      <c r="K34" s="519"/>
      <c r="L34" s="520"/>
      <c r="M34" s="508"/>
      <c r="N34" s="508"/>
      <c r="O34" s="508"/>
      <c r="P34" s="508"/>
      <c r="Q34" s="508"/>
      <c r="R34" s="509"/>
    </row>
    <row r="35" spans="1:18" ht="42" customHeight="1" thickBot="1" x14ac:dyDescent="0.25">
      <c r="A35" s="548" t="s">
        <v>1153</v>
      </c>
      <c r="B35" s="551" t="s">
        <v>988</v>
      </c>
      <c r="C35" s="512" t="s">
        <v>1530</v>
      </c>
      <c r="D35" s="521"/>
      <c r="E35" s="521"/>
      <c r="F35" s="514" t="s">
        <v>1016</v>
      </c>
      <c r="G35" s="516" t="s">
        <v>1016</v>
      </c>
      <c r="H35" s="494" t="s">
        <v>1016</v>
      </c>
      <c r="I35" s="495" t="s">
        <v>1016</v>
      </c>
      <c r="J35" s="543"/>
      <c r="K35" s="519"/>
      <c r="L35" s="520"/>
      <c r="M35" s="508"/>
      <c r="N35" s="508"/>
      <c r="O35" s="508"/>
      <c r="P35" s="508"/>
      <c r="Q35" s="508"/>
      <c r="R35" s="509"/>
    </row>
    <row r="36" spans="1:18" ht="42" customHeight="1" thickBot="1" x14ac:dyDescent="0.25">
      <c r="A36" s="548"/>
      <c r="B36" s="513"/>
      <c r="C36" s="557"/>
      <c r="D36" s="558"/>
      <c r="E36" s="558"/>
      <c r="F36" s="558"/>
      <c r="G36" s="558"/>
      <c r="H36" s="555"/>
      <c r="I36" s="559"/>
      <c r="J36" s="560" t="s">
        <v>1787</v>
      </c>
      <c r="K36" s="537"/>
      <c r="L36" s="561"/>
      <c r="M36" s="562"/>
      <c r="N36" s="613" t="s">
        <v>41</v>
      </c>
      <c r="O36" s="764" t="s">
        <v>42</v>
      </c>
      <c r="P36" s="563" t="s">
        <v>43</v>
      </c>
      <c r="Q36" s="792" t="s">
        <v>904</v>
      </c>
      <c r="R36" s="564"/>
    </row>
    <row r="37" spans="1:18" ht="42" customHeight="1" thickBot="1" x14ac:dyDescent="0.25">
      <c r="A37" s="619"/>
      <c r="B37" s="520"/>
      <c r="C37" s="519"/>
      <c r="D37" s="521"/>
      <c r="E37" s="521"/>
      <c r="F37" s="521"/>
      <c r="G37" s="521"/>
      <c r="H37" s="508"/>
      <c r="I37" s="508"/>
      <c r="J37" s="615"/>
      <c r="K37" s="616"/>
      <c r="L37" s="617"/>
      <c r="M37" s="618"/>
      <c r="N37" s="508"/>
      <c r="O37" s="508"/>
      <c r="P37" s="508"/>
      <c r="Q37" s="508"/>
      <c r="R37" s="521"/>
    </row>
    <row r="38" spans="1:18" ht="42" customHeight="1" thickBot="1" x14ac:dyDescent="0.25">
      <c r="A38" s="1132" t="s">
        <v>30</v>
      </c>
      <c r="B38" s="1133"/>
      <c r="C38" s="1133"/>
      <c r="D38" s="1133"/>
      <c r="E38" s="1133"/>
      <c r="F38" s="1133"/>
      <c r="G38" s="1133"/>
      <c r="H38" s="1133"/>
      <c r="I38" s="1134"/>
    </row>
    <row r="39" spans="1:18" ht="42" customHeight="1" x14ac:dyDescent="0.2">
      <c r="A39" s="1129" t="s">
        <v>1803</v>
      </c>
      <c r="B39" s="1130" t="s">
        <v>1788</v>
      </c>
      <c r="C39" s="1130" t="s">
        <v>1788</v>
      </c>
      <c r="D39" s="1130" t="s">
        <v>1788</v>
      </c>
      <c r="E39" s="1130" t="s">
        <v>1788</v>
      </c>
      <c r="F39" s="1130" t="s">
        <v>1788</v>
      </c>
      <c r="G39" s="1130" t="s">
        <v>1788</v>
      </c>
      <c r="H39" s="1130" t="s">
        <v>1788</v>
      </c>
      <c r="I39" s="1131" t="s">
        <v>1788</v>
      </c>
    </row>
    <row r="40" spans="1:18" ht="42" customHeight="1" x14ac:dyDescent="0.2">
      <c r="A40" s="1123" t="s">
        <v>1804</v>
      </c>
      <c r="B40" s="1124" t="s">
        <v>1547</v>
      </c>
      <c r="C40" s="1124" t="s">
        <v>1547</v>
      </c>
      <c r="D40" s="1124" t="s">
        <v>1547</v>
      </c>
      <c r="E40" s="1124" t="s">
        <v>1547</v>
      </c>
      <c r="F40" s="1124" t="s">
        <v>1547</v>
      </c>
      <c r="G40" s="1124" t="s">
        <v>1547</v>
      </c>
      <c r="H40" s="1124" t="s">
        <v>1547</v>
      </c>
      <c r="I40" s="1125" t="s">
        <v>1547</v>
      </c>
    </row>
    <row r="41" spans="1:18" ht="42" customHeight="1" x14ac:dyDescent="0.2">
      <c r="A41" s="1123" t="s">
        <v>1805</v>
      </c>
      <c r="B41" s="1124" t="s">
        <v>1795</v>
      </c>
      <c r="C41" s="1124" t="s">
        <v>1795</v>
      </c>
      <c r="D41" s="1124" t="s">
        <v>1795</v>
      </c>
      <c r="E41" s="1124" t="s">
        <v>1795</v>
      </c>
      <c r="F41" s="1124" t="s">
        <v>1795</v>
      </c>
      <c r="G41" s="1124" t="s">
        <v>1795</v>
      </c>
      <c r="H41" s="1124" t="s">
        <v>1795</v>
      </c>
      <c r="I41" s="1125" t="s">
        <v>1795</v>
      </c>
    </row>
    <row r="42" spans="1:18" ht="42" customHeight="1" thickBot="1" x14ac:dyDescent="0.25">
      <c r="A42" s="1123" t="s">
        <v>1806</v>
      </c>
      <c r="B42" s="1124" t="s">
        <v>1796</v>
      </c>
      <c r="C42" s="1124" t="s">
        <v>1796</v>
      </c>
      <c r="D42" s="1124" t="s">
        <v>1796</v>
      </c>
      <c r="E42" s="1124" t="s">
        <v>1796</v>
      </c>
      <c r="F42" s="1124" t="s">
        <v>1796</v>
      </c>
      <c r="G42" s="1124" t="s">
        <v>1796</v>
      </c>
      <c r="H42" s="1124" t="s">
        <v>1796</v>
      </c>
      <c r="I42" s="1125" t="s">
        <v>1796</v>
      </c>
    </row>
    <row r="43" spans="1:18" ht="42" customHeight="1" thickBot="1" x14ac:dyDescent="0.25">
      <c r="A43" s="1132" t="s">
        <v>105</v>
      </c>
      <c r="B43" s="1133"/>
      <c r="C43" s="1133"/>
      <c r="D43" s="1133"/>
      <c r="E43" s="1133"/>
      <c r="F43" s="1133"/>
      <c r="G43" s="1133"/>
      <c r="H43" s="1133"/>
      <c r="I43" s="1134"/>
    </row>
    <row r="44" spans="1:18" ht="42" customHeight="1" x14ac:dyDescent="0.2">
      <c r="A44" s="1129" t="s">
        <v>1799</v>
      </c>
      <c r="B44" s="1130" t="s">
        <v>1542</v>
      </c>
      <c r="C44" s="1130" t="s">
        <v>1542</v>
      </c>
      <c r="D44" s="1130" t="s">
        <v>1542</v>
      </c>
      <c r="E44" s="1130" t="s">
        <v>1542</v>
      </c>
      <c r="F44" s="1130" t="s">
        <v>1542</v>
      </c>
      <c r="G44" s="1130" t="s">
        <v>1542</v>
      </c>
      <c r="H44" s="1130" t="s">
        <v>1542</v>
      </c>
      <c r="I44" s="1131" t="s">
        <v>1542</v>
      </c>
    </row>
    <row r="45" spans="1:18" ht="42" customHeight="1" x14ac:dyDescent="0.2">
      <c r="A45" s="1123" t="s">
        <v>1800</v>
      </c>
      <c r="B45" s="1124" t="s">
        <v>1789</v>
      </c>
      <c r="C45" s="1124" t="s">
        <v>1789</v>
      </c>
      <c r="D45" s="1124" t="s">
        <v>1789</v>
      </c>
      <c r="E45" s="1124" t="s">
        <v>1789</v>
      </c>
      <c r="F45" s="1124" t="s">
        <v>1789</v>
      </c>
      <c r="G45" s="1124" t="s">
        <v>1789</v>
      </c>
      <c r="H45" s="1124" t="s">
        <v>1789</v>
      </c>
      <c r="I45" s="1125" t="s">
        <v>1789</v>
      </c>
    </row>
    <row r="46" spans="1:18" ht="42" customHeight="1" x14ac:dyDescent="0.2">
      <c r="A46" s="1123" t="s">
        <v>1801</v>
      </c>
      <c r="B46" s="1124" t="s">
        <v>1790</v>
      </c>
      <c r="C46" s="1124" t="s">
        <v>1790</v>
      </c>
      <c r="D46" s="1124" t="s">
        <v>1790</v>
      </c>
      <c r="E46" s="1124" t="s">
        <v>1790</v>
      </c>
      <c r="F46" s="1124" t="s">
        <v>1790</v>
      </c>
      <c r="G46" s="1124" t="s">
        <v>1790</v>
      </c>
      <c r="H46" s="1124" t="s">
        <v>1790</v>
      </c>
      <c r="I46" s="1125" t="s">
        <v>1790</v>
      </c>
    </row>
    <row r="47" spans="1:18" ht="42" customHeight="1" thickBot="1" x14ac:dyDescent="0.25">
      <c r="A47" s="1123" t="s">
        <v>1802</v>
      </c>
      <c r="B47" s="1124" t="s">
        <v>1791</v>
      </c>
      <c r="C47" s="1124" t="s">
        <v>1791</v>
      </c>
      <c r="D47" s="1124" t="s">
        <v>1791</v>
      </c>
      <c r="E47" s="1124" t="s">
        <v>1791</v>
      </c>
      <c r="F47" s="1124" t="s">
        <v>1791</v>
      </c>
      <c r="G47" s="1124" t="s">
        <v>1791</v>
      </c>
      <c r="H47" s="1124" t="s">
        <v>1791</v>
      </c>
      <c r="I47" s="1125" t="s">
        <v>1791</v>
      </c>
    </row>
    <row r="48" spans="1:18" ht="42" customHeight="1" thickBot="1" x14ac:dyDescent="0.25">
      <c r="A48" s="1132" t="s">
        <v>106</v>
      </c>
      <c r="B48" s="1133"/>
      <c r="C48" s="1133"/>
      <c r="D48" s="1133"/>
      <c r="E48" s="1133"/>
      <c r="F48" s="1133"/>
      <c r="G48" s="1133"/>
      <c r="H48" s="1133"/>
      <c r="I48" s="1134"/>
    </row>
    <row r="49" spans="1:18" ht="42" customHeight="1" x14ac:dyDescent="0.2">
      <c r="A49" s="1129" t="s">
        <v>1807</v>
      </c>
      <c r="B49" s="1130" t="s">
        <v>1540</v>
      </c>
      <c r="C49" s="1130" t="s">
        <v>1540</v>
      </c>
      <c r="D49" s="1130" t="s">
        <v>1540</v>
      </c>
      <c r="E49" s="1130" t="s">
        <v>1540</v>
      </c>
      <c r="F49" s="1130" t="s">
        <v>1540</v>
      </c>
      <c r="G49" s="1130" t="s">
        <v>1540</v>
      </c>
      <c r="H49" s="1130" t="s">
        <v>1540</v>
      </c>
      <c r="I49" s="1131" t="s">
        <v>1540</v>
      </c>
    </row>
    <row r="50" spans="1:18" ht="42" customHeight="1" x14ac:dyDescent="0.2">
      <c r="A50" s="1123" t="s">
        <v>1808</v>
      </c>
      <c r="B50" s="1124" t="s">
        <v>1794</v>
      </c>
      <c r="C50" s="1124" t="s">
        <v>1794</v>
      </c>
      <c r="D50" s="1124" t="s">
        <v>1794</v>
      </c>
      <c r="E50" s="1124" t="s">
        <v>1794</v>
      </c>
      <c r="F50" s="1124" t="s">
        <v>1794</v>
      </c>
      <c r="G50" s="1124" t="s">
        <v>1794</v>
      </c>
      <c r="H50" s="1124" t="s">
        <v>1794</v>
      </c>
      <c r="I50" s="1125" t="s">
        <v>1794</v>
      </c>
    </row>
    <row r="51" spans="1:18" ht="42" customHeight="1" x14ac:dyDescent="0.2">
      <c r="A51" s="1123" t="s">
        <v>1809</v>
      </c>
      <c r="B51" s="1124" t="s">
        <v>1792</v>
      </c>
      <c r="C51" s="1124" t="s">
        <v>1792</v>
      </c>
      <c r="D51" s="1124" t="s">
        <v>1792</v>
      </c>
      <c r="E51" s="1124" t="s">
        <v>1792</v>
      </c>
      <c r="F51" s="1124" t="s">
        <v>1792</v>
      </c>
      <c r="G51" s="1124" t="s">
        <v>1792</v>
      </c>
      <c r="H51" s="1124" t="s">
        <v>1792</v>
      </c>
      <c r="I51" s="1125" t="s">
        <v>1792</v>
      </c>
    </row>
    <row r="52" spans="1:18" ht="42" customHeight="1" thickBot="1" x14ac:dyDescent="0.25">
      <c r="A52" s="1126" t="s">
        <v>1810</v>
      </c>
      <c r="B52" s="1127" t="s">
        <v>1793</v>
      </c>
      <c r="C52" s="1127" t="s">
        <v>1793</v>
      </c>
      <c r="D52" s="1127" t="s">
        <v>1793</v>
      </c>
      <c r="E52" s="1127" t="s">
        <v>1793</v>
      </c>
      <c r="F52" s="1127" t="s">
        <v>1793</v>
      </c>
      <c r="G52" s="1127" t="s">
        <v>1793</v>
      </c>
      <c r="H52" s="1127" t="s">
        <v>1793</v>
      </c>
      <c r="I52" s="1128" t="s">
        <v>1793</v>
      </c>
    </row>
    <row r="53" spans="1:18" ht="42" customHeight="1" thickBot="1" x14ac:dyDescent="0.25">
      <c r="A53" s="909" t="s">
        <v>2245</v>
      </c>
      <c r="B53" s="916" t="s">
        <v>904</v>
      </c>
      <c r="C53" s="917" t="s">
        <v>241</v>
      </c>
      <c r="D53" s="521"/>
      <c r="E53" s="521"/>
      <c r="F53" s="521"/>
      <c r="G53" s="544"/>
      <c r="H53" s="911" t="s">
        <v>10</v>
      </c>
      <c r="I53" s="918" t="s">
        <v>44</v>
      </c>
      <c r="J53" s="925" t="s">
        <v>2250</v>
      </c>
      <c r="K53" s="917" t="s">
        <v>904</v>
      </c>
      <c r="L53" s="917" t="s">
        <v>241</v>
      </c>
      <c r="M53" s="544"/>
      <c r="N53" s="521"/>
      <c r="O53" s="911" t="s">
        <v>37</v>
      </c>
      <c r="P53" s="918" t="s">
        <v>38</v>
      </c>
      <c r="Q53" s="921" t="s">
        <v>10</v>
      </c>
      <c r="R53" s="918" t="s">
        <v>44</v>
      </c>
    </row>
    <row r="54" spans="1:18" ht="42" customHeight="1" thickBot="1" x14ac:dyDescent="0.25">
      <c r="A54" s="546" t="s">
        <v>902</v>
      </c>
      <c r="B54" s="583" t="s">
        <v>1826</v>
      </c>
      <c r="C54" s="499" t="s">
        <v>1523</v>
      </c>
      <c r="D54" s="521"/>
      <c r="E54" s="521"/>
      <c r="F54" s="521"/>
      <c r="G54" s="508"/>
      <c r="H54" s="487" t="s">
        <v>2171</v>
      </c>
      <c r="I54" s="885" t="s">
        <v>2171</v>
      </c>
      <c r="J54" s="704" t="s">
        <v>1798</v>
      </c>
      <c r="K54" s="499" t="s">
        <v>145</v>
      </c>
      <c r="L54" s="499" t="s">
        <v>1523</v>
      </c>
      <c r="M54" s="521"/>
      <c r="N54" s="521"/>
      <c r="O54" s="500" t="s">
        <v>2181</v>
      </c>
      <c r="P54" s="526" t="s">
        <v>2182</v>
      </c>
      <c r="Q54" s="547">
        <v>9.4409722222222215E-4</v>
      </c>
      <c r="R54" s="885">
        <v>9.4409722222222215E-4</v>
      </c>
    </row>
    <row r="55" spans="1:18" ht="42" customHeight="1" thickBot="1" x14ac:dyDescent="0.25">
      <c r="A55" s="546" t="s">
        <v>1154</v>
      </c>
      <c r="B55" s="583" t="s">
        <v>1827</v>
      </c>
      <c r="C55" s="499" t="s">
        <v>1524</v>
      </c>
      <c r="D55" s="521"/>
      <c r="E55" s="521"/>
      <c r="F55" s="521"/>
      <c r="G55" s="508"/>
      <c r="H55" s="487" t="s">
        <v>1281</v>
      </c>
      <c r="I55" s="885" t="s">
        <v>1281</v>
      </c>
      <c r="J55" s="704" t="s">
        <v>1148</v>
      </c>
      <c r="K55" s="499" t="s">
        <v>1193</v>
      </c>
      <c r="L55" s="499" t="s">
        <v>1524</v>
      </c>
      <c r="M55" s="521"/>
      <c r="N55" s="521"/>
      <c r="O55" s="500">
        <v>7.2361111111111107E-4</v>
      </c>
      <c r="P55" s="526">
        <v>7.4537037037037031E-4</v>
      </c>
      <c r="Q55" s="547">
        <v>1.4689814814814817E-3</v>
      </c>
      <c r="R55" s="488">
        <v>1.4689814814814817E-3</v>
      </c>
    </row>
    <row r="56" spans="1:18" ht="42" customHeight="1" x14ac:dyDescent="0.2">
      <c r="A56" s="545"/>
      <c r="B56" s="520"/>
      <c r="C56" s="520"/>
      <c r="D56" s="521"/>
      <c r="E56" s="521"/>
      <c r="F56" s="521"/>
      <c r="G56" s="508"/>
      <c r="H56" s="508"/>
      <c r="I56" s="509"/>
      <c r="J56" s="619"/>
      <c r="K56" s="520"/>
      <c r="L56" s="520"/>
      <c r="M56" s="521"/>
      <c r="N56" s="521"/>
      <c r="O56" s="521"/>
      <c r="P56" s="521"/>
      <c r="Q56" s="508"/>
      <c r="R56" s="509"/>
    </row>
    <row r="57" spans="1:18" ht="42" customHeight="1" x14ac:dyDescent="0.2">
      <c r="A57" s="545"/>
      <c r="B57" s="520"/>
      <c r="C57" s="520"/>
      <c r="D57" s="521"/>
      <c r="E57" s="521"/>
      <c r="F57" s="521"/>
      <c r="G57" s="508"/>
      <c r="H57" s="508"/>
      <c r="I57" s="509"/>
      <c r="J57" s="619"/>
      <c r="K57" s="520"/>
      <c r="L57" s="520"/>
      <c r="M57" s="521"/>
      <c r="N57" s="521"/>
      <c r="O57" s="521"/>
      <c r="P57" s="521"/>
      <c r="Q57" s="508"/>
      <c r="R57" s="509"/>
    </row>
    <row r="58" spans="1:18" ht="42" customHeight="1" thickBot="1" x14ac:dyDescent="0.25">
      <c r="A58" s="545"/>
      <c r="B58" s="520"/>
      <c r="C58" s="520"/>
      <c r="D58" s="521"/>
      <c r="E58" s="521"/>
      <c r="F58" s="521"/>
      <c r="G58" s="508"/>
      <c r="H58" s="508"/>
      <c r="I58" s="509"/>
      <c r="J58" s="543"/>
      <c r="K58" s="519"/>
      <c r="L58" s="520"/>
      <c r="M58" s="521"/>
      <c r="N58" s="521"/>
      <c r="O58" s="521"/>
      <c r="P58" s="521"/>
      <c r="Q58" s="508"/>
      <c r="R58" s="509"/>
    </row>
    <row r="59" spans="1:18" ht="42" customHeight="1" thickBot="1" x14ac:dyDescent="0.25">
      <c r="A59" s="909" t="s">
        <v>2246</v>
      </c>
      <c r="B59" s="916" t="s">
        <v>904</v>
      </c>
      <c r="C59" s="917" t="s">
        <v>241</v>
      </c>
      <c r="D59" s="544"/>
      <c r="E59" s="544"/>
      <c r="F59" s="911" t="s">
        <v>37</v>
      </c>
      <c r="G59" s="918" t="s">
        <v>38</v>
      </c>
      <c r="H59" s="921" t="s">
        <v>10</v>
      </c>
      <c r="I59" s="918" t="s">
        <v>44</v>
      </c>
      <c r="J59" s="919" t="s">
        <v>2249</v>
      </c>
      <c r="K59" s="924" t="s">
        <v>904</v>
      </c>
      <c r="L59" s="924" t="s">
        <v>241</v>
      </c>
      <c r="M59" s="544"/>
      <c r="N59" s="521"/>
      <c r="O59" s="911" t="s">
        <v>37</v>
      </c>
      <c r="P59" s="918" t="s">
        <v>38</v>
      </c>
      <c r="Q59" s="921" t="s">
        <v>10</v>
      </c>
      <c r="R59" s="918" t="s">
        <v>44</v>
      </c>
    </row>
    <row r="60" spans="1:18" ht="42" customHeight="1" thickBot="1" x14ac:dyDescent="0.25">
      <c r="A60" s="546" t="s">
        <v>901</v>
      </c>
      <c r="B60" s="583" t="s">
        <v>641</v>
      </c>
      <c r="C60" s="499" t="s">
        <v>1523</v>
      </c>
      <c r="D60" s="521"/>
      <c r="E60" s="521"/>
      <c r="F60" s="500" t="s">
        <v>1728</v>
      </c>
      <c r="G60" s="526" t="s">
        <v>2172</v>
      </c>
      <c r="H60" s="547">
        <v>9.043981481481481E-4</v>
      </c>
      <c r="I60" s="885">
        <v>9.043981481481481E-4</v>
      </c>
      <c r="J60" s="705" t="s">
        <v>1149</v>
      </c>
      <c r="K60" s="582" t="s">
        <v>706</v>
      </c>
      <c r="L60" s="499" t="s">
        <v>1523</v>
      </c>
      <c r="M60" s="521"/>
      <c r="N60" s="521"/>
      <c r="O60" s="500" t="s">
        <v>1016</v>
      </c>
      <c r="P60" s="526" t="s">
        <v>1016</v>
      </c>
      <c r="Q60" s="547" t="s">
        <v>1016</v>
      </c>
      <c r="R60" s="488" t="s">
        <v>1016</v>
      </c>
    </row>
    <row r="61" spans="1:18" ht="42" customHeight="1" thickBot="1" x14ac:dyDescent="0.25">
      <c r="A61" s="546" t="s">
        <v>1160</v>
      </c>
      <c r="B61" s="583" t="s">
        <v>698</v>
      </c>
      <c r="C61" s="499" t="s">
        <v>1524</v>
      </c>
      <c r="D61" s="521"/>
      <c r="E61" s="521"/>
      <c r="F61" s="500" t="s">
        <v>1016</v>
      </c>
      <c r="G61" s="526" t="s">
        <v>1016</v>
      </c>
      <c r="H61" s="547" t="s">
        <v>1016</v>
      </c>
      <c r="I61" s="488" t="s">
        <v>1016</v>
      </c>
      <c r="J61" s="705" t="s">
        <v>1150</v>
      </c>
      <c r="K61" s="582" t="s">
        <v>712</v>
      </c>
      <c r="L61" s="499" t="s">
        <v>1524</v>
      </c>
      <c r="M61" s="521"/>
      <c r="N61" s="521"/>
      <c r="O61" s="500" t="s">
        <v>2183</v>
      </c>
      <c r="P61" s="526" t="s">
        <v>2184</v>
      </c>
      <c r="Q61" s="547">
        <v>1.155787037037037E-3</v>
      </c>
      <c r="R61" s="885">
        <v>1.155787037037037E-3</v>
      </c>
    </row>
    <row r="62" spans="1:18" ht="42" customHeight="1" thickBot="1" x14ac:dyDescent="0.25">
      <c r="A62" s="546" t="s">
        <v>1154</v>
      </c>
      <c r="B62" s="583" t="s">
        <v>634</v>
      </c>
      <c r="C62" s="499" t="s">
        <v>1525</v>
      </c>
      <c r="D62" s="521"/>
      <c r="E62" s="521"/>
      <c r="F62" s="500" t="s">
        <v>2173</v>
      </c>
      <c r="G62" s="526" t="s">
        <v>2174</v>
      </c>
      <c r="H62" s="547">
        <v>1.124537037037037E-3</v>
      </c>
      <c r="I62" s="885">
        <v>1.124537037037037E-3</v>
      </c>
      <c r="J62" s="705" t="s">
        <v>1160</v>
      </c>
      <c r="K62" s="582" t="s">
        <v>727</v>
      </c>
      <c r="L62" s="499" t="s">
        <v>1525</v>
      </c>
      <c r="M62" s="521"/>
      <c r="N62" s="521"/>
      <c r="O62" s="500" t="s">
        <v>1016</v>
      </c>
      <c r="P62" s="526" t="s">
        <v>1016</v>
      </c>
      <c r="Q62" s="547" t="s">
        <v>1016</v>
      </c>
      <c r="R62" s="488" t="s">
        <v>1016</v>
      </c>
    </row>
    <row r="63" spans="1:18" ht="42" customHeight="1" thickBot="1" x14ac:dyDescent="0.25">
      <c r="A63" s="548" t="s">
        <v>1152</v>
      </c>
      <c r="B63" s="551" t="s">
        <v>633</v>
      </c>
      <c r="C63" s="512" t="s">
        <v>1526</v>
      </c>
      <c r="D63" s="521"/>
      <c r="E63" s="521"/>
      <c r="F63" s="514" t="s">
        <v>2175</v>
      </c>
      <c r="G63" s="534">
        <v>7.5902777777777774E-4</v>
      </c>
      <c r="H63" s="549">
        <v>1.3145833333333334E-3</v>
      </c>
      <c r="I63" s="887">
        <v>1.3145833333333334E-3</v>
      </c>
      <c r="J63" s="706" t="s">
        <v>1152</v>
      </c>
      <c r="K63" s="552" t="s">
        <v>754</v>
      </c>
      <c r="L63" s="512" t="s">
        <v>1526</v>
      </c>
      <c r="M63" s="521"/>
      <c r="N63" s="521"/>
      <c r="O63" s="514" t="s">
        <v>2185</v>
      </c>
      <c r="P63" s="534" t="s">
        <v>1748</v>
      </c>
      <c r="Q63" s="549">
        <v>1.179976851851852E-3</v>
      </c>
      <c r="R63" s="887">
        <v>1.179976851851852E-3</v>
      </c>
    </row>
    <row r="64" spans="1:18" ht="42" customHeight="1" thickBot="1" x14ac:dyDescent="0.25">
      <c r="A64" s="545"/>
      <c r="B64" s="520"/>
      <c r="C64" s="520"/>
      <c r="D64" s="521"/>
      <c r="E64" s="521"/>
      <c r="F64" s="521"/>
      <c r="G64" s="521"/>
      <c r="H64" s="508"/>
      <c r="I64" s="509"/>
      <c r="J64" s="619"/>
      <c r="K64" s="520"/>
      <c r="L64" s="520"/>
      <c r="M64" s="521"/>
      <c r="N64" s="521"/>
      <c r="O64" s="521"/>
      <c r="P64" s="521"/>
      <c r="Q64" s="508"/>
      <c r="R64" s="509"/>
    </row>
    <row r="65" spans="1:18" ht="42" customHeight="1" thickBot="1" x14ac:dyDescent="0.25">
      <c r="A65" s="909" t="s">
        <v>2247</v>
      </c>
      <c r="B65" s="916" t="s">
        <v>904</v>
      </c>
      <c r="C65" s="917" t="s">
        <v>241</v>
      </c>
      <c r="D65" s="544"/>
      <c r="E65" s="544"/>
      <c r="F65" s="911" t="s">
        <v>37</v>
      </c>
      <c r="G65" s="918" t="s">
        <v>38</v>
      </c>
      <c r="H65" s="922" t="s">
        <v>10</v>
      </c>
      <c r="I65" s="923" t="s">
        <v>44</v>
      </c>
      <c r="J65" s="619"/>
      <c r="K65" s="520"/>
      <c r="L65" s="520"/>
      <c r="M65" s="521"/>
      <c r="N65" s="521"/>
      <c r="O65" s="521"/>
      <c r="P65" s="521"/>
      <c r="Q65" s="508"/>
      <c r="R65" s="509"/>
    </row>
    <row r="66" spans="1:18" ht="42" customHeight="1" thickBot="1" x14ac:dyDescent="0.25">
      <c r="A66" s="546" t="s">
        <v>1798</v>
      </c>
      <c r="B66" s="583" t="s">
        <v>145</v>
      </c>
      <c r="C66" s="499" t="s">
        <v>1523</v>
      </c>
      <c r="D66" s="521"/>
      <c r="E66" s="521"/>
      <c r="F66" s="500" t="s">
        <v>2176</v>
      </c>
      <c r="G66" s="502" t="s">
        <v>2177</v>
      </c>
      <c r="H66" s="487">
        <v>7.7870370370370365E-4</v>
      </c>
      <c r="I66" s="885">
        <v>7.7870370370370365E-4</v>
      </c>
      <c r="J66" s="619"/>
      <c r="K66" s="520"/>
      <c r="L66" s="520"/>
      <c r="M66" s="521"/>
      <c r="N66" s="521"/>
      <c r="O66" s="521"/>
      <c r="P66" s="521"/>
      <c r="Q66" s="508"/>
      <c r="R66" s="509"/>
    </row>
    <row r="67" spans="1:18" ht="42" customHeight="1" thickBot="1" x14ac:dyDescent="0.25">
      <c r="A67" s="546" t="s">
        <v>1150</v>
      </c>
      <c r="B67" s="583" t="s">
        <v>1329</v>
      </c>
      <c r="C67" s="499" t="s">
        <v>1524</v>
      </c>
      <c r="D67" s="521"/>
      <c r="E67" s="521"/>
      <c r="F67" s="500" t="s">
        <v>1760</v>
      </c>
      <c r="G67" s="502" t="s">
        <v>2178</v>
      </c>
      <c r="H67" s="487">
        <v>8.7974537037037047E-4</v>
      </c>
      <c r="I67" s="885">
        <v>8.7974537037037047E-4</v>
      </c>
      <c r="J67" s="619"/>
      <c r="K67" s="520"/>
      <c r="L67" s="520"/>
      <c r="M67" s="521"/>
      <c r="N67" s="521"/>
      <c r="O67" s="521"/>
      <c r="P67" s="521"/>
      <c r="Q67" s="508"/>
      <c r="R67" s="509"/>
    </row>
    <row r="68" spans="1:18" ht="42" customHeight="1" thickBot="1" x14ac:dyDescent="0.25">
      <c r="A68" s="546" t="s">
        <v>1149</v>
      </c>
      <c r="B68" s="551" t="s">
        <v>1574</v>
      </c>
      <c r="C68" s="499" t="s">
        <v>1525</v>
      </c>
      <c r="D68" s="521"/>
      <c r="E68" s="521"/>
      <c r="F68" s="500" t="s">
        <v>1016</v>
      </c>
      <c r="G68" s="502" t="s">
        <v>1016</v>
      </c>
      <c r="H68" s="487" t="s">
        <v>1016</v>
      </c>
      <c r="I68" s="488" t="s">
        <v>1016</v>
      </c>
      <c r="J68" s="543"/>
      <c r="K68" s="519"/>
      <c r="L68" s="520"/>
      <c r="M68" s="508"/>
      <c r="N68" s="508"/>
      <c r="O68" s="508"/>
      <c r="P68" s="508"/>
      <c r="Q68" s="508"/>
      <c r="R68" s="509"/>
    </row>
    <row r="69" spans="1:18" ht="42" customHeight="1" thickBot="1" x14ac:dyDescent="0.25">
      <c r="A69" s="548" t="s">
        <v>1148</v>
      </c>
      <c r="B69" s="551" t="s">
        <v>992</v>
      </c>
      <c r="C69" s="512" t="s">
        <v>1526</v>
      </c>
      <c r="D69" s="521"/>
      <c r="E69" s="521"/>
      <c r="F69" s="514" t="s">
        <v>2179</v>
      </c>
      <c r="G69" s="516" t="s">
        <v>2180</v>
      </c>
      <c r="H69" s="487">
        <v>1.0431712962962962E-3</v>
      </c>
      <c r="I69" s="885">
        <v>1.0431712962962962E-3</v>
      </c>
      <c r="J69" s="543"/>
      <c r="K69" s="519"/>
      <c r="L69" s="520"/>
      <c r="M69" s="508"/>
      <c r="N69" s="508"/>
      <c r="O69" s="508"/>
      <c r="P69" s="508"/>
      <c r="Q69" s="508"/>
      <c r="R69" s="509"/>
    </row>
    <row r="70" spans="1:18" ht="42" customHeight="1" thickBot="1" x14ac:dyDescent="0.25">
      <c r="A70" s="548"/>
      <c r="B70" s="513"/>
      <c r="C70" s="557"/>
      <c r="D70" s="558"/>
      <c r="E70" s="558"/>
      <c r="F70" s="558"/>
      <c r="G70" s="558"/>
      <c r="H70" s="555"/>
      <c r="I70" s="559"/>
      <c r="J70" s="707" t="s">
        <v>1787</v>
      </c>
      <c r="K70" s="537"/>
      <c r="L70" s="561"/>
      <c r="M70" s="562"/>
      <c r="N70" s="613" t="s">
        <v>41</v>
      </c>
      <c r="O70" s="764" t="s">
        <v>42</v>
      </c>
      <c r="P70" s="563" t="s">
        <v>43</v>
      </c>
      <c r="Q70" s="792" t="s">
        <v>904</v>
      </c>
      <c r="R70" s="564"/>
    </row>
    <row r="71" spans="1:18" ht="42" customHeight="1" x14ac:dyDescent="0.2">
      <c r="B71" s="496"/>
      <c r="K71" s="496"/>
    </row>
    <row r="72" spans="1:18" ht="42" customHeight="1" x14ac:dyDescent="0.2">
      <c r="B72" s="496"/>
      <c r="K72" s="496"/>
    </row>
    <row r="73" spans="1:18" ht="42" customHeight="1" x14ac:dyDescent="0.2">
      <c r="B73" s="496"/>
      <c r="K73" s="496"/>
    </row>
    <row r="74" spans="1:18" ht="42" customHeight="1" x14ac:dyDescent="0.2">
      <c r="B74" s="496"/>
      <c r="K74" s="496"/>
    </row>
    <row r="75" spans="1:18" ht="42" customHeight="1" x14ac:dyDescent="0.2">
      <c r="B75" s="496"/>
      <c r="K75" s="496"/>
    </row>
    <row r="76" spans="1:18" ht="42" customHeight="1" x14ac:dyDescent="0.2">
      <c r="B76" s="496"/>
      <c r="K76" s="496"/>
    </row>
    <row r="77" spans="1:18" ht="42" customHeight="1" x14ac:dyDescent="0.2">
      <c r="B77" s="496"/>
      <c r="K77" s="496"/>
    </row>
    <row r="78" spans="1:18" ht="42" customHeight="1" x14ac:dyDescent="0.2">
      <c r="B78" s="496"/>
      <c r="K78" s="496"/>
    </row>
    <row r="79" spans="1:18" ht="42" customHeight="1" x14ac:dyDescent="0.2">
      <c r="B79" s="496"/>
      <c r="K79" s="496"/>
    </row>
    <row r="80" spans="1:18" ht="42" customHeight="1" x14ac:dyDescent="0.2">
      <c r="B80" s="496"/>
      <c r="K80" s="496"/>
    </row>
    <row r="81" spans="2:11" ht="42" customHeight="1" x14ac:dyDescent="0.2">
      <c r="B81" s="496"/>
      <c r="K81" s="496"/>
    </row>
    <row r="82" spans="2:11" ht="42" customHeight="1" x14ac:dyDescent="0.2">
      <c r="B82" s="496"/>
      <c r="K82" s="496"/>
    </row>
  </sheetData>
  <mergeCells count="15">
    <mergeCell ref="A51:I51"/>
    <mergeCell ref="A52:I52"/>
    <mergeCell ref="A47:I47"/>
    <mergeCell ref="A48:I48"/>
    <mergeCell ref="A49:I49"/>
    <mergeCell ref="A50:I50"/>
    <mergeCell ref="A43:I43"/>
    <mergeCell ref="A44:I44"/>
    <mergeCell ref="A45:I45"/>
    <mergeCell ref="A46:I46"/>
    <mergeCell ref="A38:I38"/>
    <mergeCell ref="A39:I39"/>
    <mergeCell ref="A40:I40"/>
    <mergeCell ref="A41:I41"/>
    <mergeCell ref="A42:I42"/>
  </mergeCells>
  <pageMargins left="0.25" right="0" top="0.25" bottom="0" header="0.3" footer="0.3"/>
  <pageSetup scale="21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DF452-2D38-4071-A26A-C2B7F286A43C}">
  <sheetPr>
    <pageSetUpPr fitToPage="1"/>
  </sheetPr>
  <dimension ref="A1:T33"/>
  <sheetViews>
    <sheetView topLeftCell="A13" zoomScale="60" zoomScaleNormal="60" workbookViewId="0"/>
  </sheetViews>
  <sheetFormatPr defaultColWidth="11.42578125" defaultRowHeight="41.45" customHeight="1" x14ac:dyDescent="0.2"/>
  <cols>
    <col min="1" max="1" width="38.85546875" style="631" customWidth="1"/>
    <col min="2" max="2" width="15.7109375" style="632" customWidth="1"/>
    <col min="3" max="3" width="12.85546875" style="631" customWidth="1"/>
    <col min="4" max="7" width="15.7109375" style="631" customWidth="1"/>
    <col min="8" max="9" width="17.7109375" style="631" customWidth="1"/>
    <col min="10" max="10" width="38.85546875" style="631" customWidth="1"/>
    <col min="11" max="11" width="15.7109375" style="632" customWidth="1"/>
    <col min="12" max="16" width="15.7109375" style="631" customWidth="1"/>
    <col min="17" max="18" width="17.7109375" style="631" customWidth="1"/>
    <col min="19" max="19" width="12" style="631" bestFit="1" customWidth="1"/>
    <col min="20" max="20" width="12.5703125" style="631" bestFit="1" customWidth="1"/>
    <col min="21" max="16384" width="11.42578125" style="631"/>
  </cols>
  <sheetData>
    <row r="1" spans="1:20" s="695" customFormat="1" ht="42.6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696"/>
    </row>
    <row r="2" spans="1:20" ht="42.6" customHeight="1" thickBot="1" x14ac:dyDescent="0.25">
      <c r="A2" s="674" t="s">
        <v>1897</v>
      </c>
      <c r="B2" s="796" t="s">
        <v>1899</v>
      </c>
      <c r="C2" s="673"/>
      <c r="D2" s="830" t="s">
        <v>1930</v>
      </c>
      <c r="E2" s="831" t="s">
        <v>1931</v>
      </c>
      <c r="F2" s="671" t="s">
        <v>1932</v>
      </c>
      <c r="G2" s="832" t="s">
        <v>1933</v>
      </c>
      <c r="H2" s="835">
        <v>1.3438657407407407E-3</v>
      </c>
      <c r="I2" s="836">
        <v>1.3484953703703703E-3</v>
      </c>
      <c r="J2" s="694" t="s">
        <v>812</v>
      </c>
      <c r="K2" s="686" t="s">
        <v>1545</v>
      </c>
      <c r="L2" s="693" t="s">
        <v>1984</v>
      </c>
      <c r="M2" s="692" t="s">
        <v>1985</v>
      </c>
      <c r="N2" s="692" t="s">
        <v>1752</v>
      </c>
      <c r="O2" s="692" t="s">
        <v>1986</v>
      </c>
      <c r="P2" s="691" t="s">
        <v>1987</v>
      </c>
      <c r="Q2" s="636">
        <v>4.521527777777778E-3</v>
      </c>
      <c r="R2" s="834">
        <v>4.521527777777778E-3</v>
      </c>
      <c r="T2" s="680"/>
    </row>
    <row r="3" spans="1:20" ht="42.6" customHeight="1" thickBot="1" x14ac:dyDescent="0.25">
      <c r="A3" s="670"/>
      <c r="B3" s="641"/>
      <c r="C3" s="669"/>
      <c r="D3" s="662"/>
      <c r="E3" s="668"/>
      <c r="F3" s="668"/>
      <c r="G3" s="661"/>
      <c r="H3" s="675"/>
      <c r="I3" s="635"/>
      <c r="J3" s="709"/>
      <c r="K3" s="690"/>
      <c r="L3" s="685" t="s">
        <v>1988</v>
      </c>
      <c r="M3" s="684" t="s">
        <v>1420</v>
      </c>
      <c r="N3" s="684" t="s">
        <v>1989</v>
      </c>
      <c r="O3" s="684" t="s">
        <v>1990</v>
      </c>
      <c r="P3" s="683" t="s">
        <v>1991</v>
      </c>
      <c r="Q3" s="644"/>
      <c r="R3" s="657"/>
      <c r="T3" s="680"/>
    </row>
    <row r="4" spans="1:20" ht="42.6" customHeight="1" thickBot="1" x14ac:dyDescent="0.25">
      <c r="A4" s="909" t="s">
        <v>2243</v>
      </c>
      <c r="B4" s="916" t="s">
        <v>904</v>
      </c>
      <c r="C4" s="917" t="s">
        <v>241</v>
      </c>
      <c r="D4" s="911" t="s">
        <v>37</v>
      </c>
      <c r="E4" s="912" t="s">
        <v>38</v>
      </c>
      <c r="F4" s="912" t="s">
        <v>39</v>
      </c>
      <c r="G4" s="918" t="s">
        <v>40</v>
      </c>
      <c r="H4" s="911" t="s">
        <v>10</v>
      </c>
      <c r="I4" s="918" t="s">
        <v>44</v>
      </c>
      <c r="J4" s="708" t="s">
        <v>807</v>
      </c>
      <c r="K4" s="805" t="s">
        <v>1596</v>
      </c>
      <c r="L4" s="693" t="s">
        <v>1992</v>
      </c>
      <c r="M4" s="692" t="s">
        <v>1053</v>
      </c>
      <c r="N4" s="692" t="s">
        <v>1310</v>
      </c>
      <c r="O4" s="692" t="s">
        <v>1993</v>
      </c>
      <c r="P4" s="691" t="s">
        <v>1653</v>
      </c>
      <c r="Q4" s="835">
        <v>4.2060185185185187E-3</v>
      </c>
      <c r="R4" s="839">
        <v>4.205902777777778E-3</v>
      </c>
      <c r="T4" s="680"/>
    </row>
    <row r="5" spans="1:20" ht="42.6" customHeight="1" thickBot="1" x14ac:dyDescent="0.25">
      <c r="A5" s="670" t="s">
        <v>815</v>
      </c>
      <c r="B5" s="641" t="s">
        <v>1555</v>
      </c>
      <c r="C5" s="641"/>
      <c r="D5" s="662" t="s">
        <v>1278</v>
      </c>
      <c r="E5" s="668" t="s">
        <v>1934</v>
      </c>
      <c r="F5" s="668" t="s">
        <v>1935</v>
      </c>
      <c r="G5" s="661" t="s">
        <v>1936</v>
      </c>
      <c r="H5" s="646">
        <v>1.801851851851852E-3</v>
      </c>
      <c r="I5" s="645">
        <v>1.7997685185185185E-3</v>
      </c>
      <c r="J5" s="709"/>
      <c r="K5" s="690"/>
      <c r="L5" s="685" t="s">
        <v>1994</v>
      </c>
      <c r="M5" s="684" t="s">
        <v>1995</v>
      </c>
      <c r="N5" s="684" t="s">
        <v>1750</v>
      </c>
      <c r="O5" s="684" t="s">
        <v>1996</v>
      </c>
      <c r="P5" s="683" t="s">
        <v>1997</v>
      </c>
      <c r="Q5" s="644"/>
      <c r="R5" s="657"/>
      <c r="T5" s="680"/>
    </row>
    <row r="6" spans="1:20" ht="42.6" customHeight="1" thickBot="1" x14ac:dyDescent="0.25">
      <c r="A6" s="670" t="s">
        <v>814</v>
      </c>
      <c r="B6" s="641" t="s">
        <v>768</v>
      </c>
      <c r="C6" s="641"/>
      <c r="D6" s="662" t="s">
        <v>1937</v>
      </c>
      <c r="E6" s="668" t="s">
        <v>1938</v>
      </c>
      <c r="F6" s="668" t="s">
        <v>1737</v>
      </c>
      <c r="G6" s="661" t="s">
        <v>1939</v>
      </c>
      <c r="H6" s="646">
        <v>1.7430555555555552E-3</v>
      </c>
      <c r="I6" s="833">
        <v>1.7417824074074074E-3</v>
      </c>
      <c r="J6" s="694" t="s">
        <v>800</v>
      </c>
      <c r="K6" s="806" t="s">
        <v>1544</v>
      </c>
      <c r="L6" s="693" t="s">
        <v>1647</v>
      </c>
      <c r="M6" s="692" t="s">
        <v>1880</v>
      </c>
      <c r="N6" s="692" t="s">
        <v>1998</v>
      </c>
      <c r="O6" s="692" t="s">
        <v>1461</v>
      </c>
      <c r="P6" s="691" t="s">
        <v>1999</v>
      </c>
      <c r="Q6" s="835">
        <v>4.1010416666666669E-3</v>
      </c>
      <c r="R6" s="839">
        <v>4.1010416666666669E-3</v>
      </c>
      <c r="T6" s="680"/>
    </row>
    <row r="7" spans="1:20" ht="42.6" customHeight="1" thickBot="1" x14ac:dyDescent="0.25">
      <c r="A7" s="670" t="s">
        <v>807</v>
      </c>
      <c r="B7" s="641" t="s">
        <v>1308</v>
      </c>
      <c r="C7" s="641"/>
      <c r="D7" s="662" t="s">
        <v>1940</v>
      </c>
      <c r="E7" s="668" t="s">
        <v>1862</v>
      </c>
      <c r="F7" s="668" t="s">
        <v>1941</v>
      </c>
      <c r="G7" s="661" t="s">
        <v>1942</v>
      </c>
      <c r="H7" s="646">
        <v>1.5483796296296296E-3</v>
      </c>
      <c r="I7" s="833">
        <v>1.5483796296296296E-3</v>
      </c>
      <c r="J7" s="709"/>
      <c r="K7" s="690"/>
      <c r="L7" s="685" t="s">
        <v>1785</v>
      </c>
      <c r="M7" s="684" t="s">
        <v>2000</v>
      </c>
      <c r="N7" s="684" t="s">
        <v>1089</v>
      </c>
      <c r="O7" s="684" t="s">
        <v>2001</v>
      </c>
      <c r="P7" s="683" t="s">
        <v>2002</v>
      </c>
      <c r="Q7" s="644"/>
      <c r="R7" s="657"/>
      <c r="T7" s="680"/>
    </row>
    <row r="8" spans="1:20" ht="42.6" customHeight="1" thickBot="1" x14ac:dyDescent="0.25">
      <c r="A8" s="665" t="s">
        <v>805</v>
      </c>
      <c r="B8" s="659" t="s">
        <v>950</v>
      </c>
      <c r="C8" s="659"/>
      <c r="D8" s="638" t="s">
        <v>1943</v>
      </c>
      <c r="E8" s="664" t="s">
        <v>1944</v>
      </c>
      <c r="F8" s="664" t="s">
        <v>1945</v>
      </c>
      <c r="G8" s="658" t="s">
        <v>1946</v>
      </c>
      <c r="H8" s="636">
        <v>1.5288194444444444E-3</v>
      </c>
      <c r="I8" s="834">
        <v>1.5275462962962966E-3</v>
      </c>
      <c r="J8" s="708" t="s">
        <v>805</v>
      </c>
      <c r="K8" s="807" t="s">
        <v>1543</v>
      </c>
      <c r="L8" s="689" t="s">
        <v>1865</v>
      </c>
      <c r="M8" s="688" t="s">
        <v>2003</v>
      </c>
      <c r="N8" s="688" t="s">
        <v>2004</v>
      </c>
      <c r="O8" s="688" t="s">
        <v>1710</v>
      </c>
      <c r="P8" s="687" t="s">
        <v>2005</v>
      </c>
      <c r="Q8" s="835">
        <v>4.2005787037037038E-3</v>
      </c>
      <c r="R8" s="839">
        <v>4.1997685185185185E-3</v>
      </c>
      <c r="T8" s="680"/>
    </row>
    <row r="9" spans="1:20" ht="42.6" customHeight="1" thickBot="1" x14ac:dyDescent="0.25">
      <c r="A9" s="919" t="s">
        <v>2244</v>
      </c>
      <c r="B9" s="917" t="s">
        <v>904</v>
      </c>
      <c r="C9" s="920" t="s">
        <v>241</v>
      </c>
      <c r="D9" s="911" t="s">
        <v>18</v>
      </c>
      <c r="E9" s="912" t="s">
        <v>16</v>
      </c>
      <c r="F9" s="912" t="s">
        <v>17</v>
      </c>
      <c r="G9" s="918" t="s">
        <v>19</v>
      </c>
      <c r="H9" s="911" t="s">
        <v>10</v>
      </c>
      <c r="I9" s="918" t="s">
        <v>44</v>
      </c>
      <c r="J9" s="710"/>
      <c r="K9" s="659"/>
      <c r="L9" s="685" t="s">
        <v>2006</v>
      </c>
      <c r="M9" s="684" t="s">
        <v>1122</v>
      </c>
      <c r="N9" s="684" t="s">
        <v>1871</v>
      </c>
      <c r="O9" s="684" t="s">
        <v>2007</v>
      </c>
      <c r="P9" s="683" t="s">
        <v>2002</v>
      </c>
      <c r="Q9" s="644"/>
      <c r="R9" s="657"/>
      <c r="T9" s="680"/>
    </row>
    <row r="10" spans="1:20" ht="42.6" customHeight="1" thickBot="1" x14ac:dyDescent="0.25">
      <c r="A10" s="670" t="s">
        <v>806</v>
      </c>
      <c r="B10" s="808" t="s">
        <v>1556</v>
      </c>
      <c r="C10" s="669"/>
      <c r="D10" s="662" t="s">
        <v>1025</v>
      </c>
      <c r="E10" s="668" t="s">
        <v>1947</v>
      </c>
      <c r="F10" s="668" t="s">
        <v>1948</v>
      </c>
      <c r="G10" s="661" t="s">
        <v>1288</v>
      </c>
      <c r="H10" s="835">
        <v>1.7324074074074076E-3</v>
      </c>
      <c r="I10" s="839">
        <v>1.7324074074074076E-3</v>
      </c>
      <c r="J10" s="919" t="s">
        <v>2251</v>
      </c>
      <c r="K10" s="917" t="s">
        <v>903</v>
      </c>
      <c r="L10" s="920" t="s">
        <v>241</v>
      </c>
      <c r="M10" s="911" t="s">
        <v>37</v>
      </c>
      <c r="N10" s="912" t="s">
        <v>38</v>
      </c>
      <c r="O10" s="912" t="s">
        <v>39</v>
      </c>
      <c r="P10" s="918" t="s">
        <v>40</v>
      </c>
      <c r="Q10" s="911" t="s">
        <v>10</v>
      </c>
      <c r="R10" s="918" t="s">
        <v>44</v>
      </c>
      <c r="T10" s="680"/>
    </row>
    <row r="11" spans="1:20" ht="42.6" customHeight="1" thickBot="1" x14ac:dyDescent="0.25">
      <c r="A11" s="670" t="s">
        <v>804</v>
      </c>
      <c r="B11" s="808" t="s">
        <v>1361</v>
      </c>
      <c r="C11" s="669"/>
      <c r="D11" s="662" t="s">
        <v>1949</v>
      </c>
      <c r="E11" s="668" t="s">
        <v>1768</v>
      </c>
      <c r="F11" s="668" t="s">
        <v>1950</v>
      </c>
      <c r="G11" s="661" t="s">
        <v>1284</v>
      </c>
      <c r="H11" s="835">
        <v>1.7290509259259258E-3</v>
      </c>
      <c r="I11" s="839">
        <v>1.7290509259259258E-3</v>
      </c>
      <c r="J11" s="674" t="s">
        <v>1324</v>
      </c>
      <c r="K11" s="796" t="s">
        <v>1541</v>
      </c>
      <c r="L11" s="673"/>
      <c r="M11" s="830" t="s">
        <v>2008</v>
      </c>
      <c r="N11" s="671" t="s">
        <v>2009</v>
      </c>
      <c r="O11" s="831" t="s">
        <v>2010</v>
      </c>
      <c r="P11" s="850" t="s">
        <v>2011</v>
      </c>
      <c r="Q11" s="851">
        <v>1.117824074074074E-3</v>
      </c>
      <c r="R11" s="852">
        <v>1.1231481481481481E-3</v>
      </c>
      <c r="S11" s="682"/>
      <c r="T11" s="682"/>
    </row>
    <row r="12" spans="1:20" ht="42.6" customHeight="1" thickBot="1" x14ac:dyDescent="0.25">
      <c r="A12" s="665" t="s">
        <v>802</v>
      </c>
      <c r="B12" s="809" t="s">
        <v>1362</v>
      </c>
      <c r="C12" s="669"/>
      <c r="D12" s="662" t="s">
        <v>1951</v>
      </c>
      <c r="E12" s="668" t="s">
        <v>1060</v>
      </c>
      <c r="F12" s="668" t="s">
        <v>1952</v>
      </c>
      <c r="G12" s="661" t="s">
        <v>1953</v>
      </c>
      <c r="H12" s="835">
        <v>1.7152777777777776E-3</v>
      </c>
      <c r="I12" s="836">
        <v>1.7149305555555555E-3</v>
      </c>
      <c r="J12" s="670"/>
      <c r="K12" s="641"/>
      <c r="L12" s="669"/>
      <c r="M12" s="662"/>
      <c r="N12" s="668"/>
      <c r="O12" s="668"/>
      <c r="P12" s="661"/>
      <c r="Q12" s="646"/>
      <c r="R12" s="645"/>
      <c r="S12" s="681"/>
      <c r="T12" s="680"/>
    </row>
    <row r="13" spans="1:20" ht="42.6" customHeight="1" thickBot="1" x14ac:dyDescent="0.25">
      <c r="A13" s="665" t="s">
        <v>801</v>
      </c>
      <c r="B13" s="809" t="s">
        <v>952</v>
      </c>
      <c r="C13" s="656"/>
      <c r="D13" s="638" t="s">
        <v>1954</v>
      </c>
      <c r="E13" s="664" t="s">
        <v>1118</v>
      </c>
      <c r="F13" s="664" t="s">
        <v>1879</v>
      </c>
      <c r="G13" s="658" t="s">
        <v>1405</v>
      </c>
      <c r="H13" s="837">
        <v>1.6843750000000001E-3</v>
      </c>
      <c r="I13" s="840">
        <v>1.6843750000000001E-3</v>
      </c>
      <c r="J13" s="925" t="s">
        <v>2250</v>
      </c>
      <c r="K13" s="917" t="s">
        <v>904</v>
      </c>
      <c r="L13" s="917" t="s">
        <v>241</v>
      </c>
      <c r="M13" s="544"/>
      <c r="N13" s="521"/>
      <c r="O13" s="911" t="s">
        <v>37</v>
      </c>
      <c r="P13" s="918" t="s">
        <v>38</v>
      </c>
      <c r="Q13" s="921" t="s">
        <v>10</v>
      </c>
      <c r="R13" s="918" t="s">
        <v>44</v>
      </c>
      <c r="S13" s="681"/>
      <c r="T13" s="680"/>
    </row>
    <row r="14" spans="1:20" ht="42.6" customHeight="1" thickBot="1" x14ac:dyDescent="0.25">
      <c r="A14" s="909" t="s">
        <v>2245</v>
      </c>
      <c r="B14" s="916" t="s">
        <v>904</v>
      </c>
      <c r="C14" s="917" t="s">
        <v>241</v>
      </c>
      <c r="D14" s="521"/>
      <c r="E14" s="521"/>
      <c r="F14" s="521"/>
      <c r="G14" s="544"/>
      <c r="H14" s="911" t="s">
        <v>10</v>
      </c>
      <c r="I14" s="918" t="s">
        <v>44</v>
      </c>
      <c r="J14" s="711" t="s">
        <v>813</v>
      </c>
      <c r="K14" s="641" t="s">
        <v>1181</v>
      </c>
      <c r="L14" s="641"/>
      <c r="M14" s="639"/>
      <c r="N14" s="639"/>
      <c r="O14" s="662" t="s">
        <v>2012</v>
      </c>
      <c r="P14" s="661" t="s">
        <v>1777</v>
      </c>
      <c r="Q14" s="676">
        <v>9.3310185185185174E-4</v>
      </c>
      <c r="R14" s="833">
        <v>9.3194444444444444E-4</v>
      </c>
      <c r="S14" s="681"/>
      <c r="T14" s="680"/>
    </row>
    <row r="15" spans="1:20" ht="42.6" customHeight="1" thickBot="1" x14ac:dyDescent="0.25">
      <c r="A15" s="663" t="s">
        <v>814</v>
      </c>
      <c r="B15" s="666" t="s">
        <v>1178</v>
      </c>
      <c r="C15" s="641"/>
      <c r="D15" s="639"/>
      <c r="E15" s="639"/>
      <c r="F15" s="639"/>
      <c r="G15" s="644"/>
      <c r="H15" s="646" t="s">
        <v>1277</v>
      </c>
      <c r="I15" s="645" t="s">
        <v>1012</v>
      </c>
      <c r="J15" s="711" t="s">
        <v>809</v>
      </c>
      <c r="K15" s="641" t="s">
        <v>1894</v>
      </c>
      <c r="L15" s="641"/>
      <c r="M15" s="639"/>
      <c r="N15" s="639"/>
      <c r="O15" s="662" t="s">
        <v>2013</v>
      </c>
      <c r="P15" s="661" t="s">
        <v>1222</v>
      </c>
      <c r="Q15" s="676">
        <v>9.1250000000000001E-4</v>
      </c>
      <c r="R15" s="833">
        <v>9.1157407407407409E-4</v>
      </c>
      <c r="S15" s="681"/>
      <c r="T15" s="680"/>
    </row>
    <row r="16" spans="1:20" ht="42.6" customHeight="1" thickBot="1" x14ac:dyDescent="0.25">
      <c r="A16" s="663" t="s">
        <v>815</v>
      </c>
      <c r="B16" s="666" t="s">
        <v>1179</v>
      </c>
      <c r="C16" s="641"/>
      <c r="D16" s="639"/>
      <c r="E16" s="639"/>
      <c r="F16" s="639"/>
      <c r="G16" s="644"/>
      <c r="H16" s="646" t="s">
        <v>1955</v>
      </c>
      <c r="I16" s="645" t="s">
        <v>1955</v>
      </c>
      <c r="J16" s="712" t="s">
        <v>804</v>
      </c>
      <c r="K16" s="659" t="s">
        <v>1888</v>
      </c>
      <c r="L16" s="641"/>
      <c r="M16" s="639"/>
      <c r="N16" s="639"/>
      <c r="O16" s="662" t="s">
        <v>2014</v>
      </c>
      <c r="P16" s="661" t="s">
        <v>2015</v>
      </c>
      <c r="Q16" s="676">
        <v>8.3125000000000007E-4</v>
      </c>
      <c r="R16" s="645">
        <v>8.3009259259259267E-4</v>
      </c>
      <c r="S16" s="682"/>
      <c r="T16" s="682"/>
    </row>
    <row r="17" spans="1:20" ht="42.6" customHeight="1" thickBot="1" x14ac:dyDescent="0.25">
      <c r="A17" s="663" t="s">
        <v>808</v>
      </c>
      <c r="B17" s="666" t="s">
        <v>1364</v>
      </c>
      <c r="C17" s="641"/>
      <c r="D17" s="639"/>
      <c r="E17" s="639"/>
      <c r="F17" s="639"/>
      <c r="G17" s="644"/>
      <c r="H17" s="646" t="s">
        <v>1956</v>
      </c>
      <c r="I17" s="645" t="s">
        <v>1432</v>
      </c>
      <c r="J17" s="712" t="s">
        <v>801</v>
      </c>
      <c r="K17" s="809" t="s">
        <v>756</v>
      </c>
      <c r="L17" s="659"/>
      <c r="M17" s="639"/>
      <c r="N17" s="639"/>
      <c r="O17" s="638" t="s">
        <v>2016</v>
      </c>
      <c r="P17" s="658" t="s">
        <v>2002</v>
      </c>
      <c r="Q17" s="842">
        <v>7.9409722222222219E-4</v>
      </c>
      <c r="R17" s="840">
        <v>7.9363425925925923E-4</v>
      </c>
      <c r="S17" s="681"/>
      <c r="T17" s="680"/>
    </row>
    <row r="18" spans="1:20" ht="42.6" customHeight="1" thickBot="1" x14ac:dyDescent="0.25">
      <c r="A18" s="643" t="s">
        <v>811</v>
      </c>
      <c r="B18" s="810" t="s">
        <v>1365</v>
      </c>
      <c r="C18" s="659"/>
      <c r="D18" s="639"/>
      <c r="E18" s="639"/>
      <c r="F18" s="639"/>
      <c r="G18" s="644"/>
      <c r="H18" s="837" t="s">
        <v>1957</v>
      </c>
      <c r="I18" s="838" t="s">
        <v>1958</v>
      </c>
      <c r="J18" s="919" t="s">
        <v>2249</v>
      </c>
      <c r="K18" s="924" t="s">
        <v>904</v>
      </c>
      <c r="L18" s="924" t="s">
        <v>241</v>
      </c>
      <c r="M18" s="544"/>
      <c r="N18" s="521"/>
      <c r="O18" s="911" t="s">
        <v>37</v>
      </c>
      <c r="P18" s="918" t="s">
        <v>38</v>
      </c>
      <c r="Q18" s="921" t="s">
        <v>10</v>
      </c>
      <c r="R18" s="918" t="s">
        <v>44</v>
      </c>
      <c r="S18" s="680"/>
      <c r="T18" s="680"/>
    </row>
    <row r="19" spans="1:20" ht="42.6" customHeight="1" thickBot="1" x14ac:dyDescent="0.25">
      <c r="A19" s="643" t="s">
        <v>803</v>
      </c>
      <c r="B19" s="810" t="s">
        <v>1166</v>
      </c>
      <c r="C19" s="640"/>
      <c r="D19" s="639"/>
      <c r="E19" s="639"/>
      <c r="F19" s="639"/>
      <c r="G19" s="639"/>
      <c r="H19" s="835" t="s">
        <v>1217</v>
      </c>
      <c r="I19" s="836" t="s">
        <v>1959</v>
      </c>
      <c r="J19" s="713" t="s">
        <v>806</v>
      </c>
      <c r="K19" s="811" t="s">
        <v>1380</v>
      </c>
      <c r="L19" s="679"/>
      <c r="M19" s="639"/>
      <c r="N19" s="639"/>
      <c r="O19" s="662" t="s">
        <v>2017</v>
      </c>
      <c r="P19" s="661" t="s">
        <v>1294</v>
      </c>
      <c r="Q19" s="853">
        <v>8.5138888888888894E-4</v>
      </c>
      <c r="R19" s="836">
        <v>8.5208333333333327E-4</v>
      </c>
      <c r="S19" s="680"/>
      <c r="T19" s="680"/>
    </row>
    <row r="20" spans="1:20" ht="42.6" customHeight="1" thickBot="1" x14ac:dyDescent="0.25">
      <c r="A20" s="642" t="s">
        <v>810</v>
      </c>
      <c r="B20" s="808" t="s">
        <v>1366</v>
      </c>
      <c r="C20" s="640"/>
      <c r="D20" s="639"/>
      <c r="E20" s="639"/>
      <c r="F20" s="639"/>
      <c r="G20" s="639"/>
      <c r="H20" s="835" t="s">
        <v>1960</v>
      </c>
      <c r="I20" s="836" t="s">
        <v>1961</v>
      </c>
      <c r="J20" s="713" t="s">
        <v>802</v>
      </c>
      <c r="K20" s="811" t="s">
        <v>1381</v>
      </c>
      <c r="L20" s="679"/>
      <c r="M20" s="639"/>
      <c r="N20" s="639"/>
      <c r="O20" s="662" t="s">
        <v>2018</v>
      </c>
      <c r="P20" s="661" t="s">
        <v>2019</v>
      </c>
      <c r="Q20" s="853">
        <v>8.3888888888888891E-4</v>
      </c>
      <c r="R20" s="836">
        <v>8.3888888888888891E-4</v>
      </c>
      <c r="S20" s="680"/>
      <c r="T20" s="680"/>
    </row>
    <row r="21" spans="1:20" ht="42.6" customHeight="1" thickBot="1" x14ac:dyDescent="0.25">
      <c r="A21" s="909" t="s">
        <v>2246</v>
      </c>
      <c r="B21" s="916" t="s">
        <v>904</v>
      </c>
      <c r="C21" s="917" t="s">
        <v>241</v>
      </c>
      <c r="D21" s="544"/>
      <c r="E21" s="544"/>
      <c r="F21" s="911" t="s">
        <v>37</v>
      </c>
      <c r="G21" s="918" t="s">
        <v>38</v>
      </c>
      <c r="H21" s="921" t="s">
        <v>10</v>
      </c>
      <c r="I21" s="918" t="s">
        <v>44</v>
      </c>
      <c r="J21" s="713" t="s">
        <v>799</v>
      </c>
      <c r="K21" s="811" t="s">
        <v>1382</v>
      </c>
      <c r="L21" s="679"/>
      <c r="M21" s="639"/>
      <c r="N21" s="639"/>
      <c r="O21" s="662" t="s">
        <v>2020</v>
      </c>
      <c r="P21" s="661" t="s">
        <v>1768</v>
      </c>
      <c r="Q21" s="853">
        <v>8.2893518518518516E-4</v>
      </c>
      <c r="R21" s="836">
        <v>8.2893518518518516E-4</v>
      </c>
      <c r="S21" s="678"/>
      <c r="T21" s="678"/>
    </row>
    <row r="22" spans="1:20" ht="42.6" customHeight="1" thickBot="1" x14ac:dyDescent="0.25">
      <c r="A22" s="663" t="s">
        <v>813</v>
      </c>
      <c r="B22" s="666" t="s">
        <v>650</v>
      </c>
      <c r="C22" s="641"/>
      <c r="D22" s="639"/>
      <c r="E22" s="639"/>
      <c r="F22" s="662" t="s">
        <v>1670</v>
      </c>
      <c r="G22" s="661" t="s">
        <v>1962</v>
      </c>
      <c r="H22" s="676">
        <v>1.0945601851851852E-3</v>
      </c>
      <c r="I22" s="841">
        <v>1.0945601851851852E-3</v>
      </c>
      <c r="J22" s="710" t="s">
        <v>798</v>
      </c>
      <c r="K22" s="814" t="s">
        <v>696</v>
      </c>
      <c r="L22" s="677"/>
      <c r="M22" s="639"/>
      <c r="N22" s="639"/>
      <c r="O22" s="638" t="s">
        <v>2021</v>
      </c>
      <c r="P22" s="658" t="s">
        <v>1714</v>
      </c>
      <c r="Q22" s="854">
        <v>7.5150462962962964E-4</v>
      </c>
      <c r="R22" s="855">
        <v>7.5150462962962964E-4</v>
      </c>
      <c r="S22" s="680"/>
    </row>
    <row r="23" spans="1:20" ht="42.6" customHeight="1" thickBot="1" x14ac:dyDescent="0.25">
      <c r="A23" s="663" t="s">
        <v>812</v>
      </c>
      <c r="B23" s="666" t="s">
        <v>1368</v>
      </c>
      <c r="C23" s="641"/>
      <c r="D23" s="639"/>
      <c r="E23" s="639"/>
      <c r="F23" s="662" t="s">
        <v>1963</v>
      </c>
      <c r="G23" s="661" t="s">
        <v>1964</v>
      </c>
      <c r="H23" s="676">
        <v>8.2881944444444442E-4</v>
      </c>
      <c r="I23" s="833">
        <v>8.2870370370370379E-4</v>
      </c>
      <c r="J23" s="919" t="s">
        <v>2248</v>
      </c>
      <c r="K23" s="917" t="s">
        <v>903</v>
      </c>
      <c r="L23" s="920" t="s">
        <v>241</v>
      </c>
      <c r="M23" s="911" t="s">
        <v>31</v>
      </c>
      <c r="N23" s="912" t="s">
        <v>32</v>
      </c>
      <c r="O23" s="912" t="s">
        <v>33</v>
      </c>
      <c r="P23" s="913" t="s">
        <v>34</v>
      </c>
      <c r="Q23" s="914" t="s">
        <v>10</v>
      </c>
      <c r="R23" s="915" t="s">
        <v>44</v>
      </c>
      <c r="S23" s="680"/>
    </row>
    <row r="24" spans="1:20" ht="42.6" customHeight="1" thickBot="1" x14ac:dyDescent="0.25">
      <c r="A24" s="663" t="s">
        <v>803</v>
      </c>
      <c r="B24" s="666" t="s">
        <v>1571</v>
      </c>
      <c r="C24" s="641"/>
      <c r="D24" s="639"/>
      <c r="E24" s="639"/>
      <c r="F24" s="662" t="s">
        <v>1965</v>
      </c>
      <c r="G24" s="661" t="s">
        <v>1966</v>
      </c>
      <c r="H24" s="676">
        <v>8.1076388888888897E-4</v>
      </c>
      <c r="I24" s="645">
        <v>8.050925925925926E-4</v>
      </c>
      <c r="J24" s="674" t="s">
        <v>934</v>
      </c>
      <c r="K24" s="801" t="s">
        <v>1539</v>
      </c>
      <c r="L24" s="673"/>
      <c r="M24" s="672" t="s">
        <v>2022</v>
      </c>
      <c r="N24" s="671" t="s">
        <v>2023</v>
      </c>
      <c r="O24" s="858" t="s">
        <v>2024</v>
      </c>
      <c r="P24" s="859" t="s">
        <v>2025</v>
      </c>
      <c r="Q24" s="856">
        <v>2.5376157407407409E-3</v>
      </c>
      <c r="R24" s="857">
        <v>2.5417824074074071E-3</v>
      </c>
      <c r="S24" s="680"/>
    </row>
    <row r="25" spans="1:20" ht="42.6" customHeight="1" thickBot="1" x14ac:dyDescent="0.25">
      <c r="A25" s="643" t="s">
        <v>800</v>
      </c>
      <c r="B25" s="810" t="s">
        <v>968</v>
      </c>
      <c r="C25" s="659"/>
      <c r="D25" s="639"/>
      <c r="E25" s="639"/>
      <c r="F25" s="638" t="s">
        <v>1967</v>
      </c>
      <c r="G25" s="658" t="s">
        <v>1968</v>
      </c>
      <c r="H25" s="842">
        <v>7.2465277777777795E-4</v>
      </c>
      <c r="I25" s="840">
        <v>7.2465277777777795E-4</v>
      </c>
      <c r="J25" s="670"/>
      <c r="K25" s="641"/>
      <c r="L25" s="669"/>
      <c r="M25" s="662"/>
      <c r="N25" s="668"/>
      <c r="O25" s="668"/>
      <c r="P25" s="667"/>
      <c r="Q25" s="636"/>
      <c r="R25" s="635"/>
      <c r="S25" s="680"/>
    </row>
    <row r="26" spans="1:20" ht="42.6" customHeight="1" thickBot="1" x14ac:dyDescent="0.25">
      <c r="A26" s="909" t="s">
        <v>2247</v>
      </c>
      <c r="B26" s="916" t="s">
        <v>904</v>
      </c>
      <c r="C26" s="917" t="s">
        <v>241</v>
      </c>
      <c r="D26" s="544"/>
      <c r="E26" s="544"/>
      <c r="F26" s="911" t="s">
        <v>37</v>
      </c>
      <c r="G26" s="918" t="s">
        <v>38</v>
      </c>
      <c r="H26" s="922" t="s">
        <v>10</v>
      </c>
      <c r="I26" s="923" t="s">
        <v>44</v>
      </c>
      <c r="J26" s="1138" t="s">
        <v>30</v>
      </c>
      <c r="K26" s="1139"/>
      <c r="L26" s="1139"/>
      <c r="M26" s="1139"/>
      <c r="N26" s="1139"/>
      <c r="O26" s="1139"/>
      <c r="P26" s="1139"/>
      <c r="Q26" s="1139"/>
      <c r="R26" s="1140"/>
      <c r="S26" s="678"/>
      <c r="T26" s="678"/>
    </row>
    <row r="27" spans="1:20" ht="42.6" customHeight="1" thickBot="1" x14ac:dyDescent="0.25">
      <c r="A27" s="663" t="s">
        <v>809</v>
      </c>
      <c r="B27" s="666" t="s">
        <v>1538</v>
      </c>
      <c r="C27" s="641"/>
      <c r="D27" s="639"/>
      <c r="E27" s="639"/>
      <c r="F27" s="662" t="s">
        <v>1969</v>
      </c>
      <c r="G27" s="661" t="s">
        <v>1630</v>
      </c>
      <c r="H27" s="648">
        <v>7.2523148148148154E-4</v>
      </c>
      <c r="I27" s="660">
        <v>7.2488425925925932E-4</v>
      </c>
      <c r="J27" s="1135" t="s">
        <v>1898</v>
      </c>
      <c r="K27" s="1136"/>
      <c r="L27" s="1136"/>
      <c r="M27" s="1136"/>
      <c r="N27" s="1136"/>
      <c r="O27" s="1136"/>
      <c r="P27" s="1136"/>
      <c r="Q27" s="1136"/>
      <c r="R27" s="1137"/>
    </row>
    <row r="28" spans="1:20" ht="42.6" customHeight="1" thickBot="1" x14ac:dyDescent="0.25">
      <c r="A28" s="663" t="s">
        <v>808</v>
      </c>
      <c r="B28" s="812" t="s">
        <v>1373</v>
      </c>
      <c r="C28" s="641"/>
      <c r="D28" s="639"/>
      <c r="E28" s="639"/>
      <c r="F28" s="662" t="s">
        <v>1970</v>
      </c>
      <c r="G28" s="661" t="s">
        <v>1971</v>
      </c>
      <c r="H28" s="848" t="s">
        <v>1972</v>
      </c>
      <c r="I28" s="847" t="s">
        <v>1974</v>
      </c>
      <c r="J28" s="1138" t="s">
        <v>105</v>
      </c>
      <c r="K28" s="1139"/>
      <c r="L28" s="1139"/>
      <c r="M28" s="1139"/>
      <c r="N28" s="1139"/>
      <c r="O28" s="1139"/>
      <c r="P28" s="1139"/>
      <c r="Q28" s="1139"/>
      <c r="R28" s="1140"/>
    </row>
    <row r="29" spans="1:20" ht="42.6" customHeight="1" thickBot="1" x14ac:dyDescent="0.25">
      <c r="A29" s="663" t="s">
        <v>811</v>
      </c>
      <c r="B29" s="810" t="s">
        <v>1372</v>
      </c>
      <c r="C29" s="641"/>
      <c r="D29" s="639"/>
      <c r="E29" s="639"/>
      <c r="F29" s="662" t="s">
        <v>1973</v>
      </c>
      <c r="G29" s="661" t="s">
        <v>1975</v>
      </c>
      <c r="H29" s="648">
        <v>7.1261574074074077E-4</v>
      </c>
      <c r="I29" s="660">
        <v>7.1215277777777781E-4</v>
      </c>
      <c r="J29" s="1135" t="s">
        <v>1900</v>
      </c>
      <c r="K29" s="1136"/>
      <c r="L29" s="1136"/>
      <c r="M29" s="1136"/>
      <c r="N29" s="1136"/>
      <c r="O29" s="1136"/>
      <c r="P29" s="1136"/>
      <c r="Q29" s="1136"/>
      <c r="R29" s="1137"/>
    </row>
    <row r="30" spans="1:20" ht="42.6" customHeight="1" thickBot="1" x14ac:dyDescent="0.25">
      <c r="A30" s="643" t="s">
        <v>799</v>
      </c>
      <c r="B30" s="810" t="s">
        <v>1887</v>
      </c>
      <c r="C30" s="659"/>
      <c r="D30" s="639"/>
      <c r="E30" s="639"/>
      <c r="F30" s="638" t="s">
        <v>1217</v>
      </c>
      <c r="G30" s="658" t="s">
        <v>1976</v>
      </c>
      <c r="H30" s="845" t="s">
        <v>1977</v>
      </c>
      <c r="I30" s="846" t="s">
        <v>1978</v>
      </c>
      <c r="J30" s="1138" t="s">
        <v>106</v>
      </c>
      <c r="K30" s="1139"/>
      <c r="L30" s="1139"/>
      <c r="M30" s="1139"/>
      <c r="N30" s="1139"/>
      <c r="O30" s="1139"/>
      <c r="P30" s="1139"/>
      <c r="Q30" s="1139"/>
      <c r="R30" s="1140"/>
    </row>
    <row r="31" spans="1:20" ht="42.6" customHeight="1" thickBot="1" x14ac:dyDescent="0.25">
      <c r="A31" s="643" t="s">
        <v>810</v>
      </c>
      <c r="B31" s="810" t="s">
        <v>1374</v>
      </c>
      <c r="C31" s="640"/>
      <c r="D31" s="639"/>
      <c r="E31" s="639"/>
      <c r="F31" s="638" t="s">
        <v>1979</v>
      </c>
      <c r="G31" s="637" t="s">
        <v>1384</v>
      </c>
      <c r="H31" s="847" t="s">
        <v>1980</v>
      </c>
      <c r="I31" s="849" t="s">
        <v>1980</v>
      </c>
      <c r="J31" s="1135" t="s">
        <v>1895</v>
      </c>
      <c r="K31" s="1136"/>
      <c r="L31" s="1136"/>
      <c r="M31" s="1136"/>
      <c r="N31" s="1136"/>
      <c r="O31" s="1136"/>
      <c r="P31" s="1136"/>
      <c r="Q31" s="1136"/>
      <c r="R31" s="1137"/>
    </row>
    <row r="32" spans="1:20" ht="42.6" customHeight="1" thickBot="1" x14ac:dyDescent="0.25">
      <c r="A32" s="642" t="s">
        <v>798</v>
      </c>
      <c r="B32" s="815" t="s">
        <v>1167</v>
      </c>
      <c r="C32" s="640"/>
      <c r="D32" s="634"/>
      <c r="E32" s="634"/>
      <c r="F32" s="638" t="s">
        <v>1981</v>
      </c>
      <c r="G32" s="637" t="s">
        <v>1982</v>
      </c>
      <c r="H32" s="843" t="s">
        <v>1983</v>
      </c>
      <c r="I32" s="844" t="s">
        <v>1983</v>
      </c>
      <c r="J32" s="1135" t="s">
        <v>1896</v>
      </c>
      <c r="K32" s="1136"/>
      <c r="L32" s="1136"/>
      <c r="M32" s="1136"/>
      <c r="N32" s="1136"/>
      <c r="O32" s="1136"/>
      <c r="P32" s="1136"/>
      <c r="Q32" s="1136"/>
      <c r="R32" s="1137"/>
    </row>
    <row r="33" spans="1:18" ht="42.6" customHeight="1" thickBot="1" x14ac:dyDescent="0.25">
      <c r="A33" s="643"/>
      <c r="B33" s="656"/>
      <c r="C33" s="655"/>
      <c r="D33" s="634"/>
      <c r="E33" s="634"/>
      <c r="F33" s="634"/>
      <c r="G33" s="634"/>
      <c r="H33" s="633"/>
      <c r="I33" s="654"/>
      <c r="J33" s="653" t="s">
        <v>1537</v>
      </c>
      <c r="K33" s="652"/>
      <c r="L33" s="651"/>
      <c r="M33" s="650"/>
      <c r="N33" s="816" t="s">
        <v>41</v>
      </c>
      <c r="O33" s="813" t="s">
        <v>42</v>
      </c>
      <c r="P33" s="649" t="s">
        <v>43</v>
      </c>
      <c r="Q33" s="817" t="s">
        <v>904</v>
      </c>
      <c r="R33" s="647"/>
    </row>
  </sheetData>
  <mergeCells count="7">
    <mergeCell ref="J31:R31"/>
    <mergeCell ref="J32:R32"/>
    <mergeCell ref="J29:R29"/>
    <mergeCell ref="J26:R26"/>
    <mergeCell ref="J27:R27"/>
    <mergeCell ref="J28:R28"/>
    <mergeCell ref="J30:R30"/>
  </mergeCells>
  <pageMargins left="0.25" right="0" top="0.25" bottom="0" header="0" footer="0"/>
  <pageSetup scale="41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1D6F4-37FF-48A0-BE58-421B2083639D}">
  <sheetPr>
    <pageSetUpPr fitToPage="1"/>
  </sheetPr>
  <dimension ref="A1:X82"/>
  <sheetViews>
    <sheetView zoomScale="60" zoomScaleNormal="60" workbookViewId="0"/>
  </sheetViews>
  <sheetFormatPr defaultColWidth="11.42578125" defaultRowHeight="42" customHeight="1" x14ac:dyDescent="0.2"/>
  <cols>
    <col min="1" max="1" width="38.85546875" style="496" customWidth="1"/>
    <col min="2" max="2" width="15.7109375" style="565" customWidth="1"/>
    <col min="3" max="7" width="15.7109375" style="496" customWidth="1"/>
    <col min="8" max="9" width="17.7109375" style="496" customWidth="1"/>
    <col min="10" max="10" width="38.85546875" style="496" customWidth="1"/>
    <col min="11" max="11" width="15.7109375" style="565" customWidth="1"/>
    <col min="12" max="16" width="15.7109375" style="496" customWidth="1"/>
    <col min="17" max="18" width="17.7109375" style="496" customWidth="1"/>
    <col min="19" max="19" width="12" style="496" bestFit="1" customWidth="1"/>
    <col min="20" max="20" width="32.140625" style="496" bestFit="1" customWidth="1"/>
    <col min="21" max="24" width="11.42578125" style="822"/>
    <col min="25" max="16384" width="11.42578125" style="496"/>
  </cols>
  <sheetData>
    <row r="1" spans="1:24" s="479" customFormat="1" ht="42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600" t="s">
        <v>329</v>
      </c>
      <c r="U1" s="825" t="s">
        <v>1927</v>
      </c>
      <c r="V1" s="829"/>
      <c r="W1" s="825" t="s">
        <v>1927</v>
      </c>
      <c r="X1" s="826"/>
    </row>
    <row r="2" spans="1:24" ht="42" customHeight="1" thickBot="1" x14ac:dyDescent="0.25">
      <c r="A2" s="674" t="s">
        <v>2039</v>
      </c>
      <c r="B2" s="875" t="s">
        <v>2088</v>
      </c>
      <c r="C2" s="579" t="s">
        <v>1523</v>
      </c>
      <c r="D2" s="955" t="s">
        <v>2258</v>
      </c>
      <c r="E2" s="485" t="s">
        <v>2259</v>
      </c>
      <c r="F2" s="896" t="s">
        <v>1076</v>
      </c>
      <c r="G2" s="956" t="s">
        <v>2260</v>
      </c>
      <c r="H2" s="883">
        <v>1.3067129629629629E-3</v>
      </c>
      <c r="I2" s="884">
        <v>1.3091435185185185E-3</v>
      </c>
      <c r="J2" s="599" t="s">
        <v>800</v>
      </c>
      <c r="K2" s="881" t="s">
        <v>2072</v>
      </c>
      <c r="L2" s="491" t="s">
        <v>2310</v>
      </c>
      <c r="M2" s="492" t="s">
        <v>1050</v>
      </c>
      <c r="N2" s="492" t="s">
        <v>2311</v>
      </c>
      <c r="O2" s="492" t="s">
        <v>2312</v>
      </c>
      <c r="P2" s="493" t="s">
        <v>2313</v>
      </c>
      <c r="Q2" s="897">
        <v>4.2666666666666669E-3</v>
      </c>
      <c r="R2" s="898">
        <v>4.2679398148148147E-3</v>
      </c>
      <c r="T2" s="600" t="s">
        <v>337</v>
      </c>
      <c r="U2" s="825" t="s">
        <v>1927</v>
      </c>
      <c r="V2" s="826"/>
      <c r="W2" s="825" t="s">
        <v>1927</v>
      </c>
      <c r="X2" s="826"/>
    </row>
    <row r="3" spans="1:24" ht="42" customHeight="1" thickBot="1" x14ac:dyDescent="0.25">
      <c r="A3" s="674" t="s">
        <v>2060</v>
      </c>
      <c r="B3" s="875" t="s">
        <v>2089</v>
      </c>
      <c r="C3" s="580" t="s">
        <v>1532</v>
      </c>
      <c r="D3" s="890" t="s">
        <v>1940</v>
      </c>
      <c r="E3" s="501" t="s">
        <v>2261</v>
      </c>
      <c r="F3" s="501" t="s">
        <v>2262</v>
      </c>
      <c r="G3" s="526" t="s">
        <v>1645</v>
      </c>
      <c r="H3" s="549">
        <v>1.4384259259259261E-3</v>
      </c>
      <c r="I3" s="495">
        <v>1.4466435185185183E-3</v>
      </c>
      <c r="J3" s="503" t="s">
        <v>1523</v>
      </c>
      <c r="K3" s="517"/>
      <c r="L3" s="505" t="s">
        <v>2314</v>
      </c>
      <c r="M3" s="506" t="s">
        <v>2315</v>
      </c>
      <c r="N3" s="506" t="s">
        <v>2316</v>
      </c>
      <c r="O3" s="506" t="s">
        <v>2317</v>
      </c>
      <c r="P3" s="507" t="s">
        <v>1743</v>
      </c>
      <c r="Q3" s="508"/>
      <c r="R3" s="509"/>
      <c r="T3" s="600" t="s">
        <v>338</v>
      </c>
      <c r="U3" s="825" t="s">
        <v>1924</v>
      </c>
      <c r="V3" s="826"/>
      <c r="W3" s="826"/>
      <c r="X3" s="825" t="s">
        <v>1927</v>
      </c>
    </row>
    <row r="4" spans="1:24" ht="42" customHeight="1" thickBot="1" x14ac:dyDescent="0.25">
      <c r="A4" s="498" t="s">
        <v>2100</v>
      </c>
      <c r="B4" s="499" t="s">
        <v>2090</v>
      </c>
      <c r="C4" s="580" t="s">
        <v>1531</v>
      </c>
      <c r="D4" s="890" t="s">
        <v>1075</v>
      </c>
      <c r="E4" s="889" t="s">
        <v>2263</v>
      </c>
      <c r="F4" s="501" t="s">
        <v>2264</v>
      </c>
      <c r="G4" s="957" t="s">
        <v>2265</v>
      </c>
      <c r="H4" s="547">
        <v>1.5452546296296297E-3</v>
      </c>
      <c r="I4" s="488">
        <v>1.546759259259259E-3</v>
      </c>
      <c r="J4" s="581" t="s">
        <v>805</v>
      </c>
      <c r="K4" s="882" t="s">
        <v>2073</v>
      </c>
      <c r="L4" s="491" t="s">
        <v>2307</v>
      </c>
      <c r="M4" s="492" t="s">
        <v>1930</v>
      </c>
      <c r="N4" s="492" t="s">
        <v>2318</v>
      </c>
      <c r="O4" s="492" t="s">
        <v>2319</v>
      </c>
      <c r="P4" s="493" t="s">
        <v>1995</v>
      </c>
      <c r="Q4" s="883">
        <v>4.133217592592592E-3</v>
      </c>
      <c r="R4" s="892">
        <v>4.1320601851851848E-3</v>
      </c>
      <c r="T4" s="600" t="s">
        <v>336</v>
      </c>
      <c r="U4" s="827"/>
      <c r="V4" s="827"/>
      <c r="W4" s="827"/>
      <c r="X4" s="827"/>
    </row>
    <row r="5" spans="1:24" ht="42" customHeight="1" thickBot="1" x14ac:dyDescent="0.25">
      <c r="A5" s="511" t="s">
        <v>2101</v>
      </c>
      <c r="B5" s="512" t="s">
        <v>2091</v>
      </c>
      <c r="C5" s="513" t="s">
        <v>1526</v>
      </c>
      <c r="D5" s="514" t="s">
        <v>2266</v>
      </c>
      <c r="E5" s="888" t="s">
        <v>1071</v>
      </c>
      <c r="F5" s="515" t="s">
        <v>2267</v>
      </c>
      <c r="G5" s="958" t="s">
        <v>1967</v>
      </c>
      <c r="H5" s="549">
        <v>1.6876157407407406E-3</v>
      </c>
      <c r="I5" s="495">
        <v>1.6841435185185186E-3</v>
      </c>
      <c r="J5" s="503" t="s">
        <v>1532</v>
      </c>
      <c r="K5" s="517"/>
      <c r="L5" s="505" t="s">
        <v>2320</v>
      </c>
      <c r="M5" s="506" t="s">
        <v>1258</v>
      </c>
      <c r="N5" s="506" t="s">
        <v>2321</v>
      </c>
      <c r="O5" s="506" t="s">
        <v>2322</v>
      </c>
      <c r="P5" s="507" t="s">
        <v>2323</v>
      </c>
      <c r="Q5" s="508"/>
      <c r="R5" s="509"/>
      <c r="T5" s="600" t="s">
        <v>326</v>
      </c>
      <c r="U5" s="825" t="s">
        <v>1924</v>
      </c>
      <c r="V5" s="826"/>
      <c r="W5" s="826"/>
      <c r="X5" s="825" t="s">
        <v>1927</v>
      </c>
    </row>
    <row r="6" spans="1:24" ht="42" customHeight="1" thickBot="1" x14ac:dyDescent="0.25">
      <c r="A6" s="518"/>
      <c r="B6" s="519"/>
      <c r="C6" s="520"/>
      <c r="D6" s="521"/>
      <c r="E6" s="521"/>
      <c r="F6" s="521"/>
      <c r="G6" s="521"/>
      <c r="H6" s="508"/>
      <c r="I6" s="508"/>
      <c r="J6" s="522" t="s">
        <v>806</v>
      </c>
      <c r="K6" s="881" t="s">
        <v>2074</v>
      </c>
      <c r="L6" s="491" t="s">
        <v>1117</v>
      </c>
      <c r="M6" s="492" t="s">
        <v>2324</v>
      </c>
      <c r="N6" s="492" t="s">
        <v>2325</v>
      </c>
      <c r="O6" s="492" t="s">
        <v>1311</v>
      </c>
      <c r="P6" s="493" t="s">
        <v>2326</v>
      </c>
      <c r="Q6" s="487">
        <v>4.4858796296296296E-3</v>
      </c>
      <c r="R6" s="488">
        <v>4.4878472222222221E-3</v>
      </c>
      <c r="T6" s="600" t="s">
        <v>298</v>
      </c>
      <c r="U6" s="825" t="s">
        <v>1927</v>
      </c>
      <c r="V6" s="826"/>
      <c r="W6" s="825" t="s">
        <v>1927</v>
      </c>
      <c r="X6" s="826"/>
    </row>
    <row r="7" spans="1:24" ht="42" customHeight="1" thickBot="1" x14ac:dyDescent="0.25">
      <c r="A7" s="909" t="s">
        <v>2243</v>
      </c>
      <c r="B7" s="916" t="s">
        <v>904</v>
      </c>
      <c r="C7" s="917" t="s">
        <v>241</v>
      </c>
      <c r="D7" s="911" t="s">
        <v>37</v>
      </c>
      <c r="E7" s="912" t="s">
        <v>38</v>
      </c>
      <c r="F7" s="912" t="s">
        <v>39</v>
      </c>
      <c r="G7" s="918" t="s">
        <v>40</v>
      </c>
      <c r="H7" s="911" t="s">
        <v>10</v>
      </c>
      <c r="I7" s="918" t="s">
        <v>44</v>
      </c>
      <c r="J7" s="525" t="s">
        <v>1531</v>
      </c>
      <c r="K7" s="517"/>
      <c r="L7" s="505" t="s">
        <v>2327</v>
      </c>
      <c r="M7" s="506" t="s">
        <v>2328</v>
      </c>
      <c r="N7" s="506" t="s">
        <v>2329</v>
      </c>
      <c r="O7" s="506" t="s">
        <v>2329</v>
      </c>
      <c r="P7" s="507" t="s">
        <v>1640</v>
      </c>
      <c r="Q7" s="508"/>
      <c r="R7" s="509"/>
      <c r="T7" s="600" t="s">
        <v>334</v>
      </c>
      <c r="U7" s="826"/>
      <c r="V7" s="826"/>
      <c r="W7" s="825" t="s">
        <v>1924</v>
      </c>
      <c r="X7" s="825" t="s">
        <v>1927</v>
      </c>
    </row>
    <row r="8" spans="1:24" ht="42" customHeight="1" thickBot="1" x14ac:dyDescent="0.25">
      <c r="A8" s="498" t="s">
        <v>805</v>
      </c>
      <c r="B8" s="499" t="s">
        <v>1903</v>
      </c>
      <c r="C8" s="579" t="s">
        <v>1523</v>
      </c>
      <c r="D8" s="500" t="s">
        <v>2268</v>
      </c>
      <c r="E8" s="501" t="s">
        <v>2269</v>
      </c>
      <c r="F8" s="501" t="s">
        <v>1608</v>
      </c>
      <c r="G8" s="526" t="s">
        <v>1726</v>
      </c>
      <c r="H8" s="953">
        <v>1.5217592592592592E-3</v>
      </c>
      <c r="I8" s="527">
        <v>1.5234953703703704E-3</v>
      </c>
      <c r="J8" s="522" t="s">
        <v>901</v>
      </c>
      <c r="K8" s="523" t="s">
        <v>2075</v>
      </c>
      <c r="L8" s="528" t="s">
        <v>2330</v>
      </c>
      <c r="M8" s="529" t="s">
        <v>2331</v>
      </c>
      <c r="N8" s="529" t="s">
        <v>2332</v>
      </c>
      <c r="O8" s="529" t="s">
        <v>2333</v>
      </c>
      <c r="P8" s="530" t="s">
        <v>2334</v>
      </c>
      <c r="Q8" s="487">
        <v>4.8925925925925933E-3</v>
      </c>
      <c r="R8" s="885">
        <v>4.8883101851851856E-3</v>
      </c>
      <c r="T8" s="600" t="s">
        <v>310</v>
      </c>
      <c r="U8" s="826"/>
      <c r="V8" s="826"/>
      <c r="W8" s="825" t="s">
        <v>1924</v>
      </c>
      <c r="X8" s="825" t="s">
        <v>1924</v>
      </c>
    </row>
    <row r="9" spans="1:24" ht="42" customHeight="1" thickBot="1" x14ac:dyDescent="0.25">
      <c r="A9" s="498" t="s">
        <v>807</v>
      </c>
      <c r="B9" s="499" t="s">
        <v>1902</v>
      </c>
      <c r="C9" s="580" t="s">
        <v>1532</v>
      </c>
      <c r="D9" s="500" t="s">
        <v>2270</v>
      </c>
      <c r="E9" s="501" t="s">
        <v>2018</v>
      </c>
      <c r="F9" s="501" t="s">
        <v>1946</v>
      </c>
      <c r="G9" s="526" t="s">
        <v>2271</v>
      </c>
      <c r="H9" s="487">
        <v>1.5290509259259261E-3</v>
      </c>
      <c r="I9" s="959">
        <v>1.5267361111111113E-3</v>
      </c>
      <c r="J9" s="525" t="s">
        <v>1526</v>
      </c>
      <c r="K9" s="517"/>
      <c r="L9" s="505" t="s">
        <v>2335</v>
      </c>
      <c r="M9" s="506" t="s">
        <v>2336</v>
      </c>
      <c r="N9" s="506" t="s">
        <v>2337</v>
      </c>
      <c r="O9" s="506" t="s">
        <v>1764</v>
      </c>
      <c r="P9" s="507" t="s">
        <v>2338</v>
      </c>
      <c r="Q9" s="508"/>
      <c r="R9" s="509"/>
      <c r="T9" s="600" t="s">
        <v>305</v>
      </c>
      <c r="U9" s="827"/>
      <c r="V9" s="827"/>
      <c r="W9" s="827"/>
      <c r="X9" s="827"/>
    </row>
    <row r="10" spans="1:24" ht="42" customHeight="1" thickBot="1" x14ac:dyDescent="0.25">
      <c r="A10" s="498" t="s">
        <v>812</v>
      </c>
      <c r="B10" s="499" t="s">
        <v>2063</v>
      </c>
      <c r="C10" s="580" t="s">
        <v>1531</v>
      </c>
      <c r="D10" s="500" t="s">
        <v>2272</v>
      </c>
      <c r="E10" s="501" t="s">
        <v>2273</v>
      </c>
      <c r="F10" s="501" t="s">
        <v>1631</v>
      </c>
      <c r="G10" s="526" t="s">
        <v>2274</v>
      </c>
      <c r="H10" s="487">
        <v>1.7229166666666667E-3</v>
      </c>
      <c r="I10" s="885">
        <v>1.7217592592592595E-3</v>
      </c>
      <c r="J10" s="518"/>
      <c r="K10" s="519"/>
      <c r="L10" s="521"/>
      <c r="M10" s="521"/>
      <c r="N10" s="521"/>
      <c r="O10" s="521"/>
      <c r="P10" s="521"/>
      <c r="Q10" s="532"/>
      <c r="R10" s="533"/>
      <c r="T10" s="600" t="s">
        <v>328</v>
      </c>
      <c r="U10" s="825" t="s">
        <v>1923</v>
      </c>
      <c r="V10" s="826"/>
      <c r="W10" s="826"/>
      <c r="X10" s="825" t="s">
        <v>1924</v>
      </c>
    </row>
    <row r="11" spans="1:24" ht="42" customHeight="1" thickBot="1" x14ac:dyDescent="0.25">
      <c r="A11" s="511" t="s">
        <v>902</v>
      </c>
      <c r="B11" s="512" t="s">
        <v>2106</v>
      </c>
      <c r="C11" s="513" t="s">
        <v>1526</v>
      </c>
      <c r="D11" s="514" t="s">
        <v>2275</v>
      </c>
      <c r="E11" s="515" t="s">
        <v>2276</v>
      </c>
      <c r="F11" s="515" t="s">
        <v>2277</v>
      </c>
      <c r="G11" s="534" t="s">
        <v>1721</v>
      </c>
      <c r="H11" s="494">
        <v>1.7839120370370372E-3</v>
      </c>
      <c r="I11" s="886">
        <v>1.7800925925925927E-3</v>
      </c>
      <c r="J11" s="919" t="s">
        <v>2251</v>
      </c>
      <c r="K11" s="917" t="s">
        <v>903</v>
      </c>
      <c r="L11" s="920" t="s">
        <v>241</v>
      </c>
      <c r="M11" s="911" t="s">
        <v>37</v>
      </c>
      <c r="N11" s="912" t="s">
        <v>38</v>
      </c>
      <c r="O11" s="912" t="s">
        <v>39</v>
      </c>
      <c r="P11" s="918" t="s">
        <v>40</v>
      </c>
      <c r="Q11" s="911" t="s">
        <v>10</v>
      </c>
      <c r="R11" s="918" t="s">
        <v>44</v>
      </c>
      <c r="S11" s="735"/>
      <c r="T11" s="600" t="s">
        <v>303</v>
      </c>
      <c r="U11" s="825" t="s">
        <v>1924</v>
      </c>
      <c r="V11" s="826"/>
      <c r="W11" s="826"/>
      <c r="X11" s="825" t="s">
        <v>1924</v>
      </c>
    </row>
    <row r="12" spans="1:24" ht="42" customHeight="1" thickBot="1" x14ac:dyDescent="0.25">
      <c r="A12" s="518"/>
      <c r="B12" s="519"/>
      <c r="C12" s="519"/>
      <c r="D12" s="521"/>
      <c r="E12" s="521"/>
      <c r="F12" s="521"/>
      <c r="G12" s="521"/>
      <c r="H12" s="508"/>
      <c r="I12" s="508"/>
      <c r="J12" s="674" t="s">
        <v>1929</v>
      </c>
      <c r="K12" s="801" t="s">
        <v>2092</v>
      </c>
      <c r="L12" s="579" t="s">
        <v>1523</v>
      </c>
      <c r="M12" s="484" t="s">
        <v>2339</v>
      </c>
      <c r="N12" s="485" t="s">
        <v>2340</v>
      </c>
      <c r="O12" s="485" t="s">
        <v>2341</v>
      </c>
      <c r="P12" s="539" t="s">
        <v>2342</v>
      </c>
      <c r="Q12" s="540">
        <v>1.1516203703703703E-3</v>
      </c>
      <c r="R12" s="541">
        <v>1.1537037037037037E-3</v>
      </c>
      <c r="S12" s="542"/>
      <c r="T12" s="600" t="s">
        <v>327</v>
      </c>
      <c r="U12" s="826"/>
      <c r="V12" s="826"/>
      <c r="W12" s="825" t="s">
        <v>1924</v>
      </c>
      <c r="X12" s="825" t="s">
        <v>1924</v>
      </c>
    </row>
    <row r="13" spans="1:24" ht="42" customHeight="1" thickBot="1" x14ac:dyDescent="0.25">
      <c r="A13" s="919" t="s">
        <v>2244</v>
      </c>
      <c r="B13" s="917" t="s">
        <v>904</v>
      </c>
      <c r="C13" s="920" t="s">
        <v>241</v>
      </c>
      <c r="D13" s="911" t="s">
        <v>18</v>
      </c>
      <c r="E13" s="912" t="s">
        <v>16</v>
      </c>
      <c r="F13" s="912" t="s">
        <v>17</v>
      </c>
      <c r="G13" s="918" t="s">
        <v>19</v>
      </c>
      <c r="H13" s="911" t="s">
        <v>10</v>
      </c>
      <c r="I13" s="918" t="s">
        <v>44</v>
      </c>
      <c r="J13" s="498" t="s">
        <v>1928</v>
      </c>
      <c r="K13" s="876" t="s">
        <v>2093</v>
      </c>
      <c r="L13" s="580" t="s">
        <v>1532</v>
      </c>
      <c r="M13" s="500" t="s">
        <v>2343</v>
      </c>
      <c r="N13" s="501" t="s">
        <v>1432</v>
      </c>
      <c r="O13" s="501" t="s">
        <v>2344</v>
      </c>
      <c r="P13" s="526" t="s">
        <v>2345</v>
      </c>
      <c r="Q13" s="487">
        <v>1.2890046296296297E-3</v>
      </c>
      <c r="R13" s="488">
        <v>1.279976851851852E-3</v>
      </c>
      <c r="S13" s="542"/>
      <c r="T13" s="600" t="s">
        <v>500</v>
      </c>
      <c r="U13" s="825" t="s">
        <v>1924</v>
      </c>
      <c r="V13" s="826"/>
      <c r="W13" s="825" t="s">
        <v>1927</v>
      </c>
      <c r="X13" s="825" t="s">
        <v>1927</v>
      </c>
    </row>
    <row r="14" spans="1:24" ht="42" customHeight="1" thickBot="1" x14ac:dyDescent="0.25">
      <c r="A14" s="498" t="s">
        <v>802</v>
      </c>
      <c r="B14" s="876" t="s">
        <v>1362</v>
      </c>
      <c r="C14" s="579" t="s">
        <v>1523</v>
      </c>
      <c r="D14" s="500" t="s">
        <v>2278</v>
      </c>
      <c r="E14" s="501" t="s">
        <v>2279</v>
      </c>
      <c r="F14" s="501" t="s">
        <v>2280</v>
      </c>
      <c r="G14" s="526" t="s">
        <v>2281</v>
      </c>
      <c r="H14" s="883">
        <v>1.7326388888888888E-3</v>
      </c>
      <c r="I14" s="884">
        <v>1.7326388888888888E-3</v>
      </c>
      <c r="J14" s="498" t="s">
        <v>2102</v>
      </c>
      <c r="K14" s="499" t="s">
        <v>2094</v>
      </c>
      <c r="L14" s="580" t="s">
        <v>1531</v>
      </c>
      <c r="M14" s="890" t="s">
        <v>1967</v>
      </c>
      <c r="N14" s="501" t="s">
        <v>2346</v>
      </c>
      <c r="O14" s="889" t="s">
        <v>2347</v>
      </c>
      <c r="P14" s="957" t="s">
        <v>1940</v>
      </c>
      <c r="Q14" s="487">
        <v>1.3750000000000001E-3</v>
      </c>
      <c r="R14" s="488">
        <v>1.3722222222222224E-3</v>
      </c>
      <c r="S14" s="542"/>
      <c r="T14" s="600" t="s">
        <v>311</v>
      </c>
      <c r="U14" s="827"/>
      <c r="V14" s="827"/>
      <c r="W14" s="827"/>
      <c r="X14" s="827"/>
    </row>
    <row r="15" spans="1:24" ht="42" customHeight="1" thickBot="1" x14ac:dyDescent="0.25">
      <c r="A15" s="498" t="s">
        <v>804</v>
      </c>
      <c r="B15" s="876" t="s">
        <v>1905</v>
      </c>
      <c r="C15" s="580" t="s">
        <v>1532</v>
      </c>
      <c r="D15" s="500" t="s">
        <v>1123</v>
      </c>
      <c r="E15" s="501" t="s">
        <v>2282</v>
      </c>
      <c r="F15" s="501" t="s">
        <v>1295</v>
      </c>
      <c r="G15" s="526" t="s">
        <v>2283</v>
      </c>
      <c r="H15" s="883">
        <v>1.732523148148148E-3</v>
      </c>
      <c r="I15" s="884">
        <v>1.7302083333333334E-3</v>
      </c>
      <c r="J15" s="511" t="s">
        <v>1925</v>
      </c>
      <c r="K15" s="512" t="s">
        <v>2095</v>
      </c>
      <c r="L15" s="513" t="s">
        <v>1526</v>
      </c>
      <c r="M15" s="961" t="s">
        <v>2348</v>
      </c>
      <c r="N15" s="888" t="s">
        <v>1633</v>
      </c>
      <c r="O15" s="888" t="s">
        <v>2349</v>
      </c>
      <c r="P15" s="958" t="s">
        <v>2350</v>
      </c>
      <c r="Q15" s="494">
        <v>1.6021990740740742E-3</v>
      </c>
      <c r="R15" s="495">
        <v>1.5980324074074074E-3</v>
      </c>
      <c r="S15" s="542"/>
      <c r="T15" s="600" t="s">
        <v>332</v>
      </c>
      <c r="U15" s="825" t="s">
        <v>1923</v>
      </c>
      <c r="V15" s="826"/>
      <c r="W15" s="825" t="s">
        <v>1923</v>
      </c>
      <c r="X15" s="826"/>
    </row>
    <row r="16" spans="1:24" ht="42" customHeight="1" thickBot="1" x14ac:dyDescent="0.25">
      <c r="A16" s="498" t="s">
        <v>808</v>
      </c>
      <c r="B16" s="499" t="s">
        <v>837</v>
      </c>
      <c r="C16" s="580" t="s">
        <v>1531</v>
      </c>
      <c r="D16" s="500" t="s">
        <v>2284</v>
      </c>
      <c r="E16" s="501" t="s">
        <v>2285</v>
      </c>
      <c r="F16" s="501" t="s">
        <v>2286</v>
      </c>
      <c r="G16" s="526" t="s">
        <v>2287</v>
      </c>
      <c r="H16" s="487">
        <v>1.8447916666666665E-3</v>
      </c>
      <c r="I16" s="885">
        <v>1.7288194444444445E-3</v>
      </c>
      <c r="J16" s="543"/>
      <c r="K16" s="519"/>
      <c r="L16" s="520"/>
      <c r="M16" s="521"/>
      <c r="N16" s="521"/>
      <c r="O16" s="521"/>
      <c r="P16" s="521"/>
      <c r="Q16" s="508"/>
      <c r="R16" s="509"/>
      <c r="S16" s="735"/>
      <c r="T16" s="600" t="s">
        <v>339</v>
      </c>
      <c r="U16" s="825" t="s">
        <v>1921</v>
      </c>
      <c r="V16" s="826"/>
      <c r="W16" s="825" t="s">
        <v>1923</v>
      </c>
      <c r="X16" s="826"/>
    </row>
    <row r="17" spans="1:24" ht="42" customHeight="1" thickBot="1" x14ac:dyDescent="0.25">
      <c r="A17" s="498" t="s">
        <v>811</v>
      </c>
      <c r="B17" s="499" t="s">
        <v>824</v>
      </c>
      <c r="C17" s="513" t="s">
        <v>1526</v>
      </c>
      <c r="D17" s="514" t="s">
        <v>2288</v>
      </c>
      <c r="E17" s="515" t="s">
        <v>2289</v>
      </c>
      <c r="F17" s="515" t="s">
        <v>2290</v>
      </c>
      <c r="G17" s="534" t="s">
        <v>2291</v>
      </c>
      <c r="H17" s="494">
        <v>2.0246527777777776E-3</v>
      </c>
      <c r="I17" s="887">
        <v>2.0202546296296297E-3</v>
      </c>
      <c r="J17" s="925" t="s">
        <v>2250</v>
      </c>
      <c r="K17" s="917" t="s">
        <v>904</v>
      </c>
      <c r="L17" s="917" t="s">
        <v>241</v>
      </c>
      <c r="M17" s="544"/>
      <c r="N17" s="521"/>
      <c r="O17" s="911" t="s">
        <v>37</v>
      </c>
      <c r="P17" s="918" t="s">
        <v>38</v>
      </c>
      <c r="Q17" s="921" t="s">
        <v>10</v>
      </c>
      <c r="R17" s="918" t="s">
        <v>44</v>
      </c>
      <c r="S17" s="542"/>
      <c r="T17" s="600" t="s">
        <v>331</v>
      </c>
      <c r="U17" s="825" t="s">
        <v>1923</v>
      </c>
      <c r="V17" s="826"/>
      <c r="W17" s="825" t="s">
        <v>1923</v>
      </c>
      <c r="X17" s="825" t="s">
        <v>1921</v>
      </c>
    </row>
    <row r="18" spans="1:24" ht="42" customHeight="1" thickBot="1" x14ac:dyDescent="0.25">
      <c r="A18" s="545"/>
      <c r="B18" s="520"/>
      <c r="C18" s="519"/>
      <c r="D18" s="521"/>
      <c r="E18" s="521"/>
      <c r="F18" s="521"/>
      <c r="G18" s="521"/>
      <c r="H18" s="508"/>
      <c r="I18" s="508"/>
      <c r="J18" s="546" t="s">
        <v>804</v>
      </c>
      <c r="K18" s="499" t="s">
        <v>1888</v>
      </c>
      <c r="L18" s="499" t="s">
        <v>1527</v>
      </c>
      <c r="M18" s="521"/>
      <c r="N18" s="521"/>
      <c r="O18" s="500" t="s">
        <v>1709</v>
      </c>
      <c r="P18" s="526" t="s">
        <v>2351</v>
      </c>
      <c r="Q18" s="547">
        <v>8.1956018518518521E-4</v>
      </c>
      <c r="R18" s="488">
        <v>8.2025462962962965E-4</v>
      </c>
      <c r="S18" s="497"/>
      <c r="T18" s="600" t="s">
        <v>333</v>
      </c>
      <c r="U18" s="825" t="s">
        <v>1924</v>
      </c>
      <c r="V18" s="826"/>
      <c r="W18" s="825" t="s">
        <v>1924</v>
      </c>
      <c r="X18" s="824"/>
    </row>
    <row r="19" spans="1:24" ht="42" customHeight="1" thickBot="1" x14ac:dyDescent="0.25">
      <c r="A19" s="909" t="s">
        <v>2245</v>
      </c>
      <c r="B19" s="916" t="s">
        <v>904</v>
      </c>
      <c r="C19" s="917" t="s">
        <v>241</v>
      </c>
      <c r="D19" s="521"/>
      <c r="E19" s="521"/>
      <c r="F19" s="521"/>
      <c r="G19" s="544"/>
      <c r="H19" s="911" t="s">
        <v>10</v>
      </c>
      <c r="I19" s="918" t="s">
        <v>44</v>
      </c>
      <c r="J19" s="546" t="s">
        <v>802</v>
      </c>
      <c r="K19" s="499" t="s">
        <v>847</v>
      </c>
      <c r="L19" s="499" t="s">
        <v>1919</v>
      </c>
      <c r="M19" s="521"/>
      <c r="N19" s="521"/>
      <c r="O19" s="500" t="s">
        <v>2116</v>
      </c>
      <c r="P19" s="526" t="s">
        <v>2348</v>
      </c>
      <c r="Q19" s="547">
        <v>8.4722222222222219E-4</v>
      </c>
      <c r="R19" s="488">
        <v>8.4675925925925934E-4</v>
      </c>
      <c r="S19" s="497"/>
      <c r="T19" s="600" t="s">
        <v>340</v>
      </c>
      <c r="U19" s="827"/>
      <c r="V19" s="827"/>
      <c r="W19" s="827"/>
      <c r="X19" s="827"/>
    </row>
    <row r="20" spans="1:24" ht="42" customHeight="1" thickBot="1" x14ac:dyDescent="0.25">
      <c r="A20" s="546" t="s">
        <v>810</v>
      </c>
      <c r="B20" s="877" t="s">
        <v>2064</v>
      </c>
      <c r="C20" s="499" t="s">
        <v>1527</v>
      </c>
      <c r="D20" s="521"/>
      <c r="E20" s="521"/>
      <c r="F20" s="521"/>
      <c r="G20" s="508"/>
      <c r="H20" s="883" t="s">
        <v>1079</v>
      </c>
      <c r="I20" s="884" t="s">
        <v>2292</v>
      </c>
      <c r="J20" s="548" t="s">
        <v>1153</v>
      </c>
      <c r="K20" s="512" t="s">
        <v>689</v>
      </c>
      <c r="L20" s="499" t="s">
        <v>1917</v>
      </c>
      <c r="M20" s="521"/>
      <c r="N20" s="521"/>
      <c r="O20" s="500" t="s">
        <v>2352</v>
      </c>
      <c r="P20" s="526" t="s">
        <v>2353</v>
      </c>
      <c r="Q20" s="547">
        <v>1.1715277777777776E-3</v>
      </c>
      <c r="R20" s="488">
        <v>1.170138888888889E-3</v>
      </c>
      <c r="S20" s="497"/>
      <c r="T20" s="600" t="s">
        <v>335</v>
      </c>
      <c r="U20" s="825" t="s">
        <v>1921</v>
      </c>
      <c r="V20" s="826"/>
      <c r="W20" s="826"/>
      <c r="X20" s="825" t="s">
        <v>1923</v>
      </c>
    </row>
    <row r="21" spans="1:24" ht="42" customHeight="1" thickBot="1" x14ac:dyDescent="0.25">
      <c r="A21" s="546" t="s">
        <v>799</v>
      </c>
      <c r="B21" s="877" t="s">
        <v>2065</v>
      </c>
      <c r="C21" s="499" t="s">
        <v>1919</v>
      </c>
      <c r="D21" s="521"/>
      <c r="E21" s="521"/>
      <c r="F21" s="521"/>
      <c r="G21" s="508"/>
      <c r="H21" s="883" t="s">
        <v>1453</v>
      </c>
      <c r="I21" s="884" t="s">
        <v>2293</v>
      </c>
      <c r="J21" s="548" t="s">
        <v>1160</v>
      </c>
      <c r="K21" s="512" t="s">
        <v>1188</v>
      </c>
      <c r="L21" s="512" t="s">
        <v>1530</v>
      </c>
      <c r="M21" s="521"/>
      <c r="N21" s="521"/>
      <c r="O21" s="514" t="s">
        <v>2354</v>
      </c>
      <c r="P21" s="534" t="s">
        <v>2355</v>
      </c>
      <c r="Q21" s="549">
        <v>1.1188657407407408E-3</v>
      </c>
      <c r="R21" s="495">
        <v>1.1143518518518518E-3</v>
      </c>
      <c r="S21" s="550"/>
      <c r="T21" s="600" t="s">
        <v>300</v>
      </c>
      <c r="U21" s="825" t="s">
        <v>1923</v>
      </c>
      <c r="V21" s="826"/>
      <c r="W21" s="826"/>
      <c r="X21" s="825" t="s">
        <v>1923</v>
      </c>
    </row>
    <row r="22" spans="1:24" ht="42" customHeight="1" thickBot="1" x14ac:dyDescent="0.25">
      <c r="A22" s="546" t="s">
        <v>900</v>
      </c>
      <c r="B22" s="583" t="s">
        <v>2066</v>
      </c>
      <c r="C22" s="499" t="s">
        <v>1917</v>
      </c>
      <c r="D22" s="521"/>
      <c r="E22" s="521"/>
      <c r="F22" s="521"/>
      <c r="G22" s="508"/>
      <c r="H22" s="953" t="s">
        <v>1943</v>
      </c>
      <c r="I22" s="488" t="s">
        <v>2294</v>
      </c>
      <c r="J22" s="518"/>
      <c r="K22" s="519"/>
      <c r="L22" s="520"/>
      <c r="M22" s="521"/>
      <c r="N22" s="521"/>
      <c r="O22" s="521"/>
      <c r="P22" s="521"/>
      <c r="Q22" s="508"/>
      <c r="R22" s="509"/>
      <c r="S22" s="497"/>
      <c r="T22" s="600" t="s">
        <v>309</v>
      </c>
      <c r="U22" s="874" t="s">
        <v>1921</v>
      </c>
      <c r="V22" s="826"/>
      <c r="W22" s="826"/>
      <c r="X22" s="825" t="s">
        <v>1923</v>
      </c>
    </row>
    <row r="23" spans="1:24" ht="42" customHeight="1" thickBot="1" x14ac:dyDescent="0.25">
      <c r="A23" s="548" t="s">
        <v>901</v>
      </c>
      <c r="B23" s="551" t="s">
        <v>2067</v>
      </c>
      <c r="C23" s="512" t="s">
        <v>1530</v>
      </c>
      <c r="D23" s="521"/>
      <c r="E23" s="521"/>
      <c r="F23" s="521"/>
      <c r="G23" s="508"/>
      <c r="H23" s="494" t="s">
        <v>1432</v>
      </c>
      <c r="I23" s="886" t="s">
        <v>1697</v>
      </c>
      <c r="J23" s="919" t="s">
        <v>2249</v>
      </c>
      <c r="K23" s="924" t="s">
        <v>904</v>
      </c>
      <c r="L23" s="924" t="s">
        <v>241</v>
      </c>
      <c r="M23" s="544"/>
      <c r="N23" s="521"/>
      <c r="O23" s="911" t="s">
        <v>37</v>
      </c>
      <c r="P23" s="918" t="s">
        <v>38</v>
      </c>
      <c r="Q23" s="921" t="s">
        <v>10</v>
      </c>
      <c r="R23" s="918" t="s">
        <v>44</v>
      </c>
      <c r="S23" s="497"/>
      <c r="T23" s="600" t="s">
        <v>330</v>
      </c>
      <c r="U23" s="825" t="s">
        <v>1921</v>
      </c>
      <c r="V23" s="826"/>
      <c r="W23" s="826"/>
      <c r="X23" s="825" t="s">
        <v>1923</v>
      </c>
    </row>
    <row r="24" spans="1:24" ht="42" customHeight="1" thickBot="1" x14ac:dyDescent="0.25">
      <c r="A24" s="545"/>
      <c r="B24" s="520"/>
      <c r="C24" s="520"/>
      <c r="D24" s="521"/>
      <c r="E24" s="521"/>
      <c r="F24" s="521"/>
      <c r="G24" s="508"/>
      <c r="H24" s="508"/>
      <c r="I24" s="508"/>
      <c r="J24" s="498" t="s">
        <v>798</v>
      </c>
      <c r="K24" s="880" t="s">
        <v>696</v>
      </c>
      <c r="L24" s="499" t="s">
        <v>1527</v>
      </c>
      <c r="M24" s="521"/>
      <c r="N24" s="521"/>
      <c r="O24" s="500" t="s">
        <v>2356</v>
      </c>
      <c r="P24" s="526" t="s">
        <v>2357</v>
      </c>
      <c r="Q24" s="598">
        <v>7.6111111111111117E-4</v>
      </c>
      <c r="R24" s="578">
        <v>7.6157407407407413E-4</v>
      </c>
      <c r="S24" s="497"/>
      <c r="T24" s="600" t="s">
        <v>308</v>
      </c>
      <c r="U24" s="824"/>
      <c r="V24" s="826"/>
      <c r="W24" s="826"/>
      <c r="X24" s="825" t="s">
        <v>1921</v>
      </c>
    </row>
    <row r="25" spans="1:24" ht="42" customHeight="1" thickBot="1" x14ac:dyDescent="0.25">
      <c r="A25" s="909" t="s">
        <v>2246</v>
      </c>
      <c r="B25" s="916" t="s">
        <v>904</v>
      </c>
      <c r="C25" s="917" t="s">
        <v>241</v>
      </c>
      <c r="D25" s="544"/>
      <c r="E25" s="544"/>
      <c r="F25" s="911" t="s">
        <v>37</v>
      </c>
      <c r="G25" s="918" t="s">
        <v>38</v>
      </c>
      <c r="H25" s="921" t="s">
        <v>10</v>
      </c>
      <c r="I25" s="918" t="s">
        <v>44</v>
      </c>
      <c r="J25" s="498" t="s">
        <v>799</v>
      </c>
      <c r="K25" s="879" t="s">
        <v>1382</v>
      </c>
      <c r="L25" s="499" t="s">
        <v>1919</v>
      </c>
      <c r="M25" s="521"/>
      <c r="N25" s="521"/>
      <c r="O25" s="500" t="s">
        <v>2358</v>
      </c>
      <c r="P25" s="526" t="s">
        <v>2359</v>
      </c>
      <c r="Q25" s="891">
        <v>8.2499999999999989E-4</v>
      </c>
      <c r="R25" s="884">
        <v>8.2164351851851853E-4</v>
      </c>
      <c r="S25" s="497"/>
      <c r="T25" s="600" t="s">
        <v>301</v>
      </c>
      <c r="U25" s="826"/>
      <c r="V25" s="826"/>
      <c r="W25" s="825" t="s">
        <v>1923</v>
      </c>
      <c r="X25" s="825" t="s">
        <v>1921</v>
      </c>
    </row>
    <row r="26" spans="1:24" ht="42" customHeight="1" thickBot="1" x14ac:dyDescent="0.25">
      <c r="A26" s="546" t="s">
        <v>800</v>
      </c>
      <c r="B26" s="877" t="s">
        <v>1908</v>
      </c>
      <c r="C26" s="499" t="s">
        <v>1527</v>
      </c>
      <c r="D26" s="521"/>
      <c r="E26" s="521"/>
      <c r="F26" s="500" t="s">
        <v>2295</v>
      </c>
      <c r="G26" s="526" t="s">
        <v>2296</v>
      </c>
      <c r="H26" s="891">
        <v>7.3761574074074083E-4</v>
      </c>
      <c r="I26" s="884">
        <v>7.378472222222222E-4</v>
      </c>
      <c r="J26" s="498" t="s">
        <v>808</v>
      </c>
      <c r="K26" s="582" t="s">
        <v>693</v>
      </c>
      <c r="L26" s="499" t="s">
        <v>1917</v>
      </c>
      <c r="M26" s="521"/>
      <c r="N26" s="521"/>
      <c r="O26" s="500" t="s">
        <v>1464</v>
      </c>
      <c r="P26" s="526" t="s">
        <v>2360</v>
      </c>
      <c r="Q26" s="547">
        <v>9.7719907407407412E-4</v>
      </c>
      <c r="R26" s="488">
        <v>9.7442129629629626E-4</v>
      </c>
      <c r="S26" s="550"/>
      <c r="T26" s="600" t="s">
        <v>432</v>
      </c>
      <c r="U26" s="824"/>
      <c r="V26" s="826"/>
      <c r="W26" s="826"/>
      <c r="X26" s="825" t="s">
        <v>1921</v>
      </c>
    </row>
    <row r="27" spans="1:24" ht="42" customHeight="1" thickBot="1" x14ac:dyDescent="0.25">
      <c r="A27" s="546" t="s">
        <v>806</v>
      </c>
      <c r="B27" s="583" t="s">
        <v>1369</v>
      </c>
      <c r="C27" s="499" t="s">
        <v>1919</v>
      </c>
      <c r="D27" s="521"/>
      <c r="E27" s="521"/>
      <c r="F27" s="500" t="s">
        <v>2297</v>
      </c>
      <c r="G27" s="526" t="s">
        <v>2298</v>
      </c>
      <c r="H27" s="547">
        <v>8.0844907407407395E-4</v>
      </c>
      <c r="I27" s="885">
        <v>8.045138888888889E-4</v>
      </c>
      <c r="J27" s="511" t="s">
        <v>812</v>
      </c>
      <c r="K27" s="552" t="s">
        <v>1915</v>
      </c>
      <c r="L27" s="512" t="s">
        <v>1530</v>
      </c>
      <c r="M27" s="521"/>
      <c r="N27" s="521"/>
      <c r="O27" s="514" t="s">
        <v>2361</v>
      </c>
      <c r="P27" s="534" t="s">
        <v>1632</v>
      </c>
      <c r="Q27" s="549">
        <v>1.0138888888888888E-3</v>
      </c>
      <c r="R27" s="495">
        <v>1.0091435185185186E-3</v>
      </c>
      <c r="T27" s="600" t="s">
        <v>299</v>
      </c>
      <c r="U27" s="827"/>
      <c r="V27" s="827"/>
      <c r="W27" s="827"/>
      <c r="X27" s="827"/>
    </row>
    <row r="28" spans="1:24" ht="42" customHeight="1" thickBot="1" x14ac:dyDescent="0.25">
      <c r="A28" s="546" t="s">
        <v>807</v>
      </c>
      <c r="B28" s="583" t="s">
        <v>646</v>
      </c>
      <c r="C28" s="499" t="s">
        <v>1917</v>
      </c>
      <c r="D28" s="521"/>
      <c r="E28" s="521"/>
      <c r="F28" s="500" t="s">
        <v>1390</v>
      </c>
      <c r="G28" s="526" t="s">
        <v>2299</v>
      </c>
      <c r="H28" s="547">
        <v>8.1828703703703696E-4</v>
      </c>
      <c r="I28" s="885">
        <v>8.074074074074074E-4</v>
      </c>
      <c r="J28" s="518"/>
      <c r="K28" s="519"/>
      <c r="L28" s="520"/>
      <c r="M28" s="521"/>
      <c r="N28" s="521"/>
      <c r="O28" s="521"/>
      <c r="P28" s="521"/>
      <c r="Q28" s="508"/>
      <c r="R28" s="509"/>
      <c r="T28" s="600" t="s">
        <v>302</v>
      </c>
      <c r="U28" s="824"/>
      <c r="V28" s="826"/>
      <c r="W28" s="825" t="s">
        <v>1921</v>
      </c>
      <c r="X28" s="826"/>
    </row>
    <row r="29" spans="1:24" ht="42" customHeight="1" thickBot="1" x14ac:dyDescent="0.25">
      <c r="A29" s="548" t="s">
        <v>813</v>
      </c>
      <c r="B29" s="551" t="s">
        <v>650</v>
      </c>
      <c r="C29" s="512" t="s">
        <v>1530</v>
      </c>
      <c r="D29" s="521"/>
      <c r="E29" s="521"/>
      <c r="F29" s="514" t="s">
        <v>1231</v>
      </c>
      <c r="G29" s="534" t="s">
        <v>2300</v>
      </c>
      <c r="H29" s="549">
        <v>1.0072916666666665E-3</v>
      </c>
      <c r="I29" s="886">
        <v>9.990740740740741E-4</v>
      </c>
      <c r="J29" s="919" t="s">
        <v>2248</v>
      </c>
      <c r="K29" s="917" t="s">
        <v>903</v>
      </c>
      <c r="L29" s="920" t="s">
        <v>241</v>
      </c>
      <c r="M29" s="911" t="s">
        <v>31</v>
      </c>
      <c r="N29" s="912" t="s">
        <v>32</v>
      </c>
      <c r="O29" s="912" t="s">
        <v>33</v>
      </c>
      <c r="P29" s="913" t="s">
        <v>34</v>
      </c>
      <c r="Q29" s="914" t="s">
        <v>10</v>
      </c>
      <c r="R29" s="915" t="s">
        <v>44</v>
      </c>
      <c r="T29" s="600" t="s">
        <v>304</v>
      </c>
      <c r="U29" s="824"/>
      <c r="V29" s="826"/>
      <c r="W29" s="825" t="s">
        <v>1921</v>
      </c>
      <c r="X29" s="826"/>
    </row>
    <row r="30" spans="1:24" ht="42" customHeight="1" thickBot="1" x14ac:dyDescent="0.25">
      <c r="A30" s="545"/>
      <c r="B30" s="520"/>
      <c r="C30" s="520"/>
      <c r="D30" s="521"/>
      <c r="E30" s="521"/>
      <c r="F30" s="521"/>
      <c r="G30" s="521"/>
      <c r="H30" s="508"/>
      <c r="I30" s="508"/>
      <c r="J30" s="482" t="s">
        <v>1922</v>
      </c>
      <c r="K30" s="878" t="s">
        <v>2096</v>
      </c>
      <c r="L30" s="579" t="s">
        <v>1523</v>
      </c>
      <c r="M30" s="484" t="s">
        <v>2362</v>
      </c>
      <c r="N30" s="896" t="s">
        <v>2363</v>
      </c>
      <c r="O30" s="896" t="s">
        <v>2364</v>
      </c>
      <c r="P30" s="486" t="s">
        <v>2365</v>
      </c>
      <c r="Q30" s="883">
        <v>2.7075231481481481E-3</v>
      </c>
      <c r="R30" s="884">
        <v>2.7100694444444442E-3</v>
      </c>
      <c r="T30" s="600" t="s">
        <v>306</v>
      </c>
      <c r="U30" s="824"/>
      <c r="V30" s="824"/>
      <c r="W30" s="825" t="s">
        <v>1921</v>
      </c>
      <c r="X30" s="824"/>
    </row>
    <row r="31" spans="1:24" ht="42" customHeight="1" thickBot="1" x14ac:dyDescent="0.25">
      <c r="A31" s="909" t="s">
        <v>2247</v>
      </c>
      <c r="B31" s="916" t="s">
        <v>904</v>
      </c>
      <c r="C31" s="917" t="s">
        <v>241</v>
      </c>
      <c r="D31" s="544"/>
      <c r="E31" s="544"/>
      <c r="F31" s="911" t="s">
        <v>37</v>
      </c>
      <c r="G31" s="918" t="s">
        <v>38</v>
      </c>
      <c r="H31" s="922" t="s">
        <v>10</v>
      </c>
      <c r="I31" s="923" t="s">
        <v>44</v>
      </c>
      <c r="J31" s="498" t="s">
        <v>2062</v>
      </c>
      <c r="K31" s="876" t="s">
        <v>2097</v>
      </c>
      <c r="L31" s="580" t="s">
        <v>1532</v>
      </c>
      <c r="M31" s="500">
        <v>7.2025462962962961E-4</v>
      </c>
      <c r="N31" s="889">
        <v>7.1527777777777779E-4</v>
      </c>
      <c r="O31" s="889">
        <v>7.5462962962962973E-4</v>
      </c>
      <c r="P31" s="502">
        <v>7.337962962962963E-4</v>
      </c>
      <c r="Q31" s="897">
        <v>2.9239583333333335E-3</v>
      </c>
      <c r="R31" s="898">
        <v>2.92037037037037E-3</v>
      </c>
      <c r="T31" s="600" t="s">
        <v>307</v>
      </c>
      <c r="U31" s="824"/>
      <c r="V31" s="824"/>
      <c r="W31" s="825" t="s">
        <v>1921</v>
      </c>
      <c r="X31" s="824"/>
    </row>
    <row r="32" spans="1:24" ht="42" customHeight="1" thickBot="1" x14ac:dyDescent="0.25">
      <c r="A32" s="546" t="s">
        <v>798</v>
      </c>
      <c r="B32" s="802" t="s">
        <v>2068</v>
      </c>
      <c r="C32" s="499" t="s">
        <v>1527</v>
      </c>
      <c r="D32" s="521"/>
      <c r="E32" s="521"/>
      <c r="F32" s="500" t="s">
        <v>2301</v>
      </c>
      <c r="G32" s="502" t="s">
        <v>2302</v>
      </c>
      <c r="H32" s="960" t="s">
        <v>2303</v>
      </c>
      <c r="I32" s="578" t="s">
        <v>1784</v>
      </c>
      <c r="J32" s="705" t="s">
        <v>1920</v>
      </c>
      <c r="K32" s="499" t="s">
        <v>2098</v>
      </c>
      <c r="L32" s="580" t="s">
        <v>1531</v>
      </c>
      <c r="M32" s="890">
        <v>7.6805555555555568E-4</v>
      </c>
      <c r="N32" s="889">
        <v>7.6712962962962965E-4</v>
      </c>
      <c r="O32" s="889">
        <v>7.3518518518518518E-4</v>
      </c>
      <c r="P32" s="962">
        <v>7.7152777777777777E-4</v>
      </c>
      <c r="Q32" s="494">
        <v>3.0418981481481482E-3</v>
      </c>
      <c r="R32" s="495">
        <v>3.0408564814814816E-3</v>
      </c>
    </row>
    <row r="33" spans="1:18" ht="42" customHeight="1" thickBot="1" x14ac:dyDescent="0.25">
      <c r="A33" s="546" t="s">
        <v>810</v>
      </c>
      <c r="B33" s="877" t="s">
        <v>2069</v>
      </c>
      <c r="C33" s="499" t="s">
        <v>1919</v>
      </c>
      <c r="D33" s="521"/>
      <c r="E33" s="521"/>
      <c r="F33" s="500" t="s">
        <v>1045</v>
      </c>
      <c r="G33" s="502" t="s">
        <v>2304</v>
      </c>
      <c r="H33" s="883" t="s">
        <v>2305</v>
      </c>
      <c r="I33" s="884" t="s">
        <v>2306</v>
      </c>
      <c r="J33" s="706" t="s">
        <v>2166</v>
      </c>
      <c r="K33" s="512" t="s">
        <v>2099</v>
      </c>
      <c r="L33" s="513" t="s">
        <v>1526</v>
      </c>
      <c r="M33" s="961">
        <v>7.6585648148148151E-4</v>
      </c>
      <c r="N33" s="888">
        <v>8.599537037037036E-4</v>
      </c>
      <c r="O33" s="888">
        <v>8.1608796296296301E-4</v>
      </c>
      <c r="P33" s="895">
        <v>7.7974537037037031E-4</v>
      </c>
      <c r="Q33" s="494">
        <v>3.2218750000000003E-3</v>
      </c>
      <c r="R33" s="495">
        <v>3.2178240740740739E-3</v>
      </c>
    </row>
    <row r="34" spans="1:18" ht="42" customHeight="1" thickBot="1" x14ac:dyDescent="0.25">
      <c r="A34" s="546" t="s">
        <v>1153</v>
      </c>
      <c r="B34" s="551" t="s">
        <v>988</v>
      </c>
      <c r="C34" s="499" t="s">
        <v>1917</v>
      </c>
      <c r="D34" s="521"/>
      <c r="E34" s="521"/>
      <c r="F34" s="500" t="s">
        <v>2307</v>
      </c>
      <c r="G34" s="502" t="s">
        <v>2308</v>
      </c>
      <c r="H34" s="487">
        <v>7.4340277777777772E-4</v>
      </c>
      <c r="I34" s="885">
        <v>7.407407407407407E-4</v>
      </c>
      <c r="J34" s="543"/>
      <c r="K34" s="519"/>
      <c r="L34" s="520"/>
      <c r="M34" s="508"/>
      <c r="N34" s="508"/>
      <c r="O34" s="508"/>
      <c r="P34" s="508"/>
      <c r="Q34" s="508"/>
      <c r="R34" s="509"/>
    </row>
    <row r="35" spans="1:18" ht="42" customHeight="1" thickBot="1" x14ac:dyDescent="0.25">
      <c r="A35" s="548" t="s">
        <v>902</v>
      </c>
      <c r="B35" s="551" t="s">
        <v>970</v>
      </c>
      <c r="C35" s="512" t="s">
        <v>1530</v>
      </c>
      <c r="D35" s="521"/>
      <c r="E35" s="521"/>
      <c r="F35" s="514" t="s">
        <v>2117</v>
      </c>
      <c r="G35" s="516" t="s">
        <v>2309</v>
      </c>
      <c r="H35" s="494">
        <v>7.828703703703704E-4</v>
      </c>
      <c r="I35" s="887">
        <v>7.7638888888888896E-4</v>
      </c>
      <c r="J35" s="543"/>
      <c r="K35" s="519"/>
      <c r="L35" s="520"/>
      <c r="M35" s="508"/>
      <c r="N35" s="508"/>
      <c r="O35" s="508"/>
      <c r="P35" s="508"/>
      <c r="Q35" s="508"/>
      <c r="R35" s="509"/>
    </row>
    <row r="36" spans="1:18" ht="42" customHeight="1" thickBot="1" x14ac:dyDescent="0.25">
      <c r="A36" s="548"/>
      <c r="B36" s="513"/>
      <c r="C36" s="557"/>
      <c r="D36" s="558"/>
      <c r="E36" s="558"/>
      <c r="F36" s="558"/>
      <c r="G36" s="558"/>
      <c r="H36" s="555"/>
      <c r="I36" s="559"/>
      <c r="J36" s="560" t="s">
        <v>1916</v>
      </c>
      <c r="K36" s="537"/>
      <c r="L36" s="561"/>
      <c r="M36" s="562"/>
      <c r="N36" s="613" t="s">
        <v>41</v>
      </c>
      <c r="O36" s="823" t="s">
        <v>42</v>
      </c>
      <c r="P36" s="563" t="s">
        <v>43</v>
      </c>
      <c r="Q36" s="770" t="s">
        <v>904</v>
      </c>
      <c r="R36" s="564"/>
    </row>
    <row r="37" spans="1:18" ht="42" customHeight="1" thickBot="1" x14ac:dyDescent="0.25">
      <c r="A37" s="619"/>
      <c r="B37" s="520"/>
      <c r="C37" s="519"/>
      <c r="D37" s="521"/>
      <c r="E37" s="521"/>
      <c r="F37" s="521"/>
      <c r="G37" s="521"/>
      <c r="H37" s="508"/>
      <c r="I37" s="508"/>
      <c r="J37" s="615"/>
      <c r="K37" s="616"/>
      <c r="L37" s="617"/>
      <c r="M37" s="618"/>
      <c r="N37" s="508"/>
      <c r="O37" s="508"/>
      <c r="P37" s="508"/>
      <c r="Q37" s="508"/>
      <c r="R37" s="521"/>
    </row>
    <row r="38" spans="1:18" ht="42" customHeight="1" thickBot="1" x14ac:dyDescent="0.25">
      <c r="A38" s="1132" t="s">
        <v>30</v>
      </c>
      <c r="B38" s="1133"/>
      <c r="C38" s="1133"/>
      <c r="D38" s="1133"/>
      <c r="E38" s="1133"/>
      <c r="F38" s="1133"/>
      <c r="G38" s="1133"/>
      <c r="H38" s="1133"/>
      <c r="I38" s="1134"/>
    </row>
    <row r="39" spans="1:18" ht="42" customHeight="1" x14ac:dyDescent="0.2">
      <c r="A39" s="1129" t="s">
        <v>2087</v>
      </c>
      <c r="B39" s="1130" t="s">
        <v>2039</v>
      </c>
      <c r="C39" s="1130" t="s">
        <v>2039</v>
      </c>
      <c r="D39" s="1130" t="s">
        <v>2039</v>
      </c>
      <c r="E39" s="1130" t="s">
        <v>2039</v>
      </c>
      <c r="F39" s="1130" t="s">
        <v>2039</v>
      </c>
      <c r="G39" s="1130" t="s">
        <v>2039</v>
      </c>
      <c r="H39" s="1130" t="s">
        <v>2039</v>
      </c>
      <c r="I39" s="1131" t="s">
        <v>2039</v>
      </c>
    </row>
    <row r="40" spans="1:18" ht="42" customHeight="1" x14ac:dyDescent="0.2">
      <c r="A40" s="1123" t="s">
        <v>2086</v>
      </c>
      <c r="B40" s="1124" t="s">
        <v>2060</v>
      </c>
      <c r="C40" s="1124" t="s">
        <v>2060</v>
      </c>
      <c r="D40" s="1124" t="s">
        <v>2060</v>
      </c>
      <c r="E40" s="1124" t="s">
        <v>2060</v>
      </c>
      <c r="F40" s="1124" t="s">
        <v>2060</v>
      </c>
      <c r="G40" s="1124" t="s">
        <v>2060</v>
      </c>
      <c r="H40" s="1124" t="s">
        <v>2060</v>
      </c>
      <c r="I40" s="1125" t="s">
        <v>2060</v>
      </c>
    </row>
    <row r="41" spans="1:18" ht="42" customHeight="1" x14ac:dyDescent="0.2">
      <c r="A41" s="1123" t="s">
        <v>2103</v>
      </c>
      <c r="B41" s="1124" t="s">
        <v>2059</v>
      </c>
      <c r="C41" s="1124" t="s">
        <v>2059</v>
      </c>
      <c r="D41" s="1124" t="s">
        <v>2059</v>
      </c>
      <c r="E41" s="1124" t="s">
        <v>2059</v>
      </c>
      <c r="F41" s="1124" t="s">
        <v>2059</v>
      </c>
      <c r="G41" s="1124" t="s">
        <v>2059</v>
      </c>
      <c r="H41" s="1124" t="s">
        <v>2059</v>
      </c>
      <c r="I41" s="1125" t="s">
        <v>2059</v>
      </c>
    </row>
    <row r="42" spans="1:18" ht="42" customHeight="1" thickBot="1" x14ac:dyDescent="0.25">
      <c r="A42" s="1123" t="s">
        <v>2104</v>
      </c>
      <c r="B42" s="1124" t="s">
        <v>2061</v>
      </c>
      <c r="C42" s="1124" t="s">
        <v>2061</v>
      </c>
      <c r="D42" s="1124" t="s">
        <v>2061</v>
      </c>
      <c r="E42" s="1124" t="s">
        <v>2061</v>
      </c>
      <c r="F42" s="1124" t="s">
        <v>2061</v>
      </c>
      <c r="G42" s="1124" t="s">
        <v>2061</v>
      </c>
      <c r="H42" s="1124" t="s">
        <v>2061</v>
      </c>
      <c r="I42" s="1125" t="s">
        <v>2061</v>
      </c>
    </row>
    <row r="43" spans="1:18" ht="42" customHeight="1" thickBot="1" x14ac:dyDescent="0.25">
      <c r="A43" s="1132" t="s">
        <v>105</v>
      </c>
      <c r="B43" s="1133"/>
      <c r="C43" s="1133"/>
      <c r="D43" s="1133"/>
      <c r="E43" s="1133"/>
      <c r="F43" s="1133"/>
      <c r="G43" s="1133"/>
      <c r="H43" s="1133"/>
      <c r="I43" s="1134"/>
    </row>
    <row r="44" spans="1:18" ht="42" customHeight="1" x14ac:dyDescent="0.2">
      <c r="A44" s="1129" t="s">
        <v>2085</v>
      </c>
      <c r="B44" s="1130" t="s">
        <v>1929</v>
      </c>
      <c r="C44" s="1130" t="s">
        <v>1929</v>
      </c>
      <c r="D44" s="1130" t="s">
        <v>1929</v>
      </c>
      <c r="E44" s="1130" t="s">
        <v>1929</v>
      </c>
      <c r="F44" s="1130" t="s">
        <v>1929</v>
      </c>
      <c r="G44" s="1130" t="s">
        <v>1929</v>
      </c>
      <c r="H44" s="1130" t="s">
        <v>1929</v>
      </c>
      <c r="I44" s="1131" t="s">
        <v>1929</v>
      </c>
    </row>
    <row r="45" spans="1:18" ht="42" customHeight="1" x14ac:dyDescent="0.2">
      <c r="A45" s="1123" t="s">
        <v>2084</v>
      </c>
      <c r="B45" s="1124" t="s">
        <v>1928</v>
      </c>
      <c r="C45" s="1124" t="s">
        <v>1928</v>
      </c>
      <c r="D45" s="1124" t="s">
        <v>1928</v>
      </c>
      <c r="E45" s="1124" t="s">
        <v>1928</v>
      </c>
      <c r="F45" s="1124" t="s">
        <v>1928</v>
      </c>
      <c r="G45" s="1124" t="s">
        <v>1928</v>
      </c>
      <c r="H45" s="1124" t="s">
        <v>1928</v>
      </c>
      <c r="I45" s="1125" t="s">
        <v>1928</v>
      </c>
    </row>
    <row r="46" spans="1:18" ht="42" customHeight="1" x14ac:dyDescent="0.2">
      <c r="A46" s="1123" t="s">
        <v>2105</v>
      </c>
      <c r="B46" s="1124" t="s">
        <v>1926</v>
      </c>
      <c r="C46" s="1124" t="s">
        <v>1926</v>
      </c>
      <c r="D46" s="1124" t="s">
        <v>1926</v>
      </c>
      <c r="E46" s="1124" t="s">
        <v>1926</v>
      </c>
      <c r="F46" s="1124" t="s">
        <v>1926</v>
      </c>
      <c r="G46" s="1124" t="s">
        <v>1926</v>
      </c>
      <c r="H46" s="1124" t="s">
        <v>1926</v>
      </c>
      <c r="I46" s="1125" t="s">
        <v>1926</v>
      </c>
    </row>
    <row r="47" spans="1:18" ht="42" customHeight="1" thickBot="1" x14ac:dyDescent="0.25">
      <c r="A47" s="1123" t="s">
        <v>2083</v>
      </c>
      <c r="B47" s="1124" t="s">
        <v>1925</v>
      </c>
      <c r="C47" s="1124" t="s">
        <v>1925</v>
      </c>
      <c r="D47" s="1124" t="s">
        <v>1925</v>
      </c>
      <c r="E47" s="1124" t="s">
        <v>1925</v>
      </c>
      <c r="F47" s="1124" t="s">
        <v>1925</v>
      </c>
      <c r="G47" s="1124" t="s">
        <v>1925</v>
      </c>
      <c r="H47" s="1124" t="s">
        <v>1925</v>
      </c>
      <c r="I47" s="1125" t="s">
        <v>1925</v>
      </c>
    </row>
    <row r="48" spans="1:18" ht="42" customHeight="1" thickBot="1" x14ac:dyDescent="0.25">
      <c r="A48" s="1132" t="s">
        <v>106</v>
      </c>
      <c r="B48" s="1133"/>
      <c r="C48" s="1133"/>
      <c r="D48" s="1133"/>
      <c r="E48" s="1133"/>
      <c r="F48" s="1133"/>
      <c r="G48" s="1133"/>
      <c r="H48" s="1133"/>
      <c r="I48" s="1134"/>
    </row>
    <row r="49" spans="1:18" ht="42" customHeight="1" x14ac:dyDescent="0.2">
      <c r="A49" s="1129" t="s">
        <v>2082</v>
      </c>
      <c r="B49" s="1130" t="s">
        <v>1922</v>
      </c>
      <c r="C49" s="1130" t="s">
        <v>1922</v>
      </c>
      <c r="D49" s="1130" t="s">
        <v>1922</v>
      </c>
      <c r="E49" s="1130" t="s">
        <v>1922</v>
      </c>
      <c r="F49" s="1130" t="s">
        <v>1922</v>
      </c>
      <c r="G49" s="1130" t="s">
        <v>1922</v>
      </c>
      <c r="H49" s="1130" t="s">
        <v>1922</v>
      </c>
      <c r="I49" s="1131" t="s">
        <v>1922</v>
      </c>
    </row>
    <row r="50" spans="1:18" ht="42" customHeight="1" x14ac:dyDescent="0.2">
      <c r="A50" s="1123" t="s">
        <v>2081</v>
      </c>
      <c r="B50" s="1124" t="s">
        <v>2062</v>
      </c>
      <c r="C50" s="1124" t="s">
        <v>2062</v>
      </c>
      <c r="D50" s="1124" t="s">
        <v>2062</v>
      </c>
      <c r="E50" s="1124" t="s">
        <v>2062</v>
      </c>
      <c r="F50" s="1124" t="s">
        <v>2062</v>
      </c>
      <c r="G50" s="1124" t="s">
        <v>2062</v>
      </c>
      <c r="H50" s="1124" t="s">
        <v>2062</v>
      </c>
      <c r="I50" s="1125" t="s">
        <v>2062</v>
      </c>
    </row>
    <row r="51" spans="1:18" ht="42" customHeight="1" x14ac:dyDescent="0.2">
      <c r="A51" s="1123" t="s">
        <v>2077</v>
      </c>
      <c r="B51" s="1124" t="s">
        <v>1920</v>
      </c>
      <c r="C51" s="1124" t="s">
        <v>1920</v>
      </c>
      <c r="D51" s="1124" t="s">
        <v>1920</v>
      </c>
      <c r="E51" s="1124" t="s">
        <v>1920</v>
      </c>
      <c r="F51" s="1124" t="s">
        <v>1920</v>
      </c>
      <c r="G51" s="1124" t="s">
        <v>1920</v>
      </c>
      <c r="H51" s="1124" t="s">
        <v>1920</v>
      </c>
      <c r="I51" s="1125" t="s">
        <v>1920</v>
      </c>
    </row>
    <row r="52" spans="1:18" ht="42" customHeight="1" thickBot="1" x14ac:dyDescent="0.25">
      <c r="A52" s="1126" t="s">
        <v>2076</v>
      </c>
      <c r="B52" s="1127" t="s">
        <v>1918</v>
      </c>
      <c r="C52" s="1127" t="s">
        <v>1918</v>
      </c>
      <c r="D52" s="1127" t="s">
        <v>1918</v>
      </c>
      <c r="E52" s="1127" t="s">
        <v>1918</v>
      </c>
      <c r="F52" s="1127" t="s">
        <v>1918</v>
      </c>
      <c r="G52" s="1127" t="s">
        <v>1918</v>
      </c>
      <c r="H52" s="1127" t="s">
        <v>1918</v>
      </c>
      <c r="I52" s="1128" t="s">
        <v>1918</v>
      </c>
    </row>
    <row r="53" spans="1:18" ht="42" customHeight="1" thickBot="1" x14ac:dyDescent="0.25">
      <c r="A53" s="909" t="s">
        <v>2245</v>
      </c>
      <c r="B53" s="916" t="s">
        <v>904</v>
      </c>
      <c r="C53" s="917" t="s">
        <v>241</v>
      </c>
      <c r="D53" s="521"/>
      <c r="E53" s="521"/>
      <c r="F53" s="521"/>
      <c r="G53" s="544"/>
      <c r="H53" s="911" t="s">
        <v>10</v>
      </c>
      <c r="I53" s="918" t="s">
        <v>44</v>
      </c>
      <c r="J53" s="925" t="s">
        <v>2250</v>
      </c>
      <c r="K53" s="917" t="s">
        <v>904</v>
      </c>
      <c r="L53" s="917" t="s">
        <v>241</v>
      </c>
      <c r="M53" s="544"/>
      <c r="N53" s="521"/>
      <c r="O53" s="911" t="s">
        <v>37</v>
      </c>
      <c r="P53" s="918" t="s">
        <v>38</v>
      </c>
      <c r="Q53" s="921" t="s">
        <v>10</v>
      </c>
      <c r="R53" s="918" t="s">
        <v>44</v>
      </c>
    </row>
    <row r="54" spans="1:18" ht="42" customHeight="1" thickBot="1" x14ac:dyDescent="0.25">
      <c r="A54" s="546" t="s">
        <v>1798</v>
      </c>
      <c r="B54" s="583" t="s">
        <v>145</v>
      </c>
      <c r="C54" s="499" t="s">
        <v>1523</v>
      </c>
      <c r="D54" s="521"/>
      <c r="E54" s="521"/>
      <c r="F54" s="521"/>
      <c r="G54" s="508"/>
      <c r="H54" s="487" t="s">
        <v>2366</v>
      </c>
      <c r="I54" s="885" t="s">
        <v>2367</v>
      </c>
      <c r="J54" s="704" t="s">
        <v>1154</v>
      </c>
      <c r="K54" s="499" t="s">
        <v>1187</v>
      </c>
      <c r="L54" s="499" t="s">
        <v>1523</v>
      </c>
      <c r="M54" s="521"/>
      <c r="N54" s="521"/>
      <c r="O54" s="500" t="s">
        <v>2380</v>
      </c>
      <c r="P54" s="526" t="s">
        <v>2381</v>
      </c>
      <c r="Q54" s="547">
        <v>1.0442129629629629E-3</v>
      </c>
      <c r="R54" s="885">
        <v>1.0410879629629628E-3</v>
      </c>
    </row>
    <row r="55" spans="1:18" ht="42" customHeight="1" thickBot="1" x14ac:dyDescent="0.25">
      <c r="A55" s="546" t="s">
        <v>1149</v>
      </c>
      <c r="B55" s="583" t="s">
        <v>2070</v>
      </c>
      <c r="C55" s="499" t="s">
        <v>1532</v>
      </c>
      <c r="D55" s="521"/>
      <c r="E55" s="521"/>
      <c r="F55" s="521"/>
      <c r="G55" s="508"/>
      <c r="H55" s="487" t="s">
        <v>2368</v>
      </c>
      <c r="I55" s="488" t="s">
        <v>1637</v>
      </c>
      <c r="J55" s="704"/>
      <c r="K55" s="499"/>
      <c r="L55" s="499" t="s">
        <v>1532</v>
      </c>
      <c r="M55" s="521"/>
      <c r="N55" s="521"/>
      <c r="O55" s="500"/>
      <c r="P55" s="526"/>
      <c r="Q55" s="547"/>
      <c r="R55" s="488"/>
    </row>
    <row r="56" spans="1:18" ht="42" customHeight="1" thickBot="1" x14ac:dyDescent="0.25">
      <c r="A56" s="546" t="s">
        <v>1150</v>
      </c>
      <c r="B56" s="583" t="s">
        <v>1513</v>
      </c>
      <c r="C56" s="499" t="s">
        <v>1531</v>
      </c>
      <c r="D56" s="521"/>
      <c r="E56" s="521"/>
      <c r="F56" s="521"/>
      <c r="G56" s="508"/>
      <c r="H56" s="953" t="s">
        <v>1037</v>
      </c>
      <c r="I56" s="488" t="s">
        <v>2369</v>
      </c>
      <c r="J56" s="704" t="s">
        <v>1151</v>
      </c>
      <c r="K56" s="499" t="s">
        <v>1190</v>
      </c>
      <c r="L56" s="499" t="s">
        <v>1531</v>
      </c>
      <c r="M56" s="521"/>
      <c r="N56" s="521"/>
      <c r="O56" s="500" t="s">
        <v>2382</v>
      </c>
      <c r="P56" s="526" t="s">
        <v>2383</v>
      </c>
      <c r="Q56" s="547">
        <v>1.1452546296296295E-3</v>
      </c>
      <c r="R56" s="885">
        <v>1.1436342592592594E-3</v>
      </c>
    </row>
    <row r="57" spans="1:18" ht="42" customHeight="1" thickBot="1" x14ac:dyDescent="0.25">
      <c r="A57" s="546" t="s">
        <v>1148</v>
      </c>
      <c r="B57" s="583" t="s">
        <v>2071</v>
      </c>
      <c r="C57" s="499" t="s">
        <v>1526</v>
      </c>
      <c r="D57" s="521"/>
      <c r="E57" s="521"/>
      <c r="F57" s="521"/>
      <c r="G57" s="508"/>
      <c r="H57" s="487" t="s">
        <v>1208</v>
      </c>
      <c r="I57" s="885" t="s">
        <v>2273</v>
      </c>
      <c r="J57" s="704" t="s">
        <v>1150</v>
      </c>
      <c r="K57" s="499" t="s">
        <v>1191</v>
      </c>
      <c r="L57" s="499" t="s">
        <v>1526</v>
      </c>
      <c r="M57" s="521"/>
      <c r="N57" s="521"/>
      <c r="O57" s="500" t="s">
        <v>2384</v>
      </c>
      <c r="P57" s="526">
        <v>7.3252314814814805E-4</v>
      </c>
      <c r="Q57" s="547">
        <v>1.392476851851852E-3</v>
      </c>
      <c r="R57" s="885">
        <v>1.3892361111111113E-3</v>
      </c>
    </row>
    <row r="58" spans="1:18" ht="42" customHeight="1" thickBot="1" x14ac:dyDescent="0.25">
      <c r="A58" s="545"/>
      <c r="B58" s="520"/>
      <c r="C58" s="520"/>
      <c r="D58" s="521"/>
      <c r="E58" s="521"/>
      <c r="F58" s="521"/>
      <c r="G58" s="508"/>
      <c r="H58" s="508"/>
      <c r="I58" s="509"/>
      <c r="J58" s="543"/>
      <c r="K58" s="519"/>
      <c r="L58" s="520"/>
      <c r="M58" s="521"/>
      <c r="N58" s="521"/>
      <c r="O58" s="521"/>
      <c r="P58" s="521"/>
      <c r="Q58" s="508"/>
      <c r="R58" s="509"/>
    </row>
    <row r="59" spans="1:18" ht="42" customHeight="1" thickBot="1" x14ac:dyDescent="0.25">
      <c r="A59" s="909" t="s">
        <v>2246</v>
      </c>
      <c r="B59" s="916" t="s">
        <v>904</v>
      </c>
      <c r="C59" s="917" t="s">
        <v>241</v>
      </c>
      <c r="D59" s="544"/>
      <c r="E59" s="544"/>
      <c r="F59" s="911" t="s">
        <v>37</v>
      </c>
      <c r="G59" s="918" t="s">
        <v>38</v>
      </c>
      <c r="H59" s="921" t="s">
        <v>10</v>
      </c>
      <c r="I59" s="918" t="s">
        <v>44</v>
      </c>
      <c r="J59" s="919" t="s">
        <v>2249</v>
      </c>
      <c r="K59" s="924" t="s">
        <v>904</v>
      </c>
      <c r="L59" s="924" t="s">
        <v>241</v>
      </c>
      <c r="M59" s="544"/>
      <c r="N59" s="521"/>
      <c r="O59" s="911" t="s">
        <v>37</v>
      </c>
      <c r="P59" s="918" t="s">
        <v>38</v>
      </c>
      <c r="Q59" s="921" t="s">
        <v>10</v>
      </c>
      <c r="R59" s="918" t="s">
        <v>44</v>
      </c>
    </row>
    <row r="60" spans="1:18" ht="42" customHeight="1" thickBot="1" x14ac:dyDescent="0.25">
      <c r="A60" s="546" t="s">
        <v>814</v>
      </c>
      <c r="B60" s="583" t="s">
        <v>638</v>
      </c>
      <c r="C60" s="499" t="s">
        <v>1523</v>
      </c>
      <c r="D60" s="521"/>
      <c r="E60" s="521"/>
      <c r="F60" s="500" t="s">
        <v>1004</v>
      </c>
      <c r="G60" s="526" t="s">
        <v>2370</v>
      </c>
      <c r="H60" s="547">
        <v>1.0665509259259259E-3</v>
      </c>
      <c r="I60" s="885">
        <v>1.0628472222222222E-3</v>
      </c>
      <c r="J60" s="705" t="s">
        <v>900</v>
      </c>
      <c r="K60" s="582" t="s">
        <v>1593</v>
      </c>
      <c r="L60" s="499" t="s">
        <v>1523</v>
      </c>
      <c r="M60" s="521"/>
      <c r="N60" s="521"/>
      <c r="O60" s="500" t="s">
        <v>2004</v>
      </c>
      <c r="P60" s="526" t="s">
        <v>2385</v>
      </c>
      <c r="Q60" s="954">
        <v>9.5312499999999998E-4</v>
      </c>
      <c r="R60" s="488">
        <v>9.5451388888888886E-4</v>
      </c>
    </row>
    <row r="61" spans="1:18" ht="42" customHeight="1" thickBot="1" x14ac:dyDescent="0.25">
      <c r="A61" s="546" t="s">
        <v>815</v>
      </c>
      <c r="B61" s="583" t="s">
        <v>755</v>
      </c>
      <c r="C61" s="499" t="s">
        <v>1532</v>
      </c>
      <c r="D61" s="521"/>
      <c r="E61" s="521"/>
      <c r="F61" s="500" t="s">
        <v>2371</v>
      </c>
      <c r="G61" s="526" t="s">
        <v>2372</v>
      </c>
      <c r="H61" s="547">
        <v>1.0302083333333333E-3</v>
      </c>
      <c r="I61" s="885">
        <v>1.0216435185185185E-3</v>
      </c>
      <c r="J61" s="705" t="s">
        <v>902</v>
      </c>
      <c r="K61" s="582" t="s">
        <v>1834</v>
      </c>
      <c r="L61" s="499" t="s">
        <v>1532</v>
      </c>
      <c r="M61" s="521"/>
      <c r="N61" s="521"/>
      <c r="O61" s="500" t="s">
        <v>2386</v>
      </c>
      <c r="P61" s="526" t="s">
        <v>2387</v>
      </c>
      <c r="Q61" s="547">
        <v>1.0454861111111112E-3</v>
      </c>
      <c r="R61" s="885">
        <v>1.0387731481481483E-3</v>
      </c>
    </row>
    <row r="62" spans="1:18" ht="42" customHeight="1" thickBot="1" x14ac:dyDescent="0.25">
      <c r="A62" s="546" t="s">
        <v>1798</v>
      </c>
      <c r="B62" s="583" t="s">
        <v>145</v>
      </c>
      <c r="C62" s="499" t="s">
        <v>1531</v>
      </c>
      <c r="D62" s="521"/>
      <c r="E62" s="521"/>
      <c r="F62" s="500" t="s">
        <v>1396</v>
      </c>
      <c r="G62" s="526" t="s">
        <v>2373</v>
      </c>
      <c r="H62" s="547">
        <v>9.6134259259259252E-4</v>
      </c>
      <c r="I62" s="885">
        <v>9.6018518518518512E-4</v>
      </c>
      <c r="J62" s="705" t="s">
        <v>1148</v>
      </c>
      <c r="K62" s="582" t="s">
        <v>714</v>
      </c>
      <c r="L62" s="499" t="s">
        <v>1531</v>
      </c>
      <c r="M62" s="521"/>
      <c r="N62" s="521"/>
      <c r="O62" s="500" t="s">
        <v>2388</v>
      </c>
      <c r="P62" s="526">
        <v>7.7222222222222232E-4</v>
      </c>
      <c r="Q62" s="954">
        <v>1.3571759259259257E-3</v>
      </c>
      <c r="R62" s="488">
        <v>1.3586805555555557E-3</v>
      </c>
    </row>
    <row r="63" spans="1:18" ht="42" customHeight="1" thickBot="1" x14ac:dyDescent="0.25">
      <c r="A63" s="548" t="s">
        <v>1149</v>
      </c>
      <c r="B63" s="551" t="s">
        <v>724</v>
      </c>
      <c r="C63" s="512" t="s">
        <v>1526</v>
      </c>
      <c r="D63" s="521"/>
      <c r="E63" s="521"/>
      <c r="F63" s="514" t="s">
        <v>2374</v>
      </c>
      <c r="G63" s="534" t="s">
        <v>2375</v>
      </c>
      <c r="H63" s="549">
        <v>1.1027777777777778E-3</v>
      </c>
      <c r="I63" s="887">
        <v>1.0938657407407407E-3</v>
      </c>
      <c r="J63" s="706" t="s">
        <v>813</v>
      </c>
      <c r="K63" s="552" t="s">
        <v>713</v>
      </c>
      <c r="L63" s="512" t="s">
        <v>1526</v>
      </c>
      <c r="M63" s="521"/>
      <c r="N63" s="521"/>
      <c r="O63" s="514" t="s">
        <v>2389</v>
      </c>
      <c r="P63" s="534" t="s">
        <v>2390</v>
      </c>
      <c r="Q63" s="549">
        <v>1.0817129629629629E-3</v>
      </c>
      <c r="R63" s="887">
        <v>1.0766203703703704E-3</v>
      </c>
    </row>
    <row r="64" spans="1:18" ht="42" customHeight="1" thickBot="1" x14ac:dyDescent="0.25">
      <c r="A64" s="545"/>
      <c r="B64" s="520"/>
      <c r="C64" s="520"/>
      <c r="D64" s="521"/>
      <c r="E64" s="521"/>
      <c r="F64" s="521"/>
      <c r="G64" s="521"/>
      <c r="H64" s="508"/>
      <c r="I64" s="509"/>
      <c r="J64" s="619"/>
      <c r="K64" s="520"/>
      <c r="L64" s="520"/>
      <c r="M64" s="521"/>
      <c r="N64" s="521"/>
      <c r="O64" s="521"/>
      <c r="P64" s="521"/>
      <c r="Q64" s="508"/>
      <c r="R64" s="509"/>
    </row>
    <row r="65" spans="1:18" ht="42" customHeight="1" thickBot="1" x14ac:dyDescent="0.25">
      <c r="A65" s="909" t="s">
        <v>2247</v>
      </c>
      <c r="B65" s="916" t="s">
        <v>904</v>
      </c>
      <c r="C65" s="917" t="s">
        <v>241</v>
      </c>
      <c r="D65" s="544"/>
      <c r="E65" s="544"/>
      <c r="F65" s="911" t="s">
        <v>37</v>
      </c>
      <c r="G65" s="918" t="s">
        <v>38</v>
      </c>
      <c r="H65" s="922" t="s">
        <v>10</v>
      </c>
      <c r="I65" s="923" t="s">
        <v>44</v>
      </c>
      <c r="J65" s="619"/>
      <c r="K65" s="520"/>
      <c r="L65" s="520"/>
      <c r="M65" s="521"/>
      <c r="N65" s="521"/>
      <c r="O65" s="521"/>
      <c r="P65" s="521"/>
      <c r="Q65" s="508"/>
      <c r="R65" s="509"/>
    </row>
    <row r="66" spans="1:18" ht="42" customHeight="1" thickBot="1" x14ac:dyDescent="0.25">
      <c r="A66" s="546" t="s">
        <v>1160</v>
      </c>
      <c r="B66" s="583" t="s">
        <v>989</v>
      </c>
      <c r="C66" s="499" t="s">
        <v>1523</v>
      </c>
      <c r="D66" s="521"/>
      <c r="E66" s="521"/>
      <c r="F66" s="500" t="s">
        <v>2376</v>
      </c>
      <c r="G66" s="502" t="s">
        <v>2377</v>
      </c>
      <c r="H66" s="487">
        <v>8.3240740740740725E-4</v>
      </c>
      <c r="I66" s="885">
        <v>8.3217592592592588E-4</v>
      </c>
      <c r="J66" s="619"/>
      <c r="K66" s="520"/>
      <c r="L66" s="520"/>
      <c r="M66" s="521"/>
      <c r="N66" s="521"/>
      <c r="O66" s="521"/>
      <c r="P66" s="521"/>
      <c r="Q66" s="508"/>
      <c r="R66" s="509"/>
    </row>
    <row r="67" spans="1:18" ht="42" customHeight="1" thickBot="1" x14ac:dyDescent="0.25">
      <c r="A67" s="546" t="s">
        <v>1154</v>
      </c>
      <c r="B67" s="583" t="s">
        <v>732</v>
      </c>
      <c r="C67" s="499" t="s">
        <v>1532</v>
      </c>
      <c r="D67" s="521"/>
      <c r="E67" s="521"/>
      <c r="F67" s="500" t="s">
        <v>2378</v>
      </c>
      <c r="G67" s="502" t="s">
        <v>1236</v>
      </c>
      <c r="H67" s="487">
        <v>8.2256944444444435E-4</v>
      </c>
      <c r="I67" s="885">
        <v>8.2199074074074075E-4</v>
      </c>
      <c r="J67" s="619"/>
      <c r="K67" s="520"/>
      <c r="L67" s="520"/>
      <c r="M67" s="521"/>
      <c r="N67" s="521"/>
      <c r="O67" s="521"/>
      <c r="P67" s="521"/>
      <c r="Q67" s="508"/>
      <c r="R67" s="509"/>
    </row>
    <row r="68" spans="1:18" ht="42" customHeight="1" thickBot="1" x14ac:dyDescent="0.25">
      <c r="A68" s="546"/>
      <c r="B68" s="551"/>
      <c r="C68" s="499" t="s">
        <v>1531</v>
      </c>
      <c r="D68" s="521"/>
      <c r="E68" s="521"/>
      <c r="F68" s="500"/>
      <c r="G68" s="502"/>
      <c r="H68" s="487"/>
      <c r="I68" s="488"/>
      <c r="J68" s="543"/>
      <c r="K68" s="519"/>
      <c r="L68" s="520"/>
      <c r="M68" s="508"/>
      <c r="N68" s="508"/>
      <c r="O68" s="508"/>
      <c r="P68" s="508"/>
      <c r="Q68" s="508"/>
      <c r="R68" s="509"/>
    </row>
    <row r="69" spans="1:18" ht="42" customHeight="1" thickBot="1" x14ac:dyDescent="0.25">
      <c r="A69" s="548" t="s">
        <v>1151</v>
      </c>
      <c r="B69" s="551" t="s">
        <v>1573</v>
      </c>
      <c r="C69" s="512" t="s">
        <v>1526</v>
      </c>
      <c r="D69" s="521"/>
      <c r="E69" s="521"/>
      <c r="F69" s="514" t="s">
        <v>2379</v>
      </c>
      <c r="G69" s="516" t="s">
        <v>1239</v>
      </c>
      <c r="H69" s="487">
        <v>8.4016203703703694E-4</v>
      </c>
      <c r="I69" s="885">
        <v>8.3356481481481476E-4</v>
      </c>
      <c r="J69" s="543"/>
      <c r="K69" s="519"/>
      <c r="L69" s="520"/>
      <c r="M69" s="508"/>
      <c r="N69" s="508"/>
      <c r="O69" s="508"/>
      <c r="P69" s="508"/>
      <c r="Q69" s="508"/>
      <c r="R69" s="509"/>
    </row>
    <row r="70" spans="1:18" ht="42" customHeight="1" thickBot="1" x14ac:dyDescent="0.25">
      <c r="A70" s="548"/>
      <c r="B70" s="513"/>
      <c r="C70" s="557"/>
      <c r="D70" s="558"/>
      <c r="E70" s="558"/>
      <c r="F70" s="558"/>
      <c r="G70" s="558"/>
      <c r="H70" s="555"/>
      <c r="I70" s="559"/>
      <c r="J70" s="560" t="s">
        <v>1916</v>
      </c>
      <c r="K70" s="537"/>
      <c r="L70" s="561"/>
      <c r="M70" s="562"/>
      <c r="N70" s="613" t="s">
        <v>41</v>
      </c>
      <c r="O70" s="823" t="s">
        <v>42</v>
      </c>
      <c r="P70" s="563" t="s">
        <v>43</v>
      </c>
      <c r="Q70" s="770" t="s">
        <v>904</v>
      </c>
      <c r="R70" s="564"/>
    </row>
    <row r="71" spans="1:18" ht="42" customHeight="1" x14ac:dyDescent="0.2">
      <c r="B71" s="496"/>
      <c r="K71" s="496"/>
    </row>
    <row r="72" spans="1:18" ht="42" customHeight="1" x14ac:dyDescent="0.2">
      <c r="B72" s="496"/>
      <c r="K72" s="496"/>
    </row>
    <row r="73" spans="1:18" ht="42" customHeight="1" x14ac:dyDescent="0.2">
      <c r="B73" s="496"/>
      <c r="K73" s="496"/>
    </row>
    <row r="74" spans="1:18" ht="42" customHeight="1" x14ac:dyDescent="0.2">
      <c r="B74" s="496"/>
      <c r="K74" s="496"/>
    </row>
    <row r="75" spans="1:18" ht="42" customHeight="1" x14ac:dyDescent="0.2">
      <c r="B75" s="496"/>
      <c r="K75" s="496"/>
    </row>
    <row r="76" spans="1:18" ht="42" customHeight="1" x14ac:dyDescent="0.2">
      <c r="B76" s="496"/>
      <c r="K76" s="496"/>
    </row>
    <row r="77" spans="1:18" ht="42" customHeight="1" x14ac:dyDescent="0.2">
      <c r="B77" s="496"/>
      <c r="K77" s="496"/>
    </row>
    <row r="78" spans="1:18" ht="42" customHeight="1" x14ac:dyDescent="0.2">
      <c r="B78" s="496"/>
      <c r="K78" s="496"/>
    </row>
    <row r="79" spans="1:18" ht="42" customHeight="1" x14ac:dyDescent="0.2">
      <c r="B79" s="496"/>
      <c r="K79" s="496"/>
    </row>
    <row r="80" spans="1:18" ht="42" customHeight="1" x14ac:dyDescent="0.2">
      <c r="B80" s="496"/>
      <c r="K80" s="496"/>
    </row>
    <row r="81" spans="2:11" ht="42" customHeight="1" x14ac:dyDescent="0.2">
      <c r="B81" s="496"/>
      <c r="K81" s="496"/>
    </row>
    <row r="82" spans="2:11" ht="42" customHeight="1" x14ac:dyDescent="0.2">
      <c r="B82" s="496"/>
      <c r="K82" s="496"/>
    </row>
  </sheetData>
  <mergeCells count="15">
    <mergeCell ref="A50:I50"/>
    <mergeCell ref="A51:I51"/>
    <mergeCell ref="A52:I52"/>
    <mergeCell ref="A44:I44"/>
    <mergeCell ref="A45:I45"/>
    <mergeCell ref="A46:I46"/>
    <mergeCell ref="A47:I47"/>
    <mergeCell ref="A48:I48"/>
    <mergeCell ref="A49:I49"/>
    <mergeCell ref="A43:I43"/>
    <mergeCell ref="A38:I38"/>
    <mergeCell ref="A39:I39"/>
    <mergeCell ref="A40:I40"/>
    <mergeCell ref="A41:I41"/>
    <mergeCell ref="A42:I42"/>
  </mergeCells>
  <pageMargins left="0.25" right="0" top="0.25" bottom="0" header="0.3" footer="0.3"/>
  <pageSetup scale="21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EB487-E396-4CE5-BBCB-75176FE69113}">
  <sheetPr>
    <pageSetUpPr fitToPage="1"/>
  </sheetPr>
  <dimension ref="A1:X82"/>
  <sheetViews>
    <sheetView topLeftCell="A25" zoomScale="60" zoomScaleNormal="60" workbookViewId="0"/>
  </sheetViews>
  <sheetFormatPr defaultColWidth="11.42578125" defaultRowHeight="42" customHeight="1" x14ac:dyDescent="0.2"/>
  <cols>
    <col min="1" max="1" width="38.85546875" style="496" customWidth="1"/>
    <col min="2" max="2" width="15.7109375" style="565" customWidth="1"/>
    <col min="3" max="7" width="15.7109375" style="496" customWidth="1"/>
    <col min="8" max="9" width="17.7109375" style="496" customWidth="1"/>
    <col min="10" max="10" width="38.85546875" style="496" customWidth="1"/>
    <col min="11" max="11" width="15.7109375" style="565" customWidth="1"/>
    <col min="12" max="16" width="15.7109375" style="496" customWidth="1"/>
    <col min="17" max="18" width="17.7109375" style="496" customWidth="1"/>
    <col min="19" max="19" width="12" style="496" bestFit="1" customWidth="1"/>
    <col min="20" max="20" width="32.140625" style="496" bestFit="1" customWidth="1"/>
    <col min="21" max="24" width="11.42578125" style="822"/>
    <col min="25" max="16384" width="11.42578125" style="496"/>
  </cols>
  <sheetData>
    <row r="1" spans="1:24" s="479" customFormat="1" ht="42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963" t="s">
        <v>329</v>
      </c>
      <c r="U1" s="824" t="s">
        <v>2396</v>
      </c>
      <c r="V1" s="822" t="s">
        <v>2397</v>
      </c>
      <c r="W1" s="824" t="s">
        <v>1927</v>
      </c>
      <c r="X1" s="824" t="s">
        <v>1927</v>
      </c>
    </row>
    <row r="2" spans="1:24" ht="42" customHeight="1" thickBot="1" x14ac:dyDescent="0.25">
      <c r="A2" s="674" t="s">
        <v>1897</v>
      </c>
      <c r="B2" s="875" t="s">
        <v>2508</v>
      </c>
      <c r="C2" s="579" t="s">
        <v>1523</v>
      </c>
      <c r="D2" s="484" t="s">
        <v>2564</v>
      </c>
      <c r="E2" s="485" t="s">
        <v>2565</v>
      </c>
      <c r="F2" s="485" t="s">
        <v>1973</v>
      </c>
      <c r="G2" s="956" t="s">
        <v>999</v>
      </c>
      <c r="H2" s="883">
        <v>1.3785879629629632E-3</v>
      </c>
      <c r="I2" s="884">
        <v>1.3797453703703704E-3</v>
      </c>
      <c r="J2" s="599" t="s">
        <v>812</v>
      </c>
      <c r="K2" s="523" t="s">
        <v>2478</v>
      </c>
      <c r="L2" s="491" t="s">
        <v>1944</v>
      </c>
      <c r="M2" s="492" t="s">
        <v>2612</v>
      </c>
      <c r="N2" s="492" t="s">
        <v>2613</v>
      </c>
      <c r="O2" s="492" t="s">
        <v>2614</v>
      </c>
      <c r="P2" s="493" t="s">
        <v>2615</v>
      </c>
      <c r="Q2" s="494">
        <v>4.7987268518518518E-3</v>
      </c>
      <c r="R2" s="495">
        <v>4.798032407407408E-3</v>
      </c>
      <c r="T2" s="963" t="s">
        <v>337</v>
      </c>
      <c r="U2" s="824" t="s">
        <v>2398</v>
      </c>
      <c r="V2" s="824" t="s">
        <v>2404</v>
      </c>
      <c r="W2" s="824" t="s">
        <v>1927</v>
      </c>
      <c r="X2" s="824" t="s">
        <v>1927</v>
      </c>
    </row>
    <row r="3" spans="1:24" ht="42" customHeight="1" thickBot="1" x14ac:dyDescent="0.25">
      <c r="A3" s="674" t="s">
        <v>2392</v>
      </c>
      <c r="B3" s="875" t="s">
        <v>2507</v>
      </c>
      <c r="C3" s="580" t="s">
        <v>1532</v>
      </c>
      <c r="D3" s="500" t="s">
        <v>2566</v>
      </c>
      <c r="E3" s="501" t="s">
        <v>145</v>
      </c>
      <c r="F3" s="501" t="s">
        <v>145</v>
      </c>
      <c r="G3" s="526" t="s">
        <v>2567</v>
      </c>
      <c r="H3" s="1005">
        <v>1.3991898148148147E-3</v>
      </c>
      <c r="I3" s="898">
        <v>1.3979166666666664E-3</v>
      </c>
      <c r="J3" s="503" t="s">
        <v>1523</v>
      </c>
      <c r="K3" s="517"/>
      <c r="L3" s="505" t="s">
        <v>2616</v>
      </c>
      <c r="M3" s="506" t="s">
        <v>1404</v>
      </c>
      <c r="N3" s="506" t="s">
        <v>2617</v>
      </c>
      <c r="O3" s="506" t="s">
        <v>2618</v>
      </c>
      <c r="P3" s="507" t="s">
        <v>1625</v>
      </c>
      <c r="Q3" s="508"/>
      <c r="R3" s="509"/>
      <c r="T3" s="963" t="s">
        <v>338</v>
      </c>
      <c r="U3" s="824" t="s">
        <v>1927</v>
      </c>
      <c r="V3" s="824" t="s">
        <v>2399</v>
      </c>
      <c r="W3" s="824" t="s">
        <v>2397</v>
      </c>
      <c r="X3" s="824" t="s">
        <v>1927</v>
      </c>
    </row>
    <row r="4" spans="1:24" ht="42" customHeight="1" thickBot="1" x14ac:dyDescent="0.25">
      <c r="A4" s="498" t="s">
        <v>2405</v>
      </c>
      <c r="B4" s="499" t="s">
        <v>2506</v>
      </c>
      <c r="C4" s="580" t="s">
        <v>1531</v>
      </c>
      <c r="D4" s="500" t="s">
        <v>2568</v>
      </c>
      <c r="E4" s="501" t="s">
        <v>2569</v>
      </c>
      <c r="F4" s="889" t="s">
        <v>1662</v>
      </c>
      <c r="G4" s="957" t="s">
        <v>2570</v>
      </c>
      <c r="H4" s="547">
        <v>1.4761574074074071E-3</v>
      </c>
      <c r="I4" s="488">
        <v>1.4641203703703706E-3</v>
      </c>
      <c r="J4" s="581" t="s">
        <v>2407</v>
      </c>
      <c r="K4" s="510" t="s">
        <v>2479</v>
      </c>
      <c r="L4" s="491" t="s">
        <v>2619</v>
      </c>
      <c r="M4" s="492" t="s">
        <v>2620</v>
      </c>
      <c r="N4" s="492" t="s">
        <v>2121</v>
      </c>
      <c r="O4" s="492" t="s">
        <v>2621</v>
      </c>
      <c r="P4" s="493" t="s">
        <v>1873</v>
      </c>
      <c r="Q4" s="487">
        <v>4.5518518518518521E-3</v>
      </c>
      <c r="R4" s="885">
        <v>4.5464120370370372E-3</v>
      </c>
      <c r="T4" s="963" t="s">
        <v>336</v>
      </c>
      <c r="U4" s="824" t="s">
        <v>1927</v>
      </c>
      <c r="V4" s="824" t="s">
        <v>2398</v>
      </c>
      <c r="W4" s="824" t="s">
        <v>1924</v>
      </c>
      <c r="X4" s="824" t="s">
        <v>2400</v>
      </c>
    </row>
    <row r="5" spans="1:24" ht="42" customHeight="1" thickBot="1" x14ac:dyDescent="0.25">
      <c r="A5" s="511" t="s">
        <v>2409</v>
      </c>
      <c r="B5" s="512" t="s">
        <v>2505</v>
      </c>
      <c r="C5" s="513" t="s">
        <v>1526</v>
      </c>
      <c r="D5" s="514" t="s">
        <v>2571</v>
      </c>
      <c r="E5" s="515" t="s">
        <v>2572</v>
      </c>
      <c r="F5" s="515" t="s">
        <v>1602</v>
      </c>
      <c r="G5" s="534" t="s">
        <v>2573</v>
      </c>
      <c r="H5" s="549">
        <v>1.5805555555555555E-3</v>
      </c>
      <c r="I5" s="495">
        <v>1.5744212962962962E-3</v>
      </c>
      <c r="J5" s="503" t="s">
        <v>1532</v>
      </c>
      <c r="K5" s="517"/>
      <c r="L5" s="505" t="s">
        <v>1015</v>
      </c>
      <c r="M5" s="506" t="s">
        <v>1966</v>
      </c>
      <c r="N5" s="506" t="s">
        <v>2622</v>
      </c>
      <c r="O5" s="506" t="s">
        <v>2623</v>
      </c>
      <c r="P5" s="507" t="s">
        <v>2624</v>
      </c>
      <c r="Q5" s="508"/>
      <c r="R5" s="509"/>
      <c r="T5" s="963" t="s">
        <v>298</v>
      </c>
      <c r="U5" s="824" t="s">
        <v>2402</v>
      </c>
      <c r="V5" s="824" t="s">
        <v>2403</v>
      </c>
      <c r="W5" s="824" t="s">
        <v>1927</v>
      </c>
      <c r="X5" s="824" t="s">
        <v>1927</v>
      </c>
    </row>
    <row r="6" spans="1:24" ht="42" customHeight="1" thickBot="1" x14ac:dyDescent="0.25">
      <c r="A6" s="518"/>
      <c r="B6" s="519"/>
      <c r="C6" s="520"/>
      <c r="D6" s="521"/>
      <c r="E6" s="521"/>
      <c r="F6" s="521"/>
      <c r="G6" s="521"/>
      <c r="H6" s="508"/>
      <c r="I6" s="508"/>
      <c r="J6" s="522" t="s">
        <v>804</v>
      </c>
      <c r="K6" s="523" t="s">
        <v>2479</v>
      </c>
      <c r="L6" s="491" t="s">
        <v>2625</v>
      </c>
      <c r="M6" s="492" t="s">
        <v>2626</v>
      </c>
      <c r="N6" s="492" t="s">
        <v>1987</v>
      </c>
      <c r="O6" s="492" t="s">
        <v>2627</v>
      </c>
      <c r="P6" s="493" t="s">
        <v>2182</v>
      </c>
      <c r="Q6" s="487">
        <v>4.497453703703704E-3</v>
      </c>
      <c r="R6" s="885">
        <v>4.496875E-3</v>
      </c>
      <c r="T6" s="963" t="s">
        <v>326</v>
      </c>
      <c r="U6" s="824" t="s">
        <v>1927</v>
      </c>
      <c r="V6" s="824" t="s">
        <v>2396</v>
      </c>
      <c r="W6" s="824" t="s">
        <v>1924</v>
      </c>
      <c r="X6" s="824" t="s">
        <v>2400</v>
      </c>
    </row>
    <row r="7" spans="1:24" ht="42" customHeight="1" thickBot="1" x14ac:dyDescent="0.25">
      <c r="A7" s="909" t="s">
        <v>2243</v>
      </c>
      <c r="B7" s="916" t="s">
        <v>904</v>
      </c>
      <c r="C7" s="917" t="s">
        <v>241</v>
      </c>
      <c r="D7" s="911" t="s">
        <v>37</v>
      </c>
      <c r="E7" s="912" t="s">
        <v>38</v>
      </c>
      <c r="F7" s="912" t="s">
        <v>39</v>
      </c>
      <c r="G7" s="918" t="s">
        <v>40</v>
      </c>
      <c r="H7" s="911" t="s">
        <v>10</v>
      </c>
      <c r="I7" s="918" t="s">
        <v>44</v>
      </c>
      <c r="J7" s="525" t="s">
        <v>1531</v>
      </c>
      <c r="K7" s="517"/>
      <c r="L7" s="505" t="s">
        <v>1005</v>
      </c>
      <c r="M7" s="506" t="s">
        <v>1233</v>
      </c>
      <c r="N7" s="506" t="s">
        <v>2628</v>
      </c>
      <c r="O7" s="506" t="s">
        <v>2629</v>
      </c>
      <c r="P7" s="507" t="s">
        <v>2630</v>
      </c>
      <c r="Q7" s="508"/>
      <c r="R7" s="509"/>
      <c r="T7" s="963" t="s">
        <v>334</v>
      </c>
      <c r="U7" s="824" t="s">
        <v>2399</v>
      </c>
      <c r="V7" s="824" t="s">
        <v>2402</v>
      </c>
      <c r="W7" s="824" t="s">
        <v>1923</v>
      </c>
      <c r="X7" s="824" t="s">
        <v>1924</v>
      </c>
    </row>
    <row r="8" spans="1:24" ht="42" customHeight="1" thickBot="1" x14ac:dyDescent="0.25">
      <c r="A8" s="498" t="s">
        <v>799</v>
      </c>
      <c r="B8" s="499" t="s">
        <v>1162</v>
      </c>
      <c r="C8" s="579" t="s">
        <v>1523</v>
      </c>
      <c r="D8" s="500" t="s">
        <v>2574</v>
      </c>
      <c r="E8" s="501" t="s">
        <v>2575</v>
      </c>
      <c r="F8" s="501" t="s">
        <v>2576</v>
      </c>
      <c r="G8" s="526" t="s">
        <v>1863</v>
      </c>
      <c r="H8" s="487">
        <v>1.5435185185185185E-3</v>
      </c>
      <c r="I8" s="527">
        <v>1.5406250000000001E-3</v>
      </c>
      <c r="J8" s="522" t="s">
        <v>2412</v>
      </c>
      <c r="K8" s="523" t="s">
        <v>2480</v>
      </c>
      <c r="L8" s="528" t="s">
        <v>2631</v>
      </c>
      <c r="M8" s="529" t="s">
        <v>1233</v>
      </c>
      <c r="N8" s="529" t="s">
        <v>2632</v>
      </c>
      <c r="O8" s="529" t="s">
        <v>2633</v>
      </c>
      <c r="P8" s="530" t="s">
        <v>2634</v>
      </c>
      <c r="Q8" s="487">
        <v>4.7841435185185183E-3</v>
      </c>
      <c r="R8" s="885">
        <v>4.7802083333333334E-3</v>
      </c>
      <c r="T8" s="963" t="s">
        <v>310</v>
      </c>
      <c r="U8" s="824" t="s">
        <v>1924</v>
      </c>
      <c r="V8" s="824" t="s">
        <v>2403</v>
      </c>
      <c r="W8" s="824" t="s">
        <v>1923</v>
      </c>
      <c r="X8" s="824" t="s">
        <v>2404</v>
      </c>
    </row>
    <row r="9" spans="1:24" ht="42" customHeight="1" thickBot="1" x14ac:dyDescent="0.25">
      <c r="A9" s="498" t="s">
        <v>806</v>
      </c>
      <c r="B9" s="499" t="s">
        <v>2031</v>
      </c>
      <c r="C9" s="580" t="s">
        <v>1532</v>
      </c>
      <c r="D9" s="500" t="s">
        <v>1006</v>
      </c>
      <c r="E9" s="501" t="s">
        <v>2577</v>
      </c>
      <c r="F9" s="501" t="s">
        <v>2578</v>
      </c>
      <c r="G9" s="526" t="s">
        <v>2579</v>
      </c>
      <c r="H9" s="487">
        <v>1.6122685185185187E-3</v>
      </c>
      <c r="I9" s="527">
        <v>1.6081018518518519E-3</v>
      </c>
      <c r="J9" s="525" t="s">
        <v>1526</v>
      </c>
      <c r="K9" s="517"/>
      <c r="L9" s="505" t="s">
        <v>2578</v>
      </c>
      <c r="M9" s="506" t="s">
        <v>2635</v>
      </c>
      <c r="N9" s="506" t="s">
        <v>2636</v>
      </c>
      <c r="O9" s="506" t="s">
        <v>2637</v>
      </c>
      <c r="P9" s="507" t="s">
        <v>2638</v>
      </c>
      <c r="Q9" s="508"/>
      <c r="R9" s="509"/>
      <c r="T9" s="963" t="s">
        <v>305</v>
      </c>
      <c r="U9" s="824" t="s">
        <v>1927</v>
      </c>
      <c r="V9" s="824" t="s">
        <v>2399</v>
      </c>
      <c r="W9" s="824" t="s">
        <v>1927</v>
      </c>
      <c r="X9" s="824" t="s">
        <v>2404</v>
      </c>
    </row>
    <row r="10" spans="1:24" ht="42" customHeight="1" thickBot="1" x14ac:dyDescent="0.25">
      <c r="A10" s="498" t="s">
        <v>801</v>
      </c>
      <c r="B10" s="499" t="s">
        <v>1163</v>
      </c>
      <c r="C10" s="580" t="s">
        <v>1531</v>
      </c>
      <c r="D10" s="500" t="s">
        <v>2109</v>
      </c>
      <c r="E10" s="501" t="s">
        <v>1620</v>
      </c>
      <c r="F10" s="501" t="s">
        <v>2580</v>
      </c>
      <c r="G10" s="526" t="s">
        <v>2581</v>
      </c>
      <c r="H10" s="487">
        <v>1.6070601851851853E-3</v>
      </c>
      <c r="I10" s="885">
        <v>1.6054398148148148E-3</v>
      </c>
      <c r="J10" s="518"/>
      <c r="K10" s="519"/>
      <c r="L10" s="521"/>
      <c r="M10" s="521"/>
      <c r="N10" s="521"/>
      <c r="O10" s="521"/>
      <c r="P10" s="521"/>
      <c r="Q10" s="532"/>
      <c r="R10" s="533"/>
      <c r="T10" s="963" t="s">
        <v>328</v>
      </c>
      <c r="U10" s="824" t="s">
        <v>1923</v>
      </c>
      <c r="V10" s="824" t="s">
        <v>2396</v>
      </c>
      <c r="W10" s="824" t="s">
        <v>2397</v>
      </c>
      <c r="X10" s="824" t="s">
        <v>1924</v>
      </c>
    </row>
    <row r="11" spans="1:24" ht="42" customHeight="1" thickBot="1" x14ac:dyDescent="0.25">
      <c r="A11" s="511" t="s">
        <v>811</v>
      </c>
      <c r="B11" s="512" t="s">
        <v>1554</v>
      </c>
      <c r="C11" s="513" t="s">
        <v>1526</v>
      </c>
      <c r="D11" s="514" t="s">
        <v>1113</v>
      </c>
      <c r="E11" s="515" t="s">
        <v>2582</v>
      </c>
      <c r="F11" s="515" t="s">
        <v>1242</v>
      </c>
      <c r="G11" s="534" t="s">
        <v>2583</v>
      </c>
      <c r="H11" s="494">
        <v>1.7510416666666666E-3</v>
      </c>
      <c r="I11" s="535">
        <v>1.7457175925925928E-3</v>
      </c>
      <c r="J11" s="919" t="s">
        <v>2251</v>
      </c>
      <c r="K11" s="917" t="s">
        <v>903</v>
      </c>
      <c r="L11" s="920" t="s">
        <v>241</v>
      </c>
      <c r="M11" s="911" t="s">
        <v>37</v>
      </c>
      <c r="N11" s="912" t="s">
        <v>38</v>
      </c>
      <c r="O11" s="912" t="s">
        <v>39</v>
      </c>
      <c r="P11" s="918" t="s">
        <v>40</v>
      </c>
      <c r="Q11" s="911" t="s">
        <v>10</v>
      </c>
      <c r="R11" s="918" t="s">
        <v>44</v>
      </c>
      <c r="S11" s="906"/>
      <c r="T11" s="963" t="s">
        <v>303</v>
      </c>
      <c r="U11" s="824" t="s">
        <v>1924</v>
      </c>
      <c r="V11" s="824" t="s">
        <v>2398</v>
      </c>
      <c r="W11" s="824" t="s">
        <v>2396</v>
      </c>
      <c r="X11" s="824" t="s">
        <v>1923</v>
      </c>
    </row>
    <row r="12" spans="1:24" ht="42" customHeight="1" thickBot="1" x14ac:dyDescent="0.25">
      <c r="A12" s="518"/>
      <c r="B12" s="519"/>
      <c r="C12" s="519"/>
      <c r="D12" s="521"/>
      <c r="E12" s="521"/>
      <c r="F12" s="521"/>
      <c r="G12" s="521"/>
      <c r="H12" s="508"/>
      <c r="I12" s="508"/>
      <c r="J12" s="674" t="s">
        <v>2401</v>
      </c>
      <c r="K12" s="801" t="s">
        <v>2503</v>
      </c>
      <c r="L12" s="579" t="s">
        <v>1523</v>
      </c>
      <c r="M12" s="484" t="s">
        <v>2639</v>
      </c>
      <c r="N12" s="485" t="s">
        <v>2640</v>
      </c>
      <c r="O12" s="485" t="s">
        <v>2641</v>
      </c>
      <c r="P12" s="539" t="s">
        <v>1981</v>
      </c>
      <c r="Q12" s="893">
        <v>1.1715277777777776E-3</v>
      </c>
      <c r="R12" s="894">
        <v>1.1702546296296296E-3</v>
      </c>
      <c r="S12" s="542"/>
      <c r="T12" s="963" t="s">
        <v>327</v>
      </c>
      <c r="U12" s="824" t="s">
        <v>1924</v>
      </c>
      <c r="V12" s="824" t="s">
        <v>2402</v>
      </c>
      <c r="W12" s="824" t="s">
        <v>1924</v>
      </c>
      <c r="X12" s="824" t="s">
        <v>2400</v>
      </c>
    </row>
    <row r="13" spans="1:24" ht="42" customHeight="1" thickBot="1" x14ac:dyDescent="0.25">
      <c r="A13" s="919" t="s">
        <v>2244</v>
      </c>
      <c r="B13" s="917" t="s">
        <v>904</v>
      </c>
      <c r="C13" s="920" t="s">
        <v>241</v>
      </c>
      <c r="D13" s="911" t="s">
        <v>18</v>
      </c>
      <c r="E13" s="912" t="s">
        <v>16</v>
      </c>
      <c r="F13" s="912" t="s">
        <v>17</v>
      </c>
      <c r="G13" s="918" t="s">
        <v>19</v>
      </c>
      <c r="H13" s="911" t="s">
        <v>10</v>
      </c>
      <c r="I13" s="918" t="s">
        <v>44</v>
      </c>
      <c r="J13" s="498" t="s">
        <v>2393</v>
      </c>
      <c r="K13" s="876" t="s">
        <v>2504</v>
      </c>
      <c r="L13" s="580" t="s">
        <v>1532</v>
      </c>
      <c r="M13" s="500" t="s">
        <v>2642</v>
      </c>
      <c r="N13" s="501" t="s">
        <v>2643</v>
      </c>
      <c r="O13" s="501" t="s">
        <v>2644</v>
      </c>
      <c r="P13" s="526" t="s">
        <v>2645</v>
      </c>
      <c r="Q13" s="883">
        <v>1.2498842592592594E-3</v>
      </c>
      <c r="R13" s="884">
        <v>1.2471064814814816E-3</v>
      </c>
      <c r="S13" s="542"/>
      <c r="T13" s="963" t="s">
        <v>500</v>
      </c>
      <c r="U13" s="824" t="s">
        <v>1924</v>
      </c>
      <c r="V13" s="824" t="s">
        <v>2398</v>
      </c>
      <c r="W13" s="824" t="s">
        <v>1924</v>
      </c>
      <c r="X13" s="824" t="s">
        <v>2404</v>
      </c>
    </row>
    <row r="14" spans="1:24" ht="42" customHeight="1" thickBot="1" x14ac:dyDescent="0.25">
      <c r="A14" s="498" t="s">
        <v>800</v>
      </c>
      <c r="B14" s="876" t="s">
        <v>832</v>
      </c>
      <c r="C14" s="579" t="s">
        <v>1523</v>
      </c>
      <c r="D14" s="500" t="s">
        <v>1196</v>
      </c>
      <c r="E14" s="501" t="s">
        <v>2569</v>
      </c>
      <c r="F14" s="501" t="s">
        <v>2584</v>
      </c>
      <c r="G14" s="526" t="s">
        <v>2585</v>
      </c>
      <c r="H14" s="1008">
        <v>1.6844907407407405E-3</v>
      </c>
      <c r="I14" s="884">
        <v>1.6846064814814814E-3</v>
      </c>
      <c r="J14" s="498" t="s">
        <v>2395</v>
      </c>
      <c r="K14" s="876" t="s">
        <v>2502</v>
      </c>
      <c r="L14" s="580" t="s">
        <v>1531</v>
      </c>
      <c r="M14" s="500" t="s">
        <v>2646</v>
      </c>
      <c r="N14" s="501" t="s">
        <v>2647</v>
      </c>
      <c r="O14" s="501" t="s">
        <v>2648</v>
      </c>
      <c r="P14" s="526" t="s">
        <v>2152</v>
      </c>
      <c r="Q14" s="487">
        <v>1.3141203703703702E-3</v>
      </c>
      <c r="R14" s="884">
        <v>1.3128472222222222E-3</v>
      </c>
      <c r="S14" s="542"/>
      <c r="T14" s="963" t="s">
        <v>332</v>
      </c>
      <c r="U14" s="824" t="s">
        <v>1921</v>
      </c>
      <c r="V14" s="824" t="s">
        <v>2399</v>
      </c>
      <c r="W14" s="824" t="s">
        <v>2408</v>
      </c>
      <c r="X14" s="824" t="s">
        <v>1924</v>
      </c>
    </row>
    <row r="15" spans="1:24" ht="42" customHeight="1" thickBot="1" x14ac:dyDescent="0.25">
      <c r="A15" s="498" t="s">
        <v>805</v>
      </c>
      <c r="B15" s="499" t="s">
        <v>1557</v>
      </c>
      <c r="C15" s="580" t="s">
        <v>1532</v>
      </c>
      <c r="D15" s="500" t="s">
        <v>2586</v>
      </c>
      <c r="E15" s="501" t="s">
        <v>2587</v>
      </c>
      <c r="F15" s="501" t="s">
        <v>2588</v>
      </c>
      <c r="G15" s="526" t="s">
        <v>2589</v>
      </c>
      <c r="H15" s="487">
        <v>1.7622685185185183E-3</v>
      </c>
      <c r="I15" s="885">
        <v>1.7601851851851849E-3</v>
      </c>
      <c r="J15" s="511" t="s">
        <v>2410</v>
      </c>
      <c r="K15" s="512" t="s">
        <v>2501</v>
      </c>
      <c r="L15" s="513" t="s">
        <v>1526</v>
      </c>
      <c r="M15" s="514" t="s">
        <v>2649</v>
      </c>
      <c r="N15" s="888" t="s">
        <v>2650</v>
      </c>
      <c r="O15" s="888" t="s">
        <v>2650</v>
      </c>
      <c r="P15" s="958" t="s">
        <v>2651</v>
      </c>
      <c r="Q15" s="494">
        <v>1.3621527777777779E-3</v>
      </c>
      <c r="R15" s="495">
        <v>1.3552083333333333E-3</v>
      </c>
      <c r="S15" s="542"/>
      <c r="T15" s="963" t="s">
        <v>311</v>
      </c>
      <c r="U15" s="824" t="s">
        <v>1923</v>
      </c>
      <c r="V15" s="824" t="s">
        <v>2402</v>
      </c>
      <c r="W15" s="824"/>
      <c r="X15" s="824" t="s">
        <v>1924</v>
      </c>
    </row>
    <row r="16" spans="1:24" ht="42" customHeight="1" thickBot="1" x14ac:dyDescent="0.25">
      <c r="A16" s="498" t="s">
        <v>803</v>
      </c>
      <c r="B16" s="499" t="s">
        <v>2466</v>
      </c>
      <c r="C16" s="580" t="s">
        <v>1531</v>
      </c>
      <c r="D16" s="500" t="s">
        <v>2590</v>
      </c>
      <c r="E16" s="501" t="s">
        <v>2591</v>
      </c>
      <c r="F16" s="501" t="s">
        <v>2300</v>
      </c>
      <c r="G16" s="526" t="s">
        <v>1054</v>
      </c>
      <c r="H16" s="487">
        <v>1.8019675925925926E-3</v>
      </c>
      <c r="I16" s="885">
        <v>1.7983796296296296E-3</v>
      </c>
      <c r="J16" s="543"/>
      <c r="K16" s="519"/>
      <c r="L16" s="520"/>
      <c r="M16" s="521"/>
      <c r="N16" s="521"/>
      <c r="O16" s="521"/>
      <c r="P16" s="521"/>
      <c r="Q16" s="508"/>
      <c r="R16" s="509"/>
      <c r="S16" s="906"/>
      <c r="T16" s="600" t="s">
        <v>330</v>
      </c>
      <c r="U16" s="824"/>
      <c r="V16" s="824"/>
      <c r="W16" s="824"/>
      <c r="X16" s="824"/>
    </row>
    <row r="17" spans="1:24" ht="42" customHeight="1" thickBot="1" x14ac:dyDescent="0.25">
      <c r="A17" s="498" t="s">
        <v>812</v>
      </c>
      <c r="B17" s="499" t="s">
        <v>2467</v>
      </c>
      <c r="C17" s="513" t="s">
        <v>1526</v>
      </c>
      <c r="D17" s="514" t="s">
        <v>1036</v>
      </c>
      <c r="E17" s="515" t="s">
        <v>2592</v>
      </c>
      <c r="F17" s="515" t="s">
        <v>2593</v>
      </c>
      <c r="G17" s="534" t="s">
        <v>1407</v>
      </c>
      <c r="H17" s="494">
        <v>1.9902777777777779E-3</v>
      </c>
      <c r="I17" s="887">
        <v>1.9902777777777779E-3</v>
      </c>
      <c r="J17" s="925" t="s">
        <v>2250</v>
      </c>
      <c r="K17" s="917" t="s">
        <v>904</v>
      </c>
      <c r="L17" s="917" t="s">
        <v>241</v>
      </c>
      <c r="M17" s="544"/>
      <c r="N17" s="521"/>
      <c r="O17" s="911" t="s">
        <v>37</v>
      </c>
      <c r="P17" s="918" t="s">
        <v>38</v>
      </c>
      <c r="Q17" s="921" t="s">
        <v>10</v>
      </c>
      <c r="R17" s="918" t="s">
        <v>44</v>
      </c>
      <c r="S17" s="542"/>
      <c r="T17" s="963" t="s">
        <v>339</v>
      </c>
      <c r="U17" s="824" t="s">
        <v>1921</v>
      </c>
      <c r="V17" s="824" t="s">
        <v>2397</v>
      </c>
      <c r="W17" s="824"/>
      <c r="X17" s="824" t="s">
        <v>1923</v>
      </c>
    </row>
    <row r="18" spans="1:24" ht="42" customHeight="1" thickBot="1" x14ac:dyDescent="0.25">
      <c r="A18" s="545"/>
      <c r="B18" s="520"/>
      <c r="C18" s="519"/>
      <c r="D18" s="521"/>
      <c r="E18" s="521"/>
      <c r="F18" s="521"/>
      <c r="G18" s="521"/>
      <c r="H18" s="508"/>
      <c r="I18" s="508"/>
      <c r="J18" s="546" t="s">
        <v>801</v>
      </c>
      <c r="K18" s="876" t="s">
        <v>1913</v>
      </c>
      <c r="L18" s="499" t="s">
        <v>1527</v>
      </c>
      <c r="M18" s="521"/>
      <c r="N18" s="521"/>
      <c r="O18" s="500" t="s">
        <v>2652</v>
      </c>
      <c r="P18" s="526" t="s">
        <v>2653</v>
      </c>
      <c r="Q18" s="547">
        <v>8.4178240740740741E-4</v>
      </c>
      <c r="R18" s="488">
        <v>8.4108796296296308E-4</v>
      </c>
      <c r="S18" s="497"/>
      <c r="T18" s="963" t="s">
        <v>331</v>
      </c>
      <c r="U18" s="824"/>
      <c r="V18" s="824" t="s">
        <v>2403</v>
      </c>
      <c r="W18" s="824" t="s">
        <v>1921</v>
      </c>
      <c r="X18" s="824" t="s">
        <v>1921</v>
      </c>
    </row>
    <row r="19" spans="1:24" ht="42" customHeight="1" thickBot="1" x14ac:dyDescent="0.25">
      <c r="A19" s="909" t="s">
        <v>2245</v>
      </c>
      <c r="B19" s="916" t="s">
        <v>904</v>
      </c>
      <c r="C19" s="917" t="s">
        <v>241</v>
      </c>
      <c r="D19" s="521"/>
      <c r="E19" s="521"/>
      <c r="F19" s="521"/>
      <c r="G19" s="544"/>
      <c r="H19" s="911" t="s">
        <v>10</v>
      </c>
      <c r="I19" s="918" t="s">
        <v>44</v>
      </c>
      <c r="J19" s="546" t="s">
        <v>802</v>
      </c>
      <c r="K19" s="499" t="s">
        <v>847</v>
      </c>
      <c r="L19" s="499" t="s">
        <v>1919</v>
      </c>
      <c r="M19" s="521"/>
      <c r="N19" s="521"/>
      <c r="O19" s="500" t="s">
        <v>2124</v>
      </c>
      <c r="P19" s="526" t="s">
        <v>2654</v>
      </c>
      <c r="Q19" s="547">
        <v>8.902777777777777E-4</v>
      </c>
      <c r="R19" s="488">
        <v>8.8888888888888882E-4</v>
      </c>
      <c r="S19" s="497"/>
      <c r="T19" s="963" t="s">
        <v>333</v>
      </c>
      <c r="U19" s="824" t="s">
        <v>1921</v>
      </c>
      <c r="V19" s="824" t="s">
        <v>2400</v>
      </c>
      <c r="W19" s="824" t="s">
        <v>1923</v>
      </c>
      <c r="X19" s="824" t="s">
        <v>1921</v>
      </c>
    </row>
    <row r="20" spans="1:24" ht="42" customHeight="1" thickBot="1" x14ac:dyDescent="0.25">
      <c r="A20" s="546" t="s">
        <v>798</v>
      </c>
      <c r="B20" s="802" t="s">
        <v>1822</v>
      </c>
      <c r="C20" s="499" t="s">
        <v>1527</v>
      </c>
      <c r="D20" s="521"/>
      <c r="E20" s="521"/>
      <c r="F20" s="521"/>
      <c r="G20" s="508"/>
      <c r="H20" s="883" t="s">
        <v>2594</v>
      </c>
      <c r="I20" s="884" t="s">
        <v>2595</v>
      </c>
      <c r="J20" s="548" t="s">
        <v>899</v>
      </c>
      <c r="K20" s="512" t="s">
        <v>1590</v>
      </c>
      <c r="L20" s="499" t="s">
        <v>1917</v>
      </c>
      <c r="M20" s="521"/>
      <c r="N20" s="521"/>
      <c r="O20" s="500" t="s">
        <v>2655</v>
      </c>
      <c r="P20" s="526" t="s">
        <v>2656</v>
      </c>
      <c r="Q20" s="547">
        <v>9.1921296296296293E-4</v>
      </c>
      <c r="R20" s="488">
        <v>9.1597222222222221E-4</v>
      </c>
      <c r="S20" s="497"/>
      <c r="T20" s="963" t="s">
        <v>300</v>
      </c>
      <c r="U20" s="824" t="s">
        <v>1923</v>
      </c>
      <c r="V20" s="824" t="s">
        <v>2397</v>
      </c>
      <c r="W20" s="824" t="s">
        <v>1923</v>
      </c>
      <c r="X20" s="824" t="s">
        <v>1923</v>
      </c>
    </row>
    <row r="21" spans="1:24" ht="42" customHeight="1" thickBot="1" x14ac:dyDescent="0.25">
      <c r="A21" s="546" t="s">
        <v>802</v>
      </c>
      <c r="B21" s="877" t="s">
        <v>2474</v>
      </c>
      <c r="C21" s="499" t="s">
        <v>1919</v>
      </c>
      <c r="D21" s="521"/>
      <c r="E21" s="521"/>
      <c r="F21" s="521"/>
      <c r="G21" s="508"/>
      <c r="H21" s="487" t="s">
        <v>2596</v>
      </c>
      <c r="I21" s="488" t="s">
        <v>1201</v>
      </c>
      <c r="J21" s="548" t="s">
        <v>808</v>
      </c>
      <c r="K21" s="512" t="s">
        <v>1589</v>
      </c>
      <c r="L21" s="512" t="s">
        <v>1530</v>
      </c>
      <c r="M21" s="521"/>
      <c r="N21" s="521"/>
      <c r="O21" s="514" t="s">
        <v>1411</v>
      </c>
      <c r="P21" s="534" t="s">
        <v>1313</v>
      </c>
      <c r="Q21" s="549">
        <v>9.1273148148148149E-4</v>
      </c>
      <c r="R21" s="495">
        <v>9.0798611111111115E-4</v>
      </c>
      <c r="S21" s="550"/>
      <c r="T21" s="963" t="s">
        <v>335</v>
      </c>
      <c r="U21" s="824" t="s">
        <v>1921</v>
      </c>
      <c r="V21" s="824" t="s">
        <v>2396</v>
      </c>
      <c r="W21" s="824" t="s">
        <v>1921</v>
      </c>
      <c r="X21" s="824"/>
    </row>
    <row r="22" spans="1:24" ht="42" customHeight="1" thickBot="1" x14ac:dyDescent="0.25">
      <c r="A22" s="546" t="s">
        <v>807</v>
      </c>
      <c r="B22" s="583" t="s">
        <v>2475</v>
      </c>
      <c r="C22" s="499" t="s">
        <v>1917</v>
      </c>
      <c r="D22" s="521"/>
      <c r="E22" s="521"/>
      <c r="F22" s="521"/>
      <c r="G22" s="508"/>
      <c r="H22" s="487" t="s">
        <v>2597</v>
      </c>
      <c r="I22" s="488" t="s">
        <v>2598</v>
      </c>
      <c r="J22" s="518"/>
      <c r="K22" s="519"/>
      <c r="L22" s="520"/>
      <c r="M22" s="521"/>
      <c r="N22" s="521"/>
      <c r="O22" s="521"/>
      <c r="P22" s="521"/>
      <c r="Q22" s="508"/>
      <c r="R22" s="509"/>
      <c r="S22" s="497"/>
      <c r="T22" s="963" t="s">
        <v>340</v>
      </c>
      <c r="U22" s="822" t="s">
        <v>1923</v>
      </c>
      <c r="V22" s="824" t="s">
        <v>2400</v>
      </c>
      <c r="W22" s="824" t="s">
        <v>1921</v>
      </c>
      <c r="X22" s="824" t="s">
        <v>1921</v>
      </c>
    </row>
    <row r="23" spans="1:24" ht="42" customHeight="1" thickBot="1" x14ac:dyDescent="0.25">
      <c r="A23" s="548" t="s">
        <v>806</v>
      </c>
      <c r="B23" s="551" t="s">
        <v>2476</v>
      </c>
      <c r="C23" s="512" t="s">
        <v>1530</v>
      </c>
      <c r="D23" s="521"/>
      <c r="E23" s="521"/>
      <c r="F23" s="521"/>
      <c r="G23" s="508"/>
      <c r="H23" s="494" t="s">
        <v>2599</v>
      </c>
      <c r="I23" s="535" t="s">
        <v>2600</v>
      </c>
      <c r="J23" s="919" t="s">
        <v>2249</v>
      </c>
      <c r="K23" s="924" t="s">
        <v>904</v>
      </c>
      <c r="L23" s="924" t="s">
        <v>241</v>
      </c>
      <c r="M23" s="544"/>
      <c r="N23" s="521"/>
      <c r="O23" s="911" t="s">
        <v>37</v>
      </c>
      <c r="P23" s="918" t="s">
        <v>38</v>
      </c>
      <c r="Q23" s="921" t="s">
        <v>10</v>
      </c>
      <c r="R23" s="918" t="s">
        <v>44</v>
      </c>
      <c r="S23" s="497"/>
      <c r="T23" s="963" t="s">
        <v>309</v>
      </c>
      <c r="U23" s="824"/>
      <c r="V23" s="824" t="s">
        <v>2414</v>
      </c>
      <c r="W23" s="824" t="s">
        <v>1921</v>
      </c>
      <c r="X23" s="824" t="s">
        <v>1923</v>
      </c>
    </row>
    <row r="24" spans="1:24" ht="42" customHeight="1" thickBot="1" x14ac:dyDescent="0.25">
      <c r="A24" s="545"/>
      <c r="B24" s="520"/>
      <c r="C24" s="520"/>
      <c r="D24" s="521"/>
      <c r="E24" s="521"/>
      <c r="F24" s="521"/>
      <c r="G24" s="508"/>
      <c r="H24" s="508"/>
      <c r="I24" s="508"/>
      <c r="J24" s="498" t="s">
        <v>799</v>
      </c>
      <c r="K24" s="879" t="s">
        <v>1382</v>
      </c>
      <c r="L24" s="499" t="s">
        <v>1527</v>
      </c>
      <c r="M24" s="521"/>
      <c r="N24" s="521"/>
      <c r="O24" s="500" t="s">
        <v>2657</v>
      </c>
      <c r="P24" s="526" t="s">
        <v>2658</v>
      </c>
      <c r="Q24" s="891">
        <v>8.2326388888888889E-4</v>
      </c>
      <c r="R24" s="884">
        <v>8.2164351851851853E-4</v>
      </c>
      <c r="S24" s="497"/>
      <c r="T24" s="600" t="s">
        <v>308</v>
      </c>
      <c r="U24" s="824" t="s">
        <v>2396</v>
      </c>
      <c r="V24" s="824" t="s">
        <v>2400</v>
      </c>
      <c r="W24" s="824"/>
      <c r="X24" s="824" t="s">
        <v>1921</v>
      </c>
    </row>
    <row r="25" spans="1:24" ht="42" customHeight="1" thickBot="1" x14ac:dyDescent="0.25">
      <c r="A25" s="909" t="s">
        <v>2246</v>
      </c>
      <c r="B25" s="916" t="s">
        <v>904</v>
      </c>
      <c r="C25" s="917" t="s">
        <v>241</v>
      </c>
      <c r="D25" s="544"/>
      <c r="E25" s="544"/>
      <c r="F25" s="911" t="s">
        <v>37</v>
      </c>
      <c r="G25" s="918" t="s">
        <v>38</v>
      </c>
      <c r="H25" s="921" t="s">
        <v>10</v>
      </c>
      <c r="I25" s="918" t="s">
        <v>44</v>
      </c>
      <c r="J25" s="498" t="s">
        <v>804</v>
      </c>
      <c r="K25" s="879" t="s">
        <v>718</v>
      </c>
      <c r="L25" s="499" t="s">
        <v>1919</v>
      </c>
      <c r="M25" s="521"/>
      <c r="N25" s="521"/>
      <c r="O25" s="500" t="s">
        <v>2322</v>
      </c>
      <c r="P25" s="526" t="s">
        <v>2659</v>
      </c>
      <c r="Q25" s="547">
        <v>8.9907407407407395E-4</v>
      </c>
      <c r="R25" s="488">
        <v>8.9664351851851841E-4</v>
      </c>
      <c r="S25" s="497"/>
      <c r="T25" s="600" t="s">
        <v>432</v>
      </c>
      <c r="U25" s="824" t="s">
        <v>2396</v>
      </c>
      <c r="V25" s="824" t="s">
        <v>2397</v>
      </c>
      <c r="W25" s="824"/>
      <c r="X25" s="824"/>
    </row>
    <row r="26" spans="1:24" ht="42" customHeight="1" thickBot="1" x14ac:dyDescent="0.25">
      <c r="A26" s="546" t="s">
        <v>810</v>
      </c>
      <c r="B26" s="877" t="s">
        <v>652</v>
      </c>
      <c r="C26" s="499" t="s">
        <v>1527</v>
      </c>
      <c r="D26" s="521"/>
      <c r="E26" s="521"/>
      <c r="F26" s="500" t="s">
        <v>2601</v>
      </c>
      <c r="G26" s="526" t="s">
        <v>1395</v>
      </c>
      <c r="H26" s="891">
        <v>7.144675925925925E-4</v>
      </c>
      <c r="I26" s="892">
        <v>7.1122685185185189E-4</v>
      </c>
      <c r="J26" s="498" t="s">
        <v>803</v>
      </c>
      <c r="K26" s="582" t="s">
        <v>2481</v>
      </c>
      <c r="L26" s="499" t="s">
        <v>1917</v>
      </c>
      <c r="M26" s="521"/>
      <c r="N26" s="521"/>
      <c r="O26" s="500" t="s">
        <v>2660</v>
      </c>
      <c r="P26" s="526" t="s">
        <v>2160</v>
      </c>
      <c r="Q26" s="891">
        <v>8.89699074074074E-4</v>
      </c>
      <c r="R26" s="892">
        <v>8.8842592592592608E-4</v>
      </c>
      <c r="S26" s="550"/>
      <c r="T26" s="600" t="s">
        <v>301</v>
      </c>
      <c r="U26" s="824" t="s">
        <v>2402</v>
      </c>
      <c r="V26" s="824" t="s">
        <v>2400</v>
      </c>
      <c r="W26" s="824"/>
      <c r="X26" s="824"/>
    </row>
    <row r="27" spans="1:24" ht="42" customHeight="1" thickBot="1" x14ac:dyDescent="0.25">
      <c r="A27" s="546" t="s">
        <v>808</v>
      </c>
      <c r="B27" s="583" t="s">
        <v>2040</v>
      </c>
      <c r="C27" s="499" t="s">
        <v>1919</v>
      </c>
      <c r="D27" s="521"/>
      <c r="E27" s="521"/>
      <c r="F27" s="500" t="s">
        <v>2602</v>
      </c>
      <c r="G27" s="526" t="s">
        <v>2603</v>
      </c>
      <c r="H27" s="547">
        <v>8.5486111111111103E-4</v>
      </c>
      <c r="I27" s="488">
        <v>8.5092592592592598E-4</v>
      </c>
      <c r="J27" s="511" t="s">
        <v>811</v>
      </c>
      <c r="K27" s="552" t="s">
        <v>702</v>
      </c>
      <c r="L27" s="512" t="s">
        <v>1530</v>
      </c>
      <c r="M27" s="521"/>
      <c r="N27" s="521"/>
      <c r="O27" s="514" t="s">
        <v>1260</v>
      </c>
      <c r="P27" s="534" t="s">
        <v>2661</v>
      </c>
      <c r="Q27" s="1009">
        <v>9.8969907407407405E-4</v>
      </c>
      <c r="R27" s="495">
        <v>9.9467592592592598E-4</v>
      </c>
      <c r="T27" s="600" t="s">
        <v>302</v>
      </c>
      <c r="U27" s="824" t="s">
        <v>2402</v>
      </c>
      <c r="V27" s="824" t="s">
        <v>2404</v>
      </c>
      <c r="W27" s="824"/>
      <c r="X27" s="824"/>
    </row>
    <row r="28" spans="1:24" ht="42" customHeight="1" thickBot="1" x14ac:dyDescent="0.25">
      <c r="A28" s="546" t="s">
        <v>805</v>
      </c>
      <c r="B28" s="583" t="s">
        <v>657</v>
      </c>
      <c r="C28" s="499" t="s">
        <v>1917</v>
      </c>
      <c r="D28" s="521"/>
      <c r="E28" s="521"/>
      <c r="F28" s="500" t="s">
        <v>2604</v>
      </c>
      <c r="G28" s="526" t="s">
        <v>1750</v>
      </c>
      <c r="H28" s="547">
        <v>8.1747685185185189E-4</v>
      </c>
      <c r="I28" s="1006">
        <v>8.1620370370370364E-4</v>
      </c>
      <c r="J28" s="518"/>
      <c r="K28" s="519"/>
      <c r="L28" s="520"/>
      <c r="M28" s="521"/>
      <c r="N28" s="521"/>
      <c r="O28" s="521"/>
      <c r="P28" s="521"/>
      <c r="Q28" s="508"/>
      <c r="R28" s="509"/>
      <c r="T28" s="600" t="s">
        <v>299</v>
      </c>
      <c r="U28" s="824" t="s">
        <v>2402</v>
      </c>
      <c r="V28" s="824" t="s">
        <v>2404</v>
      </c>
      <c r="W28" s="824"/>
      <c r="X28" s="824"/>
    </row>
    <row r="29" spans="1:24" ht="42" customHeight="1" thickBot="1" x14ac:dyDescent="0.25">
      <c r="A29" s="548" t="s">
        <v>809</v>
      </c>
      <c r="B29" s="551" t="s">
        <v>644</v>
      </c>
      <c r="C29" s="512" t="s">
        <v>1530</v>
      </c>
      <c r="D29" s="521"/>
      <c r="E29" s="521"/>
      <c r="F29" s="514" t="s">
        <v>1288</v>
      </c>
      <c r="G29" s="534" t="s">
        <v>2605</v>
      </c>
      <c r="H29" s="549">
        <v>9.2233796296296302E-4</v>
      </c>
      <c r="I29" s="1007">
        <v>9.1087962962962954E-4</v>
      </c>
      <c r="J29" s="919" t="s">
        <v>2248</v>
      </c>
      <c r="K29" s="917" t="s">
        <v>903</v>
      </c>
      <c r="L29" s="920" t="s">
        <v>241</v>
      </c>
      <c r="M29" s="911" t="s">
        <v>31</v>
      </c>
      <c r="N29" s="912" t="s">
        <v>32</v>
      </c>
      <c r="O29" s="912" t="s">
        <v>33</v>
      </c>
      <c r="P29" s="913" t="s">
        <v>34</v>
      </c>
      <c r="Q29" s="914" t="s">
        <v>10</v>
      </c>
      <c r="R29" s="915" t="s">
        <v>44</v>
      </c>
      <c r="T29" s="600" t="s">
        <v>304</v>
      </c>
      <c r="U29" s="824" t="s">
        <v>2397</v>
      </c>
      <c r="V29" s="824" t="s">
        <v>2404</v>
      </c>
      <c r="W29" s="824"/>
      <c r="X29" s="824"/>
    </row>
    <row r="30" spans="1:24" ht="42" customHeight="1" thickBot="1" x14ac:dyDescent="0.25">
      <c r="A30" s="545"/>
      <c r="B30" s="520"/>
      <c r="C30" s="520"/>
      <c r="D30" s="521"/>
      <c r="E30" s="521"/>
      <c r="F30" s="521"/>
      <c r="G30" s="521"/>
      <c r="H30" s="508"/>
      <c r="I30" s="508"/>
      <c r="J30" s="482" t="s">
        <v>1141</v>
      </c>
      <c r="K30" s="804" t="s">
        <v>2500</v>
      </c>
      <c r="L30" s="579" t="s">
        <v>1523</v>
      </c>
      <c r="M30" s="484" t="s">
        <v>2662</v>
      </c>
      <c r="N30" s="485">
        <v>7.3368055555555556E-4</v>
      </c>
      <c r="O30" s="896" t="s">
        <v>2663</v>
      </c>
      <c r="P30" s="486" t="s">
        <v>2664</v>
      </c>
      <c r="Q30" s="883">
        <v>2.6505787037037036E-3</v>
      </c>
      <c r="R30" s="884">
        <v>2.6447916666666668E-3</v>
      </c>
      <c r="T30" s="600" t="s">
        <v>306</v>
      </c>
      <c r="U30" s="824" t="s">
        <v>2397</v>
      </c>
      <c r="V30" s="824" t="s">
        <v>2404</v>
      </c>
      <c r="W30" s="824"/>
      <c r="X30" s="824"/>
    </row>
    <row r="31" spans="1:24" ht="42" customHeight="1" thickBot="1" x14ac:dyDescent="0.25">
      <c r="A31" s="909" t="s">
        <v>2247</v>
      </c>
      <c r="B31" s="916" t="s">
        <v>904</v>
      </c>
      <c r="C31" s="917" t="s">
        <v>241</v>
      </c>
      <c r="D31" s="544"/>
      <c r="E31" s="544"/>
      <c r="F31" s="911" t="s">
        <v>37</v>
      </c>
      <c r="G31" s="918" t="s">
        <v>38</v>
      </c>
      <c r="H31" s="922" t="s">
        <v>10</v>
      </c>
      <c r="I31" s="923" t="s">
        <v>44</v>
      </c>
      <c r="J31" s="498" t="s">
        <v>2394</v>
      </c>
      <c r="K31" s="876" t="s">
        <v>2499</v>
      </c>
      <c r="L31" s="580" t="s">
        <v>1532</v>
      </c>
      <c r="M31" s="500">
        <v>7.2719907407407401E-4</v>
      </c>
      <c r="N31" s="501">
        <v>7.8715277777777768E-4</v>
      </c>
      <c r="O31" s="501">
        <v>7.9675925925925921E-4</v>
      </c>
      <c r="P31" s="502">
        <v>6.9953703703703714E-4</v>
      </c>
      <c r="Q31" s="494">
        <v>3.0106481481481481E-3</v>
      </c>
      <c r="R31" s="495">
        <v>3.0097222222222222E-3</v>
      </c>
      <c r="T31" s="600" t="s">
        <v>307</v>
      </c>
      <c r="U31" s="824" t="s">
        <v>2402</v>
      </c>
      <c r="V31" s="824" t="s">
        <v>2400</v>
      </c>
      <c r="W31" s="824"/>
      <c r="X31" s="824"/>
    </row>
    <row r="32" spans="1:24" ht="42" customHeight="1" thickBot="1" x14ac:dyDescent="0.25">
      <c r="A32" s="546" t="s">
        <v>798</v>
      </c>
      <c r="B32" s="802" t="s">
        <v>2068</v>
      </c>
      <c r="C32" s="499" t="s">
        <v>1527</v>
      </c>
      <c r="D32" s="521"/>
      <c r="E32" s="521"/>
      <c r="F32" s="500" t="s">
        <v>2606</v>
      </c>
      <c r="G32" s="502" t="s">
        <v>1033</v>
      </c>
      <c r="H32" s="960" t="s">
        <v>2607</v>
      </c>
      <c r="I32" s="578" t="s">
        <v>2608</v>
      </c>
      <c r="J32" s="705" t="s">
        <v>2406</v>
      </c>
      <c r="K32" s="499" t="s">
        <v>2497</v>
      </c>
      <c r="L32" s="580" t="s">
        <v>1531</v>
      </c>
      <c r="M32" s="890">
        <v>7.4594907407407411E-4</v>
      </c>
      <c r="N32" s="501">
        <v>8.068287037037037E-4</v>
      </c>
      <c r="O32" s="889">
        <v>7.4189814814814821E-4</v>
      </c>
      <c r="P32" s="962">
        <v>7.4722222222222236E-4</v>
      </c>
      <c r="Q32" s="494">
        <v>3.0418981481481482E-3</v>
      </c>
      <c r="R32" s="495">
        <v>3.0410879629629629E-3</v>
      </c>
    </row>
    <row r="33" spans="1:18" ht="42" customHeight="1" thickBot="1" x14ac:dyDescent="0.25">
      <c r="A33" s="546" t="s">
        <v>800</v>
      </c>
      <c r="B33" s="877" t="s">
        <v>1517</v>
      </c>
      <c r="C33" s="499" t="s">
        <v>1919</v>
      </c>
      <c r="D33" s="521"/>
      <c r="E33" s="521"/>
      <c r="F33" s="500" t="s">
        <v>1660</v>
      </c>
      <c r="G33" s="502" t="s">
        <v>1046</v>
      </c>
      <c r="H33" s="487">
        <v>7.0462962962962959E-4</v>
      </c>
      <c r="I33" s="488">
        <v>7.0300925925925923E-4</v>
      </c>
      <c r="J33" s="706" t="s">
        <v>2411</v>
      </c>
      <c r="K33" s="512" t="s">
        <v>2498</v>
      </c>
      <c r="L33" s="513" t="s">
        <v>1526</v>
      </c>
      <c r="M33" s="514">
        <v>8.1134259259259267E-4</v>
      </c>
      <c r="N33" s="515">
        <v>8.1076388888888897E-4</v>
      </c>
      <c r="O33" s="515">
        <v>7.9687499999999995E-4</v>
      </c>
      <c r="P33" s="895">
        <v>7.7048611111111111E-4</v>
      </c>
      <c r="Q33" s="494">
        <v>3.1894675925925927E-3</v>
      </c>
      <c r="R33" s="495">
        <v>3.1825231481481479E-3</v>
      </c>
    </row>
    <row r="34" spans="1:18" ht="42" customHeight="1" thickBot="1" x14ac:dyDescent="0.25">
      <c r="A34" s="546" t="s">
        <v>807</v>
      </c>
      <c r="B34" s="551" t="s">
        <v>2477</v>
      </c>
      <c r="C34" s="499" t="s">
        <v>1917</v>
      </c>
      <c r="D34" s="521"/>
      <c r="E34" s="521"/>
      <c r="F34" s="500" t="s">
        <v>2609</v>
      </c>
      <c r="G34" s="502" t="s">
        <v>2610</v>
      </c>
      <c r="H34" s="487">
        <v>7.1388888888888891E-4</v>
      </c>
      <c r="I34" s="488">
        <v>7.1296296296296299E-4</v>
      </c>
      <c r="J34" s="543"/>
      <c r="K34" s="519"/>
      <c r="L34" s="520"/>
      <c r="M34" s="508"/>
      <c r="N34" s="508"/>
      <c r="O34" s="508"/>
      <c r="P34" s="508"/>
      <c r="Q34" s="508"/>
      <c r="R34" s="509"/>
    </row>
    <row r="35" spans="1:18" ht="42" customHeight="1" thickBot="1" x14ac:dyDescent="0.25">
      <c r="A35" s="548" t="s">
        <v>813</v>
      </c>
      <c r="B35" s="551" t="s">
        <v>1428</v>
      </c>
      <c r="C35" s="512" t="s">
        <v>1530</v>
      </c>
      <c r="D35" s="521"/>
      <c r="E35" s="521"/>
      <c r="F35" s="514" t="s">
        <v>2611</v>
      </c>
      <c r="G35" s="516" t="s">
        <v>2357</v>
      </c>
      <c r="H35" s="494">
        <v>7.7210648148148136E-4</v>
      </c>
      <c r="I35" s="495">
        <v>7.6412037037037041E-4</v>
      </c>
      <c r="J35" s="543"/>
      <c r="K35" s="519"/>
      <c r="L35" s="520"/>
      <c r="M35" s="508"/>
      <c r="N35" s="508"/>
      <c r="O35" s="508"/>
      <c r="P35" s="508"/>
      <c r="Q35" s="508"/>
      <c r="R35" s="509"/>
    </row>
    <row r="36" spans="1:18" ht="42" customHeight="1" thickBot="1" x14ac:dyDescent="0.25">
      <c r="A36" s="548"/>
      <c r="B36" s="513"/>
      <c r="C36" s="557"/>
      <c r="D36" s="558"/>
      <c r="E36" s="558"/>
      <c r="F36" s="558"/>
      <c r="G36" s="558"/>
      <c r="H36" s="555"/>
      <c r="I36" s="559"/>
      <c r="J36" s="560" t="s">
        <v>2413</v>
      </c>
      <c r="K36" s="537"/>
      <c r="L36" s="561"/>
      <c r="M36" s="562"/>
      <c r="N36" s="613" t="s">
        <v>41</v>
      </c>
      <c r="O36" s="823" t="s">
        <v>42</v>
      </c>
      <c r="P36" s="563" t="s">
        <v>43</v>
      </c>
      <c r="Q36" s="770" t="s">
        <v>904</v>
      </c>
      <c r="R36" s="564"/>
    </row>
    <row r="37" spans="1:18" ht="42" customHeight="1" thickBot="1" x14ac:dyDescent="0.25">
      <c r="A37" s="619"/>
      <c r="B37" s="520"/>
      <c r="C37" s="519"/>
      <c r="D37" s="521"/>
      <c r="E37" s="521"/>
      <c r="F37" s="521"/>
      <c r="G37" s="521"/>
      <c r="H37" s="508"/>
      <c r="I37" s="508"/>
      <c r="J37" s="615"/>
      <c r="K37" s="616"/>
      <c r="L37" s="617"/>
      <c r="M37" s="618"/>
      <c r="N37" s="508"/>
      <c r="O37" s="508"/>
      <c r="P37" s="508"/>
      <c r="Q37" s="508"/>
      <c r="R37" s="521"/>
    </row>
    <row r="38" spans="1:18" ht="42" customHeight="1" thickBot="1" x14ac:dyDescent="0.25">
      <c r="A38" s="1132" t="s">
        <v>30</v>
      </c>
      <c r="B38" s="1133"/>
      <c r="C38" s="1133"/>
      <c r="D38" s="1133"/>
      <c r="E38" s="1133"/>
      <c r="F38" s="1133"/>
      <c r="G38" s="1133"/>
      <c r="H38" s="1133"/>
      <c r="I38" s="1134"/>
      <c r="J38" s="976"/>
      <c r="K38" s="977"/>
      <c r="L38" s="976"/>
      <c r="M38" s="976"/>
      <c r="N38" s="976"/>
      <c r="O38" s="976"/>
      <c r="P38" s="976"/>
      <c r="Q38" s="976"/>
      <c r="R38" s="978"/>
    </row>
    <row r="39" spans="1:18" ht="42" customHeight="1" x14ac:dyDescent="0.2">
      <c r="A39" s="1129" t="s">
        <v>2496</v>
      </c>
      <c r="B39" s="1130" t="s">
        <v>1897</v>
      </c>
      <c r="C39" s="1130" t="s">
        <v>1897</v>
      </c>
      <c r="D39" s="1130" t="s">
        <v>1897</v>
      </c>
      <c r="E39" s="1130" t="s">
        <v>1897</v>
      </c>
      <c r="F39" s="1130" t="s">
        <v>1897</v>
      </c>
      <c r="G39" s="1130" t="s">
        <v>1897</v>
      </c>
      <c r="H39" s="1130" t="s">
        <v>1897</v>
      </c>
      <c r="I39" s="1131" t="s">
        <v>1897</v>
      </c>
      <c r="J39" s="497"/>
      <c r="K39" s="566"/>
      <c r="L39" s="497"/>
      <c r="M39" s="497"/>
      <c r="N39" s="497"/>
      <c r="O39" s="497"/>
      <c r="P39" s="497"/>
      <c r="Q39" s="497"/>
      <c r="R39" s="908"/>
    </row>
    <row r="40" spans="1:18" ht="42" customHeight="1" x14ac:dyDescent="0.2">
      <c r="A40" s="1123" t="s">
        <v>2495</v>
      </c>
      <c r="B40" s="1124" t="s">
        <v>2392</v>
      </c>
      <c r="C40" s="1124" t="s">
        <v>2392</v>
      </c>
      <c r="D40" s="1124" t="s">
        <v>2392</v>
      </c>
      <c r="E40" s="1124" t="s">
        <v>2392</v>
      </c>
      <c r="F40" s="1124" t="s">
        <v>2392</v>
      </c>
      <c r="G40" s="1124" t="s">
        <v>2392</v>
      </c>
      <c r="H40" s="1124" t="s">
        <v>2392</v>
      </c>
      <c r="I40" s="1125" t="s">
        <v>2392</v>
      </c>
      <c r="J40" s="497"/>
      <c r="K40" s="566"/>
      <c r="L40" s="497"/>
      <c r="M40" s="497"/>
      <c r="N40" s="497"/>
      <c r="O40" s="497"/>
      <c r="P40" s="497"/>
      <c r="Q40" s="497"/>
      <c r="R40" s="908"/>
    </row>
    <row r="41" spans="1:18" ht="42" customHeight="1" x14ac:dyDescent="0.2">
      <c r="A41" s="1123" t="s">
        <v>2494</v>
      </c>
      <c r="B41" s="1124" t="s">
        <v>2405</v>
      </c>
      <c r="C41" s="1124" t="s">
        <v>2405</v>
      </c>
      <c r="D41" s="1124" t="s">
        <v>2405</v>
      </c>
      <c r="E41" s="1124" t="s">
        <v>2405</v>
      </c>
      <c r="F41" s="1124" t="s">
        <v>2405</v>
      </c>
      <c r="G41" s="1124" t="s">
        <v>2405</v>
      </c>
      <c r="H41" s="1124" t="s">
        <v>2405</v>
      </c>
      <c r="I41" s="1125" t="s">
        <v>2405</v>
      </c>
      <c r="J41" s="497"/>
      <c r="K41" s="566"/>
      <c r="L41" s="497"/>
      <c r="M41" s="497"/>
      <c r="N41" s="497"/>
      <c r="O41" s="497"/>
      <c r="P41" s="497"/>
      <c r="Q41" s="497"/>
      <c r="R41" s="908"/>
    </row>
    <row r="42" spans="1:18" ht="42" customHeight="1" thickBot="1" x14ac:dyDescent="0.25">
      <c r="A42" s="1123" t="s">
        <v>2493</v>
      </c>
      <c r="B42" s="1124" t="s">
        <v>2409</v>
      </c>
      <c r="C42" s="1124" t="s">
        <v>2409</v>
      </c>
      <c r="D42" s="1124" t="s">
        <v>2409</v>
      </c>
      <c r="E42" s="1124" t="s">
        <v>2409</v>
      </c>
      <c r="F42" s="1124" t="s">
        <v>2409</v>
      </c>
      <c r="G42" s="1124" t="s">
        <v>2409</v>
      </c>
      <c r="H42" s="1124" t="s">
        <v>2409</v>
      </c>
      <c r="I42" s="1125" t="s">
        <v>2409</v>
      </c>
      <c r="J42" s="497"/>
      <c r="K42" s="566"/>
      <c r="L42" s="497"/>
      <c r="M42" s="497"/>
      <c r="N42" s="497"/>
      <c r="O42" s="497"/>
      <c r="P42" s="497"/>
      <c r="Q42" s="497"/>
      <c r="R42" s="908"/>
    </row>
    <row r="43" spans="1:18" ht="42" customHeight="1" thickBot="1" x14ac:dyDescent="0.25">
      <c r="A43" s="1132" t="s">
        <v>105</v>
      </c>
      <c r="B43" s="1133"/>
      <c r="C43" s="1133"/>
      <c r="D43" s="1133"/>
      <c r="E43" s="1133"/>
      <c r="F43" s="1133"/>
      <c r="G43" s="1133"/>
      <c r="H43" s="1133"/>
      <c r="I43" s="1134"/>
      <c r="J43" s="497"/>
      <c r="K43" s="566"/>
      <c r="L43" s="497"/>
      <c r="M43" s="497"/>
      <c r="N43" s="497"/>
      <c r="O43" s="497"/>
      <c r="P43" s="497"/>
      <c r="Q43" s="497"/>
      <c r="R43" s="908"/>
    </row>
    <row r="44" spans="1:18" ht="42" customHeight="1" x14ac:dyDescent="0.2">
      <c r="A44" s="1129" t="s">
        <v>2492</v>
      </c>
      <c r="B44" s="1130" t="s">
        <v>2401</v>
      </c>
      <c r="C44" s="1130" t="s">
        <v>2401</v>
      </c>
      <c r="D44" s="1130" t="s">
        <v>2401</v>
      </c>
      <c r="E44" s="1130" t="s">
        <v>2401</v>
      </c>
      <c r="F44" s="1130" t="s">
        <v>2401</v>
      </c>
      <c r="G44" s="1130" t="s">
        <v>2401</v>
      </c>
      <c r="H44" s="1130" t="s">
        <v>2401</v>
      </c>
      <c r="I44" s="1131" t="s">
        <v>2401</v>
      </c>
      <c r="J44" s="497"/>
      <c r="K44" s="566"/>
      <c r="L44" s="497"/>
      <c r="M44" s="497"/>
      <c r="N44" s="497"/>
      <c r="O44" s="497"/>
      <c r="P44" s="497"/>
      <c r="Q44" s="497"/>
      <c r="R44" s="908"/>
    </row>
    <row r="45" spans="1:18" ht="42" customHeight="1" x14ac:dyDescent="0.2">
      <c r="A45" s="1123" t="s">
        <v>2491</v>
      </c>
      <c r="B45" s="1124" t="s">
        <v>2393</v>
      </c>
      <c r="C45" s="1124" t="s">
        <v>2393</v>
      </c>
      <c r="D45" s="1124" t="s">
        <v>2393</v>
      </c>
      <c r="E45" s="1124" t="s">
        <v>2393</v>
      </c>
      <c r="F45" s="1124" t="s">
        <v>2393</v>
      </c>
      <c r="G45" s="1124" t="s">
        <v>2393</v>
      </c>
      <c r="H45" s="1124" t="s">
        <v>2393</v>
      </c>
      <c r="I45" s="1125" t="s">
        <v>2393</v>
      </c>
      <c r="J45" s="497"/>
      <c r="K45" s="566"/>
      <c r="L45" s="497"/>
      <c r="M45" s="497"/>
      <c r="N45" s="497"/>
      <c r="O45" s="497"/>
      <c r="P45" s="497"/>
      <c r="Q45" s="497"/>
      <c r="R45" s="908"/>
    </row>
    <row r="46" spans="1:18" ht="42" customHeight="1" x14ac:dyDescent="0.2">
      <c r="A46" s="1123" t="s">
        <v>2490</v>
      </c>
      <c r="B46" s="1124" t="s">
        <v>2395</v>
      </c>
      <c r="C46" s="1124" t="s">
        <v>2395</v>
      </c>
      <c r="D46" s="1124" t="s">
        <v>2395</v>
      </c>
      <c r="E46" s="1124" t="s">
        <v>2395</v>
      </c>
      <c r="F46" s="1124" t="s">
        <v>2395</v>
      </c>
      <c r="G46" s="1124" t="s">
        <v>2395</v>
      </c>
      <c r="H46" s="1124" t="s">
        <v>2395</v>
      </c>
      <c r="I46" s="1125" t="s">
        <v>2395</v>
      </c>
      <c r="J46" s="497"/>
      <c r="K46" s="566"/>
      <c r="L46" s="497"/>
      <c r="M46" s="497"/>
      <c r="N46" s="497"/>
      <c r="O46" s="497"/>
      <c r="P46" s="497"/>
      <c r="Q46" s="497"/>
      <c r="R46" s="908"/>
    </row>
    <row r="47" spans="1:18" ht="42" customHeight="1" thickBot="1" x14ac:dyDescent="0.25">
      <c r="A47" s="1123" t="s">
        <v>2489</v>
      </c>
      <c r="B47" s="1124" t="s">
        <v>2410</v>
      </c>
      <c r="C47" s="1124" t="s">
        <v>2410</v>
      </c>
      <c r="D47" s="1124" t="s">
        <v>2410</v>
      </c>
      <c r="E47" s="1124" t="s">
        <v>2410</v>
      </c>
      <c r="F47" s="1124" t="s">
        <v>2410</v>
      </c>
      <c r="G47" s="1124" t="s">
        <v>2410</v>
      </c>
      <c r="H47" s="1124" t="s">
        <v>2410</v>
      </c>
      <c r="I47" s="1125" t="s">
        <v>2410</v>
      </c>
      <c r="J47" s="497"/>
      <c r="K47" s="566"/>
      <c r="L47" s="497"/>
      <c r="M47" s="497"/>
      <c r="N47" s="497"/>
      <c r="O47" s="497"/>
      <c r="P47" s="497"/>
      <c r="Q47" s="497"/>
      <c r="R47" s="908"/>
    </row>
    <row r="48" spans="1:18" ht="42" customHeight="1" thickBot="1" x14ac:dyDescent="0.25">
      <c r="A48" s="1132" t="s">
        <v>106</v>
      </c>
      <c r="B48" s="1133"/>
      <c r="C48" s="1133"/>
      <c r="D48" s="1133"/>
      <c r="E48" s="1133"/>
      <c r="F48" s="1133"/>
      <c r="G48" s="1133"/>
      <c r="H48" s="1133"/>
      <c r="I48" s="1134"/>
      <c r="J48" s="497"/>
      <c r="K48" s="566"/>
      <c r="L48" s="497"/>
      <c r="M48" s="497"/>
      <c r="N48" s="497"/>
      <c r="O48" s="497"/>
      <c r="P48" s="497"/>
      <c r="Q48" s="497"/>
      <c r="R48" s="908"/>
    </row>
    <row r="49" spans="1:18" ht="42" customHeight="1" x14ac:dyDescent="0.2">
      <c r="A49" s="1129" t="s">
        <v>2488</v>
      </c>
      <c r="B49" s="1130" t="s">
        <v>2391</v>
      </c>
      <c r="C49" s="1130" t="s">
        <v>2391</v>
      </c>
      <c r="D49" s="1130" t="s">
        <v>2391</v>
      </c>
      <c r="E49" s="1130" t="s">
        <v>2391</v>
      </c>
      <c r="F49" s="1130" t="s">
        <v>2391</v>
      </c>
      <c r="G49" s="1130" t="s">
        <v>2391</v>
      </c>
      <c r="H49" s="1130" t="s">
        <v>2391</v>
      </c>
      <c r="I49" s="1131" t="s">
        <v>2391</v>
      </c>
      <c r="J49" s="497"/>
      <c r="K49" s="566"/>
      <c r="L49" s="497"/>
      <c r="M49" s="497"/>
      <c r="N49" s="497"/>
      <c r="O49" s="497"/>
      <c r="P49" s="497"/>
      <c r="Q49" s="497"/>
      <c r="R49" s="908"/>
    </row>
    <row r="50" spans="1:18" ht="42" customHeight="1" x14ac:dyDescent="0.2">
      <c r="A50" s="1123" t="s">
        <v>2487</v>
      </c>
      <c r="B50" s="1124" t="s">
        <v>2394</v>
      </c>
      <c r="C50" s="1124" t="s">
        <v>2394</v>
      </c>
      <c r="D50" s="1124" t="s">
        <v>2394</v>
      </c>
      <c r="E50" s="1124" t="s">
        <v>2394</v>
      </c>
      <c r="F50" s="1124" t="s">
        <v>2394</v>
      </c>
      <c r="G50" s="1124" t="s">
        <v>2394</v>
      </c>
      <c r="H50" s="1124" t="s">
        <v>2394</v>
      </c>
      <c r="I50" s="1125" t="s">
        <v>2394</v>
      </c>
      <c r="J50" s="497"/>
      <c r="K50" s="566"/>
      <c r="L50" s="497"/>
      <c r="M50" s="497"/>
      <c r="N50" s="497"/>
      <c r="O50" s="497"/>
      <c r="P50" s="497"/>
      <c r="Q50" s="497"/>
      <c r="R50" s="908"/>
    </row>
    <row r="51" spans="1:18" ht="42" customHeight="1" x14ac:dyDescent="0.2">
      <c r="A51" s="1123" t="s">
        <v>2486</v>
      </c>
      <c r="B51" s="1124" t="s">
        <v>2406</v>
      </c>
      <c r="C51" s="1124" t="s">
        <v>2406</v>
      </c>
      <c r="D51" s="1124" t="s">
        <v>2406</v>
      </c>
      <c r="E51" s="1124" t="s">
        <v>2406</v>
      </c>
      <c r="F51" s="1124" t="s">
        <v>2406</v>
      </c>
      <c r="G51" s="1124" t="s">
        <v>2406</v>
      </c>
      <c r="H51" s="1124" t="s">
        <v>2406</v>
      </c>
      <c r="I51" s="1125" t="s">
        <v>2406</v>
      </c>
      <c r="J51" s="497"/>
      <c r="K51" s="566"/>
      <c r="L51" s="497"/>
      <c r="M51" s="497"/>
      <c r="N51" s="497"/>
      <c r="O51" s="497"/>
      <c r="P51" s="497"/>
      <c r="Q51" s="497"/>
      <c r="R51" s="908"/>
    </row>
    <row r="52" spans="1:18" ht="42" customHeight="1" thickBot="1" x14ac:dyDescent="0.25">
      <c r="A52" s="1126" t="s">
        <v>2485</v>
      </c>
      <c r="B52" s="1127" t="s">
        <v>2411</v>
      </c>
      <c r="C52" s="1127" t="s">
        <v>2411</v>
      </c>
      <c r="D52" s="1127" t="s">
        <v>2411</v>
      </c>
      <c r="E52" s="1127" t="s">
        <v>2411</v>
      </c>
      <c r="F52" s="1127" t="s">
        <v>2411</v>
      </c>
      <c r="G52" s="1127" t="s">
        <v>2411</v>
      </c>
      <c r="H52" s="1127" t="s">
        <v>2411</v>
      </c>
      <c r="I52" s="1128" t="s">
        <v>2411</v>
      </c>
      <c r="J52" s="497"/>
      <c r="K52" s="566"/>
      <c r="L52" s="497"/>
      <c r="M52" s="497"/>
      <c r="N52" s="497"/>
      <c r="O52" s="497"/>
      <c r="P52" s="497"/>
      <c r="Q52" s="497"/>
      <c r="R52" s="908"/>
    </row>
    <row r="53" spans="1:18" ht="42" customHeight="1" thickBot="1" x14ac:dyDescent="0.25">
      <c r="A53" s="909" t="s">
        <v>2245</v>
      </c>
      <c r="B53" s="916" t="s">
        <v>904</v>
      </c>
      <c r="C53" s="917" t="s">
        <v>241</v>
      </c>
      <c r="D53" s="521"/>
      <c r="E53" s="521"/>
      <c r="F53" s="521"/>
      <c r="G53" s="544"/>
      <c r="H53" s="911" t="s">
        <v>10</v>
      </c>
      <c r="I53" s="918" t="s">
        <v>44</v>
      </c>
      <c r="J53" s="925" t="s">
        <v>2250</v>
      </c>
      <c r="K53" s="917" t="s">
        <v>904</v>
      </c>
      <c r="L53" s="917" t="s">
        <v>241</v>
      </c>
      <c r="M53" s="544"/>
      <c r="N53" s="521"/>
      <c r="O53" s="911" t="s">
        <v>37</v>
      </c>
      <c r="P53" s="918" t="s">
        <v>38</v>
      </c>
      <c r="Q53" s="921" t="s">
        <v>10</v>
      </c>
      <c r="R53" s="918" t="s">
        <v>44</v>
      </c>
    </row>
    <row r="54" spans="1:18" ht="42" customHeight="1" thickBot="1" x14ac:dyDescent="0.25">
      <c r="A54" s="546" t="s">
        <v>900</v>
      </c>
      <c r="B54" s="583" t="s">
        <v>2482</v>
      </c>
      <c r="C54" s="499" t="s">
        <v>1523</v>
      </c>
      <c r="D54" s="521"/>
      <c r="E54" s="521"/>
      <c r="F54" s="521"/>
      <c r="G54" s="508"/>
      <c r="H54" s="487" t="s">
        <v>2665</v>
      </c>
      <c r="I54" s="488" t="s">
        <v>1398</v>
      </c>
      <c r="J54" s="546" t="s">
        <v>815</v>
      </c>
      <c r="K54" s="499" t="s">
        <v>1890</v>
      </c>
      <c r="L54" s="499" t="s">
        <v>1523</v>
      </c>
      <c r="M54" s="521"/>
      <c r="N54" s="521"/>
      <c r="O54" s="500" t="s">
        <v>2676</v>
      </c>
      <c r="P54" s="526" t="s">
        <v>2677</v>
      </c>
      <c r="Q54" s="547">
        <v>1.0244212962962963E-3</v>
      </c>
      <c r="R54" s="488">
        <v>1.0253472222222222E-3</v>
      </c>
    </row>
    <row r="55" spans="1:18" ht="42" customHeight="1" thickBot="1" x14ac:dyDescent="0.25">
      <c r="A55" s="546" t="s">
        <v>1153</v>
      </c>
      <c r="B55" s="583" t="s">
        <v>1825</v>
      </c>
      <c r="C55" s="499" t="s">
        <v>1532</v>
      </c>
      <c r="D55" s="521"/>
      <c r="E55" s="521"/>
      <c r="F55" s="521"/>
      <c r="G55" s="508"/>
      <c r="H55" s="487" t="s">
        <v>1702</v>
      </c>
      <c r="I55" s="885" t="s">
        <v>2153</v>
      </c>
      <c r="J55" s="546" t="s">
        <v>1160</v>
      </c>
      <c r="K55" s="499" t="s">
        <v>1188</v>
      </c>
      <c r="L55" s="499" t="s">
        <v>1532</v>
      </c>
      <c r="M55" s="521"/>
      <c r="N55" s="521"/>
      <c r="O55" s="500" t="s">
        <v>2678</v>
      </c>
      <c r="P55" s="526" t="s">
        <v>2679</v>
      </c>
      <c r="Q55" s="547">
        <v>1.1380787037037039E-3</v>
      </c>
      <c r="R55" s="488">
        <v>1.1380787037037039E-3</v>
      </c>
    </row>
    <row r="56" spans="1:18" ht="42" customHeight="1" thickBot="1" x14ac:dyDescent="0.25">
      <c r="A56" s="546" t="s">
        <v>1154</v>
      </c>
      <c r="B56" s="583" t="s">
        <v>2483</v>
      </c>
      <c r="C56" s="499" t="s">
        <v>1531</v>
      </c>
      <c r="D56" s="521"/>
      <c r="E56" s="521"/>
      <c r="F56" s="521"/>
      <c r="G56" s="508"/>
      <c r="H56" s="487" t="s">
        <v>2666</v>
      </c>
      <c r="I56" s="885" t="s">
        <v>2649</v>
      </c>
      <c r="J56" s="546" t="s">
        <v>902</v>
      </c>
      <c r="K56" s="499" t="s">
        <v>1587</v>
      </c>
      <c r="L56" s="499" t="s">
        <v>1531</v>
      </c>
      <c r="M56" s="521"/>
      <c r="N56" s="521"/>
      <c r="O56" s="500" t="s">
        <v>2131</v>
      </c>
      <c r="P56" s="526" t="s">
        <v>2680</v>
      </c>
      <c r="Q56" s="954">
        <v>1.0493055555555557E-3</v>
      </c>
      <c r="R56" s="488">
        <v>1.049537037037037E-3</v>
      </c>
    </row>
    <row r="57" spans="1:18" ht="42" customHeight="1" thickBot="1" x14ac:dyDescent="0.25">
      <c r="A57" s="546" t="s">
        <v>902</v>
      </c>
      <c r="B57" s="583" t="s">
        <v>2484</v>
      </c>
      <c r="C57" s="499" t="s">
        <v>1526</v>
      </c>
      <c r="D57" s="521"/>
      <c r="E57" s="521"/>
      <c r="F57" s="521"/>
      <c r="G57" s="508"/>
      <c r="H57" s="487" t="s">
        <v>2667</v>
      </c>
      <c r="I57" s="885" t="s">
        <v>2668</v>
      </c>
      <c r="J57" s="546" t="s">
        <v>1148</v>
      </c>
      <c r="K57" s="499" t="s">
        <v>1193</v>
      </c>
      <c r="L57" s="499" t="s">
        <v>1526</v>
      </c>
      <c r="M57" s="521"/>
      <c r="N57" s="521"/>
      <c r="O57" s="500" t="s">
        <v>2681</v>
      </c>
      <c r="P57" s="526">
        <v>7.0949074074074068E-4</v>
      </c>
      <c r="Q57" s="547">
        <v>1.3699074074074074E-3</v>
      </c>
      <c r="R57" s="885">
        <v>1.3653935185185184E-3</v>
      </c>
    </row>
    <row r="58" spans="1:18" ht="42" customHeight="1" thickBot="1" x14ac:dyDescent="0.25">
      <c r="A58" s="545"/>
      <c r="B58" s="520"/>
      <c r="C58" s="520"/>
      <c r="D58" s="521"/>
      <c r="E58" s="521"/>
      <c r="F58" s="521"/>
      <c r="G58" s="508"/>
      <c r="H58" s="508"/>
      <c r="I58" s="509"/>
      <c r="J58" s="518"/>
      <c r="K58" s="519"/>
      <c r="L58" s="520"/>
      <c r="M58" s="521"/>
      <c r="N58" s="521"/>
      <c r="O58" s="521"/>
      <c r="P58" s="521"/>
      <c r="Q58" s="508"/>
      <c r="R58" s="509"/>
    </row>
    <row r="59" spans="1:18" ht="42" customHeight="1" thickBot="1" x14ac:dyDescent="0.25">
      <c r="A59" s="909" t="s">
        <v>2246</v>
      </c>
      <c r="B59" s="916" t="s">
        <v>904</v>
      </c>
      <c r="C59" s="917" t="s">
        <v>241</v>
      </c>
      <c r="D59" s="544"/>
      <c r="E59" s="544"/>
      <c r="F59" s="911" t="s">
        <v>37</v>
      </c>
      <c r="G59" s="918" t="s">
        <v>38</v>
      </c>
      <c r="H59" s="921" t="s">
        <v>10</v>
      </c>
      <c r="I59" s="918" t="s">
        <v>44</v>
      </c>
      <c r="J59" s="919" t="s">
        <v>2249</v>
      </c>
      <c r="K59" s="924" t="s">
        <v>904</v>
      </c>
      <c r="L59" s="924" t="s">
        <v>241</v>
      </c>
      <c r="M59" s="544"/>
      <c r="N59" s="521"/>
      <c r="O59" s="911" t="s">
        <v>37</v>
      </c>
      <c r="P59" s="918" t="s">
        <v>38</v>
      </c>
      <c r="Q59" s="921" t="s">
        <v>10</v>
      </c>
      <c r="R59" s="918" t="s">
        <v>44</v>
      </c>
    </row>
    <row r="60" spans="1:18" ht="42" customHeight="1" thickBot="1" x14ac:dyDescent="0.25">
      <c r="A60" s="546" t="s">
        <v>1151</v>
      </c>
      <c r="B60" s="583" t="s">
        <v>2042</v>
      </c>
      <c r="C60" s="499" t="s">
        <v>1523</v>
      </c>
      <c r="D60" s="521"/>
      <c r="E60" s="521"/>
      <c r="F60" s="500" t="s">
        <v>2591</v>
      </c>
      <c r="G60" s="526" t="s">
        <v>2669</v>
      </c>
      <c r="H60" s="547">
        <v>1.0512731481481482E-3</v>
      </c>
      <c r="I60" s="885">
        <v>1.0468749999999998E-3</v>
      </c>
      <c r="J60" s="498" t="s">
        <v>1151</v>
      </c>
      <c r="K60" s="582" t="s">
        <v>2452</v>
      </c>
      <c r="L60" s="499" t="s">
        <v>1523</v>
      </c>
      <c r="M60" s="521"/>
      <c r="N60" s="521"/>
      <c r="O60" s="500" t="s">
        <v>2682</v>
      </c>
      <c r="P60" s="526" t="s">
        <v>2683</v>
      </c>
      <c r="Q60" s="547">
        <v>1.1003472222222222E-3</v>
      </c>
      <c r="R60" s="885">
        <v>1.089351851851852E-3</v>
      </c>
    </row>
    <row r="61" spans="1:18" ht="42" customHeight="1" thickBot="1" x14ac:dyDescent="0.25">
      <c r="A61" s="546" t="s">
        <v>1160</v>
      </c>
      <c r="B61" s="583" t="s">
        <v>698</v>
      </c>
      <c r="C61" s="499" t="s">
        <v>1532</v>
      </c>
      <c r="D61" s="521"/>
      <c r="E61" s="521"/>
      <c r="F61" s="500" t="s">
        <v>1392</v>
      </c>
      <c r="G61" s="526" t="s">
        <v>2670</v>
      </c>
      <c r="H61" s="547">
        <v>1.0241898148148148E-3</v>
      </c>
      <c r="I61" s="885">
        <v>1.021412037037037E-3</v>
      </c>
      <c r="J61" s="498" t="s">
        <v>1150</v>
      </c>
      <c r="K61" s="582" t="s">
        <v>2057</v>
      </c>
      <c r="L61" s="499" t="s">
        <v>1532</v>
      </c>
      <c r="M61" s="521"/>
      <c r="N61" s="521"/>
      <c r="O61" s="500" t="s">
        <v>2333</v>
      </c>
      <c r="P61" s="526" t="s">
        <v>2684</v>
      </c>
      <c r="Q61" s="547">
        <v>1.1068287037037038E-3</v>
      </c>
      <c r="R61" s="885">
        <v>1.1020833333333332E-3</v>
      </c>
    </row>
    <row r="62" spans="1:18" ht="42" customHeight="1" thickBot="1" x14ac:dyDescent="0.25">
      <c r="A62" s="546" t="s">
        <v>1152</v>
      </c>
      <c r="B62" s="583" t="s">
        <v>2044</v>
      </c>
      <c r="C62" s="499" t="s">
        <v>1531</v>
      </c>
      <c r="D62" s="521"/>
      <c r="E62" s="521"/>
      <c r="F62" s="500" t="s">
        <v>2671</v>
      </c>
      <c r="G62" s="526">
        <v>8.4236111111111111E-4</v>
      </c>
      <c r="H62" s="547">
        <v>1.3442129629629629E-3</v>
      </c>
      <c r="I62" s="488">
        <v>1.3454861111111113E-3</v>
      </c>
      <c r="J62" s="498" t="s">
        <v>1152</v>
      </c>
      <c r="K62" s="582" t="s">
        <v>2058</v>
      </c>
      <c r="L62" s="499" t="s">
        <v>1531</v>
      </c>
      <c r="M62" s="521"/>
      <c r="N62" s="521"/>
      <c r="O62" s="500" t="s">
        <v>2685</v>
      </c>
      <c r="P62" s="526" t="s">
        <v>2686</v>
      </c>
      <c r="Q62" s="547">
        <v>1.1952546296296297E-3</v>
      </c>
      <c r="R62" s="488">
        <v>1.1939814814814814E-3</v>
      </c>
    </row>
    <row r="63" spans="1:18" ht="42" customHeight="1" thickBot="1" x14ac:dyDescent="0.25">
      <c r="A63" s="548" t="s">
        <v>1148</v>
      </c>
      <c r="B63" s="551" t="s">
        <v>643</v>
      </c>
      <c r="C63" s="512" t="s">
        <v>1526</v>
      </c>
      <c r="D63" s="521"/>
      <c r="E63" s="521"/>
      <c r="F63" s="514" t="s">
        <v>2615</v>
      </c>
      <c r="G63" s="534">
        <v>7.0659722222222228E-4</v>
      </c>
      <c r="H63" s="549">
        <v>1.2206018518518518E-3</v>
      </c>
      <c r="I63" s="887">
        <v>1.2068287037037037E-3</v>
      </c>
      <c r="J63" s="511" t="s">
        <v>1149</v>
      </c>
      <c r="K63" s="552" t="s">
        <v>706</v>
      </c>
      <c r="L63" s="512" t="s">
        <v>1526</v>
      </c>
      <c r="M63" s="521"/>
      <c r="N63" s="521"/>
      <c r="O63" s="514" t="s">
        <v>2687</v>
      </c>
      <c r="P63" s="534" t="s">
        <v>1774</v>
      </c>
      <c r="Q63" s="549">
        <v>1.1233796296296296E-3</v>
      </c>
      <c r="R63" s="887">
        <v>1.1077546296296295E-3</v>
      </c>
    </row>
    <row r="64" spans="1:18" ht="42" customHeight="1" thickBot="1" x14ac:dyDescent="0.25">
      <c r="A64" s="545"/>
      <c r="B64" s="520"/>
      <c r="C64" s="520"/>
      <c r="D64" s="521"/>
      <c r="E64" s="521"/>
      <c r="F64" s="521"/>
      <c r="G64" s="521"/>
      <c r="H64" s="508"/>
      <c r="I64" s="509"/>
      <c r="J64" s="545"/>
      <c r="K64" s="520"/>
      <c r="L64" s="520"/>
      <c r="M64" s="521"/>
      <c r="N64" s="521"/>
      <c r="O64" s="521"/>
      <c r="P64" s="521"/>
      <c r="Q64" s="508"/>
      <c r="R64" s="509"/>
    </row>
    <row r="65" spans="1:18" ht="42" customHeight="1" thickBot="1" x14ac:dyDescent="0.25">
      <c r="A65" s="909" t="s">
        <v>2247</v>
      </c>
      <c r="B65" s="916" t="s">
        <v>904</v>
      </c>
      <c r="C65" s="917" t="s">
        <v>241</v>
      </c>
      <c r="D65" s="544"/>
      <c r="E65" s="544"/>
      <c r="F65" s="911" t="s">
        <v>37</v>
      </c>
      <c r="G65" s="918" t="s">
        <v>38</v>
      </c>
      <c r="H65" s="922" t="s">
        <v>10</v>
      </c>
      <c r="I65" s="923" t="s">
        <v>44</v>
      </c>
      <c r="J65" s="545"/>
      <c r="K65" s="520"/>
      <c r="L65" s="520"/>
      <c r="M65" s="521"/>
      <c r="N65" s="521"/>
      <c r="O65" s="521"/>
      <c r="P65" s="521"/>
      <c r="Q65" s="508"/>
      <c r="R65" s="509"/>
    </row>
    <row r="66" spans="1:18" ht="42" customHeight="1" thickBot="1" x14ac:dyDescent="0.25">
      <c r="A66" s="546" t="s">
        <v>901</v>
      </c>
      <c r="B66" s="583" t="s">
        <v>971</v>
      </c>
      <c r="C66" s="499" t="s">
        <v>1523</v>
      </c>
      <c r="D66" s="521"/>
      <c r="E66" s="521"/>
      <c r="F66" s="500" t="s">
        <v>2672</v>
      </c>
      <c r="G66" s="502" t="s">
        <v>2673</v>
      </c>
      <c r="H66" s="487">
        <v>7.3506944444444444E-4</v>
      </c>
      <c r="I66" s="885">
        <v>7.337962962962963E-4</v>
      </c>
      <c r="J66" s="545"/>
      <c r="K66" s="520"/>
      <c r="L66" s="520"/>
      <c r="M66" s="521"/>
      <c r="N66" s="521"/>
      <c r="O66" s="521"/>
      <c r="P66" s="521"/>
      <c r="Q66" s="508"/>
      <c r="R66" s="509"/>
    </row>
    <row r="67" spans="1:18" ht="42" customHeight="1" thickBot="1" x14ac:dyDescent="0.25">
      <c r="A67" s="546" t="s">
        <v>1154</v>
      </c>
      <c r="B67" s="583" t="s">
        <v>2218</v>
      </c>
      <c r="C67" s="499" t="s">
        <v>1532</v>
      </c>
      <c r="D67" s="521"/>
      <c r="E67" s="521"/>
      <c r="F67" s="500" t="s">
        <v>1199</v>
      </c>
      <c r="G67" s="502" t="s">
        <v>1964</v>
      </c>
      <c r="H67" s="487">
        <v>8.3958333333333335E-4</v>
      </c>
      <c r="I67" s="488">
        <v>8.2638888888888877E-4</v>
      </c>
      <c r="J67" s="545"/>
      <c r="K67" s="520"/>
      <c r="L67" s="520"/>
      <c r="M67" s="521"/>
      <c r="N67" s="521"/>
      <c r="O67" s="521"/>
      <c r="P67" s="521"/>
      <c r="Q67" s="508"/>
      <c r="R67" s="509"/>
    </row>
    <row r="68" spans="1:18" ht="42" customHeight="1" thickBot="1" x14ac:dyDescent="0.25">
      <c r="A68" s="546" t="s">
        <v>1150</v>
      </c>
      <c r="B68" s="551" t="s">
        <v>2046</v>
      </c>
      <c r="C68" s="499" t="s">
        <v>1531</v>
      </c>
      <c r="D68" s="521"/>
      <c r="E68" s="521"/>
      <c r="F68" s="500" t="s">
        <v>1449</v>
      </c>
      <c r="G68" s="502" t="s">
        <v>2316</v>
      </c>
      <c r="H68" s="487">
        <v>8.1643518518518523E-4</v>
      </c>
      <c r="I68" s="885">
        <v>8.155092592592592E-4</v>
      </c>
      <c r="J68" s="518"/>
      <c r="K68" s="519"/>
      <c r="L68" s="520"/>
      <c r="M68" s="508"/>
      <c r="N68" s="508"/>
      <c r="O68" s="508"/>
      <c r="P68" s="508"/>
      <c r="Q68" s="508"/>
      <c r="R68" s="509"/>
    </row>
    <row r="69" spans="1:18" ht="42" customHeight="1" thickBot="1" x14ac:dyDescent="0.25">
      <c r="A69" s="548" t="s">
        <v>1149</v>
      </c>
      <c r="B69" s="551" t="s">
        <v>1574</v>
      </c>
      <c r="C69" s="512" t="s">
        <v>1526</v>
      </c>
      <c r="D69" s="521"/>
      <c r="E69" s="521"/>
      <c r="F69" s="514" t="s">
        <v>2674</v>
      </c>
      <c r="G69" s="516" t="s">
        <v>2675</v>
      </c>
      <c r="H69" s="487">
        <v>9.3344907407407406E-4</v>
      </c>
      <c r="I69" s="885">
        <v>9.2766203703703717E-4</v>
      </c>
      <c r="J69" s="518"/>
      <c r="K69" s="519"/>
      <c r="L69" s="520"/>
      <c r="M69" s="508"/>
      <c r="N69" s="508"/>
      <c r="O69" s="508"/>
      <c r="P69" s="508"/>
      <c r="Q69" s="508"/>
      <c r="R69" s="509"/>
    </row>
    <row r="70" spans="1:18" ht="42" customHeight="1" thickBot="1" x14ac:dyDescent="0.25">
      <c r="A70" s="548"/>
      <c r="B70" s="513"/>
      <c r="C70" s="557"/>
      <c r="D70" s="558"/>
      <c r="E70" s="558"/>
      <c r="F70" s="558"/>
      <c r="G70" s="558"/>
      <c r="H70" s="555"/>
      <c r="I70" s="559"/>
      <c r="J70" s="560" t="s">
        <v>2413</v>
      </c>
      <c r="K70" s="537"/>
      <c r="L70" s="561"/>
      <c r="M70" s="562"/>
      <c r="N70" s="613" t="s">
        <v>41</v>
      </c>
      <c r="O70" s="823" t="s">
        <v>42</v>
      </c>
      <c r="P70" s="563" t="s">
        <v>43</v>
      </c>
      <c r="Q70" s="770" t="s">
        <v>904</v>
      </c>
      <c r="R70" s="564"/>
    </row>
    <row r="71" spans="1:18" ht="42" customHeight="1" x14ac:dyDescent="0.2">
      <c r="B71" s="496"/>
      <c r="K71" s="496"/>
    </row>
    <row r="72" spans="1:18" ht="42" customHeight="1" x14ac:dyDescent="0.2">
      <c r="B72" s="496"/>
      <c r="K72" s="496"/>
    </row>
    <row r="73" spans="1:18" ht="42" customHeight="1" x14ac:dyDescent="0.2">
      <c r="B73" s="496"/>
      <c r="K73" s="496"/>
    </row>
    <row r="74" spans="1:18" ht="42" customHeight="1" x14ac:dyDescent="0.2">
      <c r="B74" s="496"/>
      <c r="K74" s="496"/>
    </row>
    <row r="75" spans="1:18" ht="42" customHeight="1" x14ac:dyDescent="0.2">
      <c r="B75" s="496"/>
      <c r="K75" s="496"/>
    </row>
    <row r="76" spans="1:18" ht="42" customHeight="1" x14ac:dyDescent="0.2">
      <c r="B76" s="496"/>
      <c r="K76" s="496"/>
    </row>
    <row r="77" spans="1:18" ht="42" customHeight="1" x14ac:dyDescent="0.2">
      <c r="B77" s="496"/>
      <c r="K77" s="496"/>
    </row>
    <row r="78" spans="1:18" ht="42" customHeight="1" x14ac:dyDescent="0.2">
      <c r="B78" s="496"/>
      <c r="K78" s="496"/>
    </row>
    <row r="79" spans="1:18" ht="42" customHeight="1" x14ac:dyDescent="0.2">
      <c r="B79" s="496"/>
      <c r="K79" s="496"/>
    </row>
    <row r="80" spans="1:18" ht="42" customHeight="1" x14ac:dyDescent="0.2">
      <c r="B80" s="496"/>
      <c r="K80" s="496"/>
    </row>
    <row r="81" spans="2:11" ht="42" customHeight="1" x14ac:dyDescent="0.2">
      <c r="B81" s="496"/>
      <c r="K81" s="496"/>
    </row>
    <row r="82" spans="2:11" ht="42" customHeight="1" x14ac:dyDescent="0.2">
      <c r="B82" s="496"/>
      <c r="K82" s="496"/>
    </row>
  </sheetData>
  <mergeCells count="15">
    <mergeCell ref="A50:I50"/>
    <mergeCell ref="A51:I51"/>
    <mergeCell ref="A52:I52"/>
    <mergeCell ref="A44:I44"/>
    <mergeCell ref="A45:I45"/>
    <mergeCell ref="A46:I46"/>
    <mergeCell ref="A47:I47"/>
    <mergeCell ref="A48:I48"/>
    <mergeCell ref="A49:I49"/>
    <mergeCell ref="A43:I43"/>
    <mergeCell ref="A38:I38"/>
    <mergeCell ref="A39:I39"/>
    <mergeCell ref="A40:I40"/>
    <mergeCell ref="A41:I41"/>
    <mergeCell ref="A42:I42"/>
  </mergeCells>
  <pageMargins left="0.25" right="0" top="0.25" bottom="0" header="0.25" footer="0.25"/>
  <pageSetup scale="21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C1595-03A9-475D-8A76-15CB92E52E22}">
  <sheetPr>
    <pageSetUpPr fitToPage="1"/>
  </sheetPr>
  <dimension ref="A1:X49"/>
  <sheetViews>
    <sheetView topLeftCell="A19" zoomScale="60" zoomScaleNormal="60" workbookViewId="0"/>
  </sheetViews>
  <sheetFormatPr defaultColWidth="11.42578125" defaultRowHeight="42" customHeight="1" x14ac:dyDescent="0.2"/>
  <cols>
    <col min="1" max="1" width="38.85546875" style="496" customWidth="1"/>
    <col min="2" max="2" width="15.7109375" style="565" customWidth="1"/>
    <col min="3" max="7" width="15.7109375" style="496" customWidth="1"/>
    <col min="8" max="9" width="17.7109375" style="496" customWidth="1"/>
    <col min="10" max="10" width="38.85546875" style="496" customWidth="1"/>
    <col min="11" max="11" width="15.7109375" style="565" customWidth="1"/>
    <col min="12" max="16" width="15.7109375" style="496" customWidth="1"/>
    <col min="17" max="18" width="17.7109375" style="496" customWidth="1"/>
    <col min="19" max="19" width="12" style="496" bestFit="1" customWidth="1"/>
    <col min="20" max="20" width="32.140625" style="496" bestFit="1" customWidth="1"/>
    <col min="21" max="24" width="11.42578125" style="822"/>
    <col min="25" max="16384" width="11.42578125" style="496"/>
  </cols>
  <sheetData>
    <row r="1" spans="1:24" s="479" customFormat="1" ht="42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497"/>
      <c r="U1" s="571"/>
      <c r="V1" s="571"/>
      <c r="W1" s="571"/>
      <c r="X1" s="571"/>
    </row>
    <row r="2" spans="1:24" ht="42" customHeight="1" thickBot="1" x14ac:dyDescent="0.25">
      <c r="A2" s="674" t="s">
        <v>2253</v>
      </c>
      <c r="B2" s="875" t="s">
        <v>2455</v>
      </c>
      <c r="C2" s="579"/>
      <c r="D2" s="484" t="s">
        <v>2930</v>
      </c>
      <c r="E2" s="485" t="s">
        <v>2931</v>
      </c>
      <c r="F2" s="896" t="s">
        <v>2932</v>
      </c>
      <c r="G2" s="956" t="s">
        <v>2933</v>
      </c>
      <c r="H2" s="960">
        <v>1.2737268518518516E-3</v>
      </c>
      <c r="I2" s="884">
        <v>1.2802083333333335E-3</v>
      </c>
      <c r="J2" s="522" t="s">
        <v>807</v>
      </c>
      <c r="K2" s="881" t="s">
        <v>2462</v>
      </c>
      <c r="L2" s="491" t="s">
        <v>1113</v>
      </c>
      <c r="M2" s="492" t="s">
        <v>1463</v>
      </c>
      <c r="N2" s="492" t="s">
        <v>2975</v>
      </c>
      <c r="O2" s="492" t="s">
        <v>1214</v>
      </c>
      <c r="P2" s="493" t="s">
        <v>2976</v>
      </c>
      <c r="Q2" s="897">
        <v>4.0482638888888886E-3</v>
      </c>
      <c r="R2" s="1026">
        <v>4.0462962962962961E-3</v>
      </c>
      <c r="T2" s="497"/>
      <c r="U2" s="571"/>
      <c r="V2" s="571"/>
      <c r="W2" s="571"/>
      <c r="X2" s="571"/>
    </row>
    <row r="3" spans="1:24" ht="42" customHeight="1" thickBot="1" x14ac:dyDescent="0.25">
      <c r="A3" s="674"/>
      <c r="B3" s="828"/>
      <c r="C3" s="580"/>
      <c r="D3" s="500"/>
      <c r="E3" s="501"/>
      <c r="F3" s="501"/>
      <c r="G3" s="526"/>
      <c r="H3" s="549"/>
      <c r="I3" s="495"/>
      <c r="J3" s="525"/>
      <c r="K3" s="517"/>
      <c r="L3" s="505" t="s">
        <v>1937</v>
      </c>
      <c r="M3" s="506" t="s">
        <v>2576</v>
      </c>
      <c r="N3" s="506" t="s">
        <v>2977</v>
      </c>
      <c r="O3" s="506" t="s">
        <v>2177</v>
      </c>
      <c r="P3" s="507" t="s">
        <v>2978</v>
      </c>
      <c r="Q3" s="508"/>
      <c r="R3" s="509"/>
      <c r="T3" s="497"/>
      <c r="U3" s="571"/>
      <c r="V3" s="571"/>
      <c r="W3" s="571"/>
      <c r="X3" s="571"/>
    </row>
    <row r="4" spans="1:24" ht="42" customHeight="1" thickBot="1" x14ac:dyDescent="0.25">
      <c r="A4" s="498" t="s">
        <v>2255</v>
      </c>
      <c r="B4" s="876" t="s">
        <v>2456</v>
      </c>
      <c r="C4" s="580"/>
      <c r="D4" s="500" t="s">
        <v>2934</v>
      </c>
      <c r="E4" s="889" t="s">
        <v>1931</v>
      </c>
      <c r="F4" s="501" t="s">
        <v>2935</v>
      </c>
      <c r="G4" s="957" t="s">
        <v>2936</v>
      </c>
      <c r="H4" s="891">
        <v>1.3873842592592592E-3</v>
      </c>
      <c r="I4" s="884">
        <v>1.3935185185185188E-3</v>
      </c>
      <c r="J4" s="581" t="s">
        <v>805</v>
      </c>
      <c r="K4" s="882" t="s">
        <v>2463</v>
      </c>
      <c r="L4" s="491" t="s">
        <v>1612</v>
      </c>
      <c r="M4" s="492" t="s">
        <v>2579</v>
      </c>
      <c r="N4" s="492" t="s">
        <v>2979</v>
      </c>
      <c r="O4" s="492" t="s">
        <v>2276</v>
      </c>
      <c r="P4" s="493" t="s">
        <v>2980</v>
      </c>
      <c r="Q4" s="487">
        <v>4.2055555555555553E-3</v>
      </c>
      <c r="R4" s="488">
        <v>4.2067129629629633E-3</v>
      </c>
      <c r="T4" s="497"/>
      <c r="U4" s="571"/>
      <c r="V4" s="571"/>
      <c r="W4" s="571"/>
      <c r="X4" s="571"/>
    </row>
    <row r="5" spans="1:24" ht="42" customHeight="1" thickBot="1" x14ac:dyDescent="0.25">
      <c r="A5" s="511"/>
      <c r="B5" s="512"/>
      <c r="C5" s="513"/>
      <c r="D5" s="514"/>
      <c r="E5" s="515"/>
      <c r="F5" s="515"/>
      <c r="G5" s="534"/>
      <c r="H5" s="549"/>
      <c r="I5" s="495"/>
      <c r="J5" s="525"/>
      <c r="K5" s="517"/>
      <c r="L5" s="505" t="s">
        <v>1630</v>
      </c>
      <c r="M5" s="506" t="s">
        <v>1392</v>
      </c>
      <c r="N5" s="506" t="s">
        <v>1762</v>
      </c>
      <c r="O5" s="506" t="s">
        <v>2981</v>
      </c>
      <c r="P5" s="507" t="s">
        <v>2982</v>
      </c>
      <c r="Q5" s="508"/>
      <c r="R5" s="509"/>
      <c r="T5" s="497"/>
      <c r="U5" s="571"/>
      <c r="V5" s="571"/>
      <c r="W5" s="571"/>
      <c r="X5" s="571"/>
    </row>
    <row r="6" spans="1:24" ht="42" customHeight="1" thickBot="1" x14ac:dyDescent="0.25">
      <c r="A6" s="909" t="s">
        <v>2243</v>
      </c>
      <c r="B6" s="916" t="s">
        <v>904</v>
      </c>
      <c r="C6" s="917" t="s">
        <v>241</v>
      </c>
      <c r="D6" s="911" t="s">
        <v>37</v>
      </c>
      <c r="E6" s="912" t="s">
        <v>38</v>
      </c>
      <c r="F6" s="912" t="s">
        <v>39</v>
      </c>
      <c r="G6" s="918" t="s">
        <v>40</v>
      </c>
      <c r="H6" s="911" t="s">
        <v>10</v>
      </c>
      <c r="I6" s="918" t="s">
        <v>44</v>
      </c>
      <c r="J6" s="522" t="s">
        <v>800</v>
      </c>
      <c r="K6" s="881" t="s">
        <v>2072</v>
      </c>
      <c r="L6" s="491" t="s">
        <v>2983</v>
      </c>
      <c r="M6" s="492" t="s">
        <v>2984</v>
      </c>
      <c r="N6" s="492" t="s">
        <v>2985</v>
      </c>
      <c r="O6" s="492" t="s">
        <v>2960</v>
      </c>
      <c r="P6" s="493" t="s">
        <v>2986</v>
      </c>
      <c r="Q6" s="883">
        <v>4.0262731481481477E-3</v>
      </c>
      <c r="R6" s="1027">
        <v>4.0253472222222227E-3</v>
      </c>
      <c r="T6" s="497"/>
      <c r="U6" s="571"/>
      <c r="V6" s="571"/>
      <c r="W6" s="571"/>
      <c r="X6" s="571"/>
    </row>
    <row r="7" spans="1:24" ht="42" customHeight="1" thickBot="1" x14ac:dyDescent="0.25">
      <c r="A7" s="498" t="s">
        <v>812</v>
      </c>
      <c r="B7" s="499" t="s">
        <v>2201</v>
      </c>
      <c r="C7" s="579"/>
      <c r="D7" s="500" t="s">
        <v>1728</v>
      </c>
      <c r="E7" s="501" t="s">
        <v>2937</v>
      </c>
      <c r="F7" s="501" t="s">
        <v>2938</v>
      </c>
      <c r="G7" s="526" t="s">
        <v>2939</v>
      </c>
      <c r="H7" s="487">
        <v>1.620486111111111E-3</v>
      </c>
      <c r="I7" s="885">
        <v>1.620486111111111E-3</v>
      </c>
      <c r="J7" s="525"/>
      <c r="K7" s="517"/>
      <c r="L7" s="505" t="s">
        <v>2987</v>
      </c>
      <c r="M7" s="506" t="s">
        <v>2985</v>
      </c>
      <c r="N7" s="506" t="s">
        <v>1065</v>
      </c>
      <c r="O7" s="506" t="s">
        <v>2003</v>
      </c>
      <c r="P7" s="507" t="s">
        <v>2988</v>
      </c>
      <c r="Q7" s="508"/>
      <c r="R7" s="509"/>
      <c r="T7" s="497"/>
      <c r="U7" s="571"/>
      <c r="V7" s="571"/>
      <c r="W7" s="571"/>
      <c r="X7" s="571"/>
    </row>
    <row r="8" spans="1:24" ht="42" customHeight="1" thickBot="1" x14ac:dyDescent="0.25">
      <c r="A8" s="498" t="s">
        <v>807</v>
      </c>
      <c r="B8" s="499" t="s">
        <v>2200</v>
      </c>
      <c r="C8" s="580"/>
      <c r="D8" s="500" t="s">
        <v>2940</v>
      </c>
      <c r="E8" s="501" t="s">
        <v>2941</v>
      </c>
      <c r="F8" s="501" t="s">
        <v>2006</v>
      </c>
      <c r="G8" s="526" t="s">
        <v>2942</v>
      </c>
      <c r="H8" s="487">
        <v>1.4947916666666666E-3</v>
      </c>
      <c r="I8" s="885">
        <v>1.4947916666666666E-3</v>
      </c>
      <c r="J8" s="919" t="s">
        <v>2251</v>
      </c>
      <c r="K8" s="917" t="s">
        <v>903</v>
      </c>
      <c r="L8" s="920" t="s">
        <v>241</v>
      </c>
      <c r="M8" s="911" t="s">
        <v>37</v>
      </c>
      <c r="N8" s="912" t="s">
        <v>38</v>
      </c>
      <c r="O8" s="912" t="s">
        <v>39</v>
      </c>
      <c r="P8" s="918" t="s">
        <v>40</v>
      </c>
      <c r="Q8" s="911" t="s">
        <v>10</v>
      </c>
      <c r="R8" s="918" t="s">
        <v>44</v>
      </c>
      <c r="T8" s="497"/>
      <c r="U8" s="571"/>
      <c r="V8" s="571"/>
      <c r="W8" s="571"/>
      <c r="X8" s="571"/>
    </row>
    <row r="9" spans="1:24" ht="42" customHeight="1" thickBot="1" x14ac:dyDescent="0.25">
      <c r="A9" s="498" t="s">
        <v>805</v>
      </c>
      <c r="B9" s="499" t="s">
        <v>2199</v>
      </c>
      <c r="C9" s="580"/>
      <c r="D9" s="500" t="s">
        <v>1012</v>
      </c>
      <c r="E9" s="501" t="s">
        <v>2943</v>
      </c>
      <c r="F9" s="501" t="s">
        <v>2944</v>
      </c>
      <c r="G9" s="526" t="s">
        <v>2673</v>
      </c>
      <c r="H9" s="487">
        <v>1.5045138888888888E-3</v>
      </c>
      <c r="I9" s="885">
        <v>1.5045138888888888E-3</v>
      </c>
      <c r="J9" s="674" t="s">
        <v>1324</v>
      </c>
      <c r="K9" s="801" t="s">
        <v>2458</v>
      </c>
      <c r="L9" s="579"/>
      <c r="M9" s="955" t="s">
        <v>2992</v>
      </c>
      <c r="N9" s="485" t="s">
        <v>2990</v>
      </c>
      <c r="O9" s="896" t="s">
        <v>2989</v>
      </c>
      <c r="P9" s="539" t="s">
        <v>2991</v>
      </c>
      <c r="Q9" s="1028">
        <v>1.1042824074074073E-3</v>
      </c>
      <c r="R9" s="1029">
        <v>1.1069444444444445E-3</v>
      </c>
      <c r="T9" s="497"/>
      <c r="U9" s="571"/>
      <c r="V9" s="571"/>
      <c r="W9" s="571"/>
      <c r="X9" s="571"/>
    </row>
    <row r="10" spans="1:24" ht="42" customHeight="1" thickBot="1" x14ac:dyDescent="0.25">
      <c r="A10" s="919" t="s">
        <v>2244</v>
      </c>
      <c r="B10" s="917" t="s">
        <v>904</v>
      </c>
      <c r="C10" s="920" t="s">
        <v>241</v>
      </c>
      <c r="D10" s="911" t="s">
        <v>18</v>
      </c>
      <c r="E10" s="912" t="s">
        <v>16</v>
      </c>
      <c r="F10" s="912" t="s">
        <v>17</v>
      </c>
      <c r="G10" s="918" t="s">
        <v>19</v>
      </c>
      <c r="H10" s="911" t="s">
        <v>10</v>
      </c>
      <c r="I10" s="918" t="s">
        <v>44</v>
      </c>
      <c r="J10" s="498"/>
      <c r="K10" s="499"/>
      <c r="L10" s="580"/>
      <c r="M10" s="1031" t="s">
        <v>2993</v>
      </c>
      <c r="N10" s="501"/>
      <c r="O10" s="501"/>
      <c r="P10" s="526"/>
      <c r="Q10" s="487"/>
      <c r="R10" s="488"/>
      <c r="T10" s="497"/>
      <c r="U10" s="571"/>
      <c r="V10" s="571"/>
      <c r="W10" s="571"/>
      <c r="X10" s="571"/>
    </row>
    <row r="11" spans="1:24" ht="42" customHeight="1" thickBot="1" x14ac:dyDescent="0.25">
      <c r="A11" s="498" t="s">
        <v>804</v>
      </c>
      <c r="B11" s="876" t="s">
        <v>1905</v>
      </c>
      <c r="C11" s="579"/>
      <c r="D11" s="500" t="s">
        <v>1848</v>
      </c>
      <c r="E11" s="501" t="s">
        <v>2013</v>
      </c>
      <c r="F11" s="501" t="s">
        <v>2629</v>
      </c>
      <c r="G11" s="526" t="s">
        <v>2945</v>
      </c>
      <c r="H11" s="883">
        <v>1.7126157407407409E-3</v>
      </c>
      <c r="I11" s="892">
        <v>1.7126157407407409E-3</v>
      </c>
      <c r="J11" s="498" t="s">
        <v>1333</v>
      </c>
      <c r="K11" s="876" t="s">
        <v>2459</v>
      </c>
      <c r="L11" s="580"/>
      <c r="M11" s="500" t="s">
        <v>2994</v>
      </c>
      <c r="N11" s="501" t="s">
        <v>2995</v>
      </c>
      <c r="O11" s="501" t="s">
        <v>2826</v>
      </c>
      <c r="P11" s="957" t="s">
        <v>2996</v>
      </c>
      <c r="Q11" s="883">
        <v>1.2482638888888888E-3</v>
      </c>
      <c r="R11" s="884">
        <v>1.2519675925925927E-3</v>
      </c>
      <c r="S11" s="821"/>
      <c r="T11" s="497"/>
      <c r="U11" s="571"/>
      <c r="V11" s="571"/>
      <c r="W11" s="571"/>
      <c r="X11" s="571"/>
    </row>
    <row r="12" spans="1:24" ht="42" customHeight="1" thickBot="1" x14ac:dyDescent="0.25">
      <c r="A12" s="498" t="s">
        <v>802</v>
      </c>
      <c r="B12" s="876" t="s">
        <v>1362</v>
      </c>
      <c r="C12" s="580"/>
      <c r="D12" s="500" t="s">
        <v>2946</v>
      </c>
      <c r="E12" s="501" t="s">
        <v>2947</v>
      </c>
      <c r="F12" s="501" t="s">
        <v>2899</v>
      </c>
      <c r="G12" s="526" t="s">
        <v>2948</v>
      </c>
      <c r="H12" s="883">
        <v>1.7111111111111112E-3</v>
      </c>
      <c r="I12" s="884">
        <v>1.7111111111111112E-3</v>
      </c>
      <c r="J12" s="511"/>
      <c r="K12" s="512"/>
      <c r="L12" s="513"/>
      <c r="M12" s="514" t="s">
        <v>2997</v>
      </c>
      <c r="N12" s="515"/>
      <c r="O12" s="515"/>
      <c r="P12" s="534"/>
      <c r="Q12" s="494"/>
      <c r="R12" s="495"/>
      <c r="S12" s="542"/>
      <c r="T12" s="497"/>
      <c r="U12" s="571"/>
      <c r="V12" s="571"/>
      <c r="W12" s="571"/>
      <c r="X12" s="571"/>
    </row>
    <row r="13" spans="1:24" ht="42" customHeight="1" thickBot="1" x14ac:dyDescent="0.25">
      <c r="A13" s="498" t="s">
        <v>801</v>
      </c>
      <c r="B13" s="876" t="s">
        <v>1904</v>
      </c>
      <c r="C13" s="580"/>
      <c r="D13" s="500" t="s">
        <v>1276</v>
      </c>
      <c r="E13" s="501" t="s">
        <v>1461</v>
      </c>
      <c r="F13" s="501" t="s">
        <v>2949</v>
      </c>
      <c r="G13" s="526" t="s">
        <v>2950</v>
      </c>
      <c r="H13" s="883">
        <v>1.6721064814814817E-3</v>
      </c>
      <c r="I13" s="892">
        <v>1.6718749999999998E-3</v>
      </c>
      <c r="J13" s="925" t="s">
        <v>2250</v>
      </c>
      <c r="K13" s="917" t="s">
        <v>904</v>
      </c>
      <c r="L13" s="917" t="s">
        <v>241</v>
      </c>
      <c r="M13" s="544"/>
      <c r="N13" s="521"/>
      <c r="O13" s="911" t="s">
        <v>37</v>
      </c>
      <c r="P13" s="918" t="s">
        <v>38</v>
      </c>
      <c r="Q13" s="921" t="s">
        <v>10</v>
      </c>
      <c r="R13" s="918" t="s">
        <v>44</v>
      </c>
      <c r="S13" s="542"/>
      <c r="T13" s="497"/>
      <c r="U13" s="571"/>
      <c r="V13" s="571"/>
      <c r="W13" s="571"/>
      <c r="X13" s="571"/>
    </row>
    <row r="14" spans="1:24" ht="42" customHeight="1" thickBot="1" x14ac:dyDescent="0.25">
      <c r="A14" s="909" t="s">
        <v>2245</v>
      </c>
      <c r="B14" s="916" t="s">
        <v>904</v>
      </c>
      <c r="C14" s="917" t="s">
        <v>241</v>
      </c>
      <c r="D14" s="521"/>
      <c r="E14" s="521"/>
      <c r="F14" s="521"/>
      <c r="G14" s="544"/>
      <c r="H14" s="911" t="s">
        <v>10</v>
      </c>
      <c r="I14" s="918" t="s">
        <v>44</v>
      </c>
      <c r="J14" s="546" t="s">
        <v>815</v>
      </c>
      <c r="K14" s="499" t="s">
        <v>1890</v>
      </c>
      <c r="L14" s="499"/>
      <c r="M14" s="521"/>
      <c r="N14" s="521"/>
      <c r="O14" s="500" t="s">
        <v>2291</v>
      </c>
      <c r="P14" s="526" t="s">
        <v>2998</v>
      </c>
      <c r="Q14" s="547">
        <v>9.638888888888888E-4</v>
      </c>
      <c r="R14" s="488">
        <v>9.6446759259259261E-4</v>
      </c>
      <c r="S14" s="542"/>
      <c r="T14" s="497"/>
      <c r="U14" s="571"/>
      <c r="V14" s="571"/>
      <c r="W14" s="571"/>
      <c r="X14" s="571"/>
    </row>
    <row r="15" spans="1:24" ht="42" customHeight="1" thickBot="1" x14ac:dyDescent="0.25">
      <c r="A15" s="546" t="s">
        <v>814</v>
      </c>
      <c r="B15" s="583" t="s">
        <v>1178</v>
      </c>
      <c r="C15" s="499"/>
      <c r="D15" s="521"/>
      <c r="E15" s="521"/>
      <c r="F15" s="521"/>
      <c r="G15" s="508"/>
      <c r="H15" s="487" t="s">
        <v>2951</v>
      </c>
      <c r="I15" s="885" t="s">
        <v>2952</v>
      </c>
      <c r="J15" s="546" t="s">
        <v>814</v>
      </c>
      <c r="K15" s="499" t="s">
        <v>1185</v>
      </c>
      <c r="L15" s="499"/>
      <c r="M15" s="521"/>
      <c r="N15" s="521"/>
      <c r="O15" s="500" t="s">
        <v>2999</v>
      </c>
      <c r="P15" s="526" t="s">
        <v>3000</v>
      </c>
      <c r="Q15" s="547">
        <v>9.2604166666666659E-4</v>
      </c>
      <c r="R15" s="885">
        <v>9.25462962962963E-4</v>
      </c>
      <c r="S15" s="542"/>
      <c r="T15" s="497"/>
      <c r="U15" s="571"/>
      <c r="V15" s="571"/>
      <c r="W15" s="571"/>
      <c r="X15" s="571"/>
    </row>
    <row r="16" spans="1:24" ht="42" customHeight="1" thickBot="1" x14ac:dyDescent="0.25">
      <c r="A16" s="546" t="s">
        <v>809</v>
      </c>
      <c r="B16" s="583" t="s">
        <v>1363</v>
      </c>
      <c r="C16" s="499"/>
      <c r="D16" s="521"/>
      <c r="E16" s="521"/>
      <c r="F16" s="521"/>
      <c r="G16" s="508"/>
      <c r="H16" s="487" t="s">
        <v>2953</v>
      </c>
      <c r="I16" s="885" t="s">
        <v>2954</v>
      </c>
      <c r="J16" s="548" t="s">
        <v>813</v>
      </c>
      <c r="K16" s="512" t="s">
        <v>1911</v>
      </c>
      <c r="L16" s="499"/>
      <c r="M16" s="521"/>
      <c r="N16" s="521"/>
      <c r="O16" s="500" t="s">
        <v>1608</v>
      </c>
      <c r="P16" s="526" t="s">
        <v>3001</v>
      </c>
      <c r="Q16" s="547">
        <v>8.8460648148148144E-4</v>
      </c>
      <c r="R16" s="885">
        <v>8.8460648148148144E-4</v>
      </c>
      <c r="S16" s="821"/>
      <c r="T16" s="497"/>
      <c r="U16" s="571"/>
      <c r="V16" s="571"/>
      <c r="W16" s="571"/>
      <c r="X16" s="571"/>
    </row>
    <row r="17" spans="1:24" ht="42" customHeight="1" thickBot="1" x14ac:dyDescent="0.25">
      <c r="A17" s="546" t="s">
        <v>815</v>
      </c>
      <c r="B17" s="583" t="s">
        <v>2457</v>
      </c>
      <c r="C17" s="499"/>
      <c r="D17" s="521"/>
      <c r="E17" s="521"/>
      <c r="F17" s="521"/>
      <c r="G17" s="508"/>
      <c r="H17" s="487" t="s">
        <v>1954</v>
      </c>
      <c r="I17" s="488" t="s">
        <v>2955</v>
      </c>
      <c r="J17" s="548" t="s">
        <v>804</v>
      </c>
      <c r="K17" s="512" t="s">
        <v>1888</v>
      </c>
      <c r="L17" s="512"/>
      <c r="M17" s="521"/>
      <c r="N17" s="521"/>
      <c r="O17" s="514" t="s">
        <v>3002</v>
      </c>
      <c r="P17" s="534" t="s">
        <v>2581</v>
      </c>
      <c r="Q17" s="549">
        <v>8.2372685185185186E-4</v>
      </c>
      <c r="R17" s="495">
        <v>8.2534722222222211E-4</v>
      </c>
      <c r="S17" s="542"/>
      <c r="T17" s="497"/>
      <c r="U17" s="571"/>
      <c r="V17" s="571"/>
      <c r="W17" s="571"/>
      <c r="X17" s="571"/>
    </row>
    <row r="18" spans="1:24" ht="42" customHeight="1" thickBot="1" x14ac:dyDescent="0.25">
      <c r="A18" s="548" t="s">
        <v>808</v>
      </c>
      <c r="B18" s="551" t="s">
        <v>2048</v>
      </c>
      <c r="C18" s="512"/>
      <c r="D18" s="521"/>
      <c r="E18" s="521"/>
      <c r="F18" s="521"/>
      <c r="G18" s="508"/>
      <c r="H18" s="897" t="s">
        <v>2956</v>
      </c>
      <c r="I18" s="1023" t="s">
        <v>2957</v>
      </c>
      <c r="J18" s="548" t="s">
        <v>810</v>
      </c>
      <c r="K18" s="970" t="s">
        <v>2055</v>
      </c>
      <c r="L18" s="512"/>
      <c r="M18" s="521"/>
      <c r="N18" s="521"/>
      <c r="O18" s="514" t="s">
        <v>2611</v>
      </c>
      <c r="P18" s="534" t="s">
        <v>2976</v>
      </c>
      <c r="Q18" s="1005">
        <v>7.8124999999999993E-4</v>
      </c>
      <c r="R18" s="898">
        <v>7.7812500000000006E-4</v>
      </c>
      <c r="S18" s="497"/>
      <c r="T18" s="497"/>
      <c r="U18" s="571"/>
      <c r="V18" s="571"/>
      <c r="W18" s="571"/>
      <c r="X18" s="571"/>
    </row>
    <row r="19" spans="1:24" ht="42" customHeight="1" thickBot="1" x14ac:dyDescent="0.25">
      <c r="A19" s="548" t="s">
        <v>811</v>
      </c>
      <c r="B19" s="969" t="s">
        <v>1365</v>
      </c>
      <c r="C19" s="499"/>
      <c r="D19" s="521"/>
      <c r="E19" s="521"/>
      <c r="F19" s="521"/>
      <c r="G19" s="508"/>
      <c r="H19" s="883" t="s">
        <v>2958</v>
      </c>
      <c r="I19" s="884" t="s">
        <v>1959</v>
      </c>
      <c r="J19" s="919" t="s">
        <v>2249</v>
      </c>
      <c r="K19" s="924" t="s">
        <v>904</v>
      </c>
      <c r="L19" s="924" t="s">
        <v>241</v>
      </c>
      <c r="M19" s="544"/>
      <c r="N19" s="521"/>
      <c r="O19" s="911" t="s">
        <v>37</v>
      </c>
      <c r="P19" s="918" t="s">
        <v>38</v>
      </c>
      <c r="Q19" s="921" t="s">
        <v>10</v>
      </c>
      <c r="R19" s="918" t="s">
        <v>44</v>
      </c>
      <c r="S19" s="497"/>
      <c r="T19" s="497"/>
      <c r="U19" s="571"/>
      <c r="V19" s="571"/>
      <c r="W19" s="571"/>
      <c r="X19" s="571"/>
    </row>
    <row r="20" spans="1:24" ht="42" customHeight="1" thickBot="1" x14ac:dyDescent="0.25">
      <c r="A20" s="548" t="s">
        <v>803</v>
      </c>
      <c r="B20" s="969" t="s">
        <v>1166</v>
      </c>
      <c r="C20" s="512"/>
      <c r="D20" s="521"/>
      <c r="E20" s="521"/>
      <c r="F20" s="521"/>
      <c r="G20" s="508"/>
      <c r="H20" s="897" t="s">
        <v>1029</v>
      </c>
      <c r="I20" s="1023" t="s">
        <v>2959</v>
      </c>
      <c r="J20" s="498" t="s">
        <v>809</v>
      </c>
      <c r="K20" s="582" t="s">
        <v>1379</v>
      </c>
      <c r="L20" s="499"/>
      <c r="M20" s="521"/>
      <c r="N20" s="521"/>
      <c r="O20" s="500" t="s">
        <v>3003</v>
      </c>
      <c r="P20" s="526" t="s">
        <v>3004</v>
      </c>
      <c r="Q20" s="547">
        <v>9.3206018518518518E-4</v>
      </c>
      <c r="R20" s="885">
        <v>9.3206018518518518E-4</v>
      </c>
      <c r="S20" s="497"/>
      <c r="T20" s="497"/>
      <c r="U20" s="571"/>
      <c r="V20" s="571"/>
      <c r="W20" s="571"/>
      <c r="X20" s="571"/>
    </row>
    <row r="21" spans="1:24" ht="42" customHeight="1" thickBot="1" x14ac:dyDescent="0.25">
      <c r="A21" s="909" t="s">
        <v>2246</v>
      </c>
      <c r="B21" s="916" t="s">
        <v>904</v>
      </c>
      <c r="C21" s="917" t="s">
        <v>241</v>
      </c>
      <c r="D21" s="544"/>
      <c r="E21" s="544"/>
      <c r="F21" s="911" t="s">
        <v>37</v>
      </c>
      <c r="G21" s="918" t="s">
        <v>38</v>
      </c>
      <c r="H21" s="921" t="s">
        <v>10</v>
      </c>
      <c r="I21" s="918" t="s">
        <v>44</v>
      </c>
      <c r="J21" s="498" t="s">
        <v>806</v>
      </c>
      <c r="K21" s="879" t="s">
        <v>1380</v>
      </c>
      <c r="L21" s="499"/>
      <c r="M21" s="521"/>
      <c r="N21" s="521"/>
      <c r="O21" s="500" t="s">
        <v>3005</v>
      </c>
      <c r="P21" s="526" t="s">
        <v>2591</v>
      </c>
      <c r="Q21" s="891">
        <v>8.2858796296296294E-4</v>
      </c>
      <c r="R21" s="892">
        <v>8.2858796296296294E-4</v>
      </c>
      <c r="S21" s="550"/>
      <c r="T21" s="497"/>
      <c r="U21" s="571"/>
      <c r="V21" s="571"/>
      <c r="W21" s="571"/>
      <c r="X21" s="571"/>
    </row>
    <row r="22" spans="1:24" ht="42" customHeight="1" thickBot="1" x14ac:dyDescent="0.25">
      <c r="A22" s="546" t="s">
        <v>812</v>
      </c>
      <c r="B22" s="583" t="s">
        <v>1907</v>
      </c>
      <c r="C22" s="499"/>
      <c r="D22" s="521"/>
      <c r="E22" s="521"/>
      <c r="F22" s="500" t="s">
        <v>2114</v>
      </c>
      <c r="G22" s="526" t="s">
        <v>2961</v>
      </c>
      <c r="H22" s="891">
        <v>7.8680555555555546E-4</v>
      </c>
      <c r="I22" s="892">
        <v>7.8680555555555546E-4</v>
      </c>
      <c r="J22" s="498" t="s">
        <v>802</v>
      </c>
      <c r="K22" s="879" t="s">
        <v>1381</v>
      </c>
      <c r="L22" s="499"/>
      <c r="M22" s="521"/>
      <c r="N22" s="521"/>
      <c r="O22" s="500" t="s">
        <v>1036</v>
      </c>
      <c r="P22" s="526" t="s">
        <v>3006</v>
      </c>
      <c r="Q22" s="891">
        <v>8.495370370370371E-4</v>
      </c>
      <c r="R22" s="884">
        <v>8.5254629629629623E-4</v>
      </c>
      <c r="S22" s="497"/>
      <c r="T22" s="497"/>
      <c r="U22" s="571"/>
      <c r="V22" s="571"/>
      <c r="W22" s="571"/>
      <c r="X22" s="571"/>
    </row>
    <row r="23" spans="1:24" ht="42" customHeight="1" thickBot="1" x14ac:dyDescent="0.25">
      <c r="A23" s="546" t="s">
        <v>806</v>
      </c>
      <c r="B23" s="583" t="s">
        <v>2212</v>
      </c>
      <c r="C23" s="499"/>
      <c r="D23" s="521"/>
      <c r="E23" s="521"/>
      <c r="F23" s="500" t="s">
        <v>1430</v>
      </c>
      <c r="G23" s="526" t="s">
        <v>2962</v>
      </c>
      <c r="H23" s="891">
        <v>7.5995370370370377E-4</v>
      </c>
      <c r="I23" s="892">
        <v>7.5995370370370377E-4</v>
      </c>
      <c r="J23" s="511" t="s">
        <v>799</v>
      </c>
      <c r="K23" s="971" t="s">
        <v>1382</v>
      </c>
      <c r="L23" s="512"/>
      <c r="M23" s="521"/>
      <c r="N23" s="521"/>
      <c r="O23" s="514" t="s">
        <v>3007</v>
      </c>
      <c r="P23" s="534" t="s">
        <v>1097</v>
      </c>
      <c r="Q23" s="1005">
        <v>7.9548611111111107E-4</v>
      </c>
      <c r="R23" s="1023">
        <v>7.9456018518518504E-4</v>
      </c>
      <c r="S23" s="497"/>
      <c r="T23" s="497"/>
      <c r="U23" s="571"/>
      <c r="V23" s="571"/>
      <c r="W23" s="571"/>
      <c r="X23" s="571"/>
    </row>
    <row r="24" spans="1:24" ht="42" customHeight="1" thickBot="1" x14ac:dyDescent="0.25">
      <c r="A24" s="546" t="s">
        <v>803</v>
      </c>
      <c r="B24" s="583" t="s">
        <v>1571</v>
      </c>
      <c r="C24" s="499"/>
      <c r="D24" s="521"/>
      <c r="E24" s="521"/>
      <c r="F24" s="500" t="s">
        <v>2122</v>
      </c>
      <c r="G24" s="526" t="s">
        <v>2866</v>
      </c>
      <c r="H24" s="547">
        <v>8.0138888888888881E-4</v>
      </c>
      <c r="I24" s="488">
        <v>8.0937500000000009E-4</v>
      </c>
      <c r="J24" s="511" t="s">
        <v>798</v>
      </c>
      <c r="K24" s="972" t="s">
        <v>696</v>
      </c>
      <c r="L24" s="512"/>
      <c r="M24" s="521"/>
      <c r="N24" s="521"/>
      <c r="O24" s="514" t="s">
        <v>3008</v>
      </c>
      <c r="P24" s="534" t="s">
        <v>1094</v>
      </c>
      <c r="Q24" s="1030">
        <v>7.4733796296296299E-4</v>
      </c>
      <c r="R24" s="1024">
        <v>7.4733796296296299E-4</v>
      </c>
      <c r="S24" s="497"/>
      <c r="T24" s="497"/>
      <c r="U24" s="571"/>
      <c r="V24" s="571"/>
      <c r="W24" s="571"/>
      <c r="X24" s="571"/>
    </row>
    <row r="25" spans="1:24" ht="42" customHeight="1" thickBot="1" x14ac:dyDescent="0.25">
      <c r="A25" s="548" t="s">
        <v>801</v>
      </c>
      <c r="B25" s="969" t="s">
        <v>1371</v>
      </c>
      <c r="C25" s="512"/>
      <c r="D25" s="521"/>
      <c r="E25" s="521"/>
      <c r="F25" s="514" t="s">
        <v>2963</v>
      </c>
      <c r="G25" s="534" t="s">
        <v>1011</v>
      </c>
      <c r="H25" s="1005">
        <v>7.4212962962962958E-4</v>
      </c>
      <c r="I25" s="898">
        <v>7.4548611111111094E-4</v>
      </c>
      <c r="J25" s="919" t="s">
        <v>2248</v>
      </c>
      <c r="K25" s="917" t="s">
        <v>903</v>
      </c>
      <c r="L25" s="920" t="s">
        <v>241</v>
      </c>
      <c r="M25" s="911" t="s">
        <v>31</v>
      </c>
      <c r="N25" s="912" t="s">
        <v>32</v>
      </c>
      <c r="O25" s="912" t="s">
        <v>33</v>
      </c>
      <c r="P25" s="913" t="s">
        <v>34</v>
      </c>
      <c r="Q25" s="914" t="s">
        <v>10</v>
      </c>
      <c r="R25" s="915" t="s">
        <v>44</v>
      </c>
      <c r="S25" s="497"/>
      <c r="T25" s="497"/>
      <c r="U25" s="571"/>
      <c r="V25" s="571"/>
      <c r="W25" s="571"/>
      <c r="X25" s="571"/>
    </row>
    <row r="26" spans="1:24" ht="42" customHeight="1" thickBot="1" x14ac:dyDescent="0.25">
      <c r="A26" s="548" t="s">
        <v>800</v>
      </c>
      <c r="B26" s="969" t="s">
        <v>1908</v>
      </c>
      <c r="C26" s="512"/>
      <c r="D26" s="521"/>
      <c r="E26" s="521"/>
      <c r="F26" s="514" t="s">
        <v>2964</v>
      </c>
      <c r="G26" s="534" t="s">
        <v>2965</v>
      </c>
      <c r="H26" s="1005">
        <v>7.1412037037037028E-4</v>
      </c>
      <c r="I26" s="1023">
        <v>7.1412037037037028E-4</v>
      </c>
      <c r="J26" s="482" t="s">
        <v>2254</v>
      </c>
      <c r="K26" s="878" t="s">
        <v>2460</v>
      </c>
      <c r="L26" s="579"/>
      <c r="M26" s="1033" t="s">
        <v>3009</v>
      </c>
      <c r="N26" s="485" t="s">
        <v>3011</v>
      </c>
      <c r="O26" s="485" t="s">
        <v>3012</v>
      </c>
      <c r="P26" s="956">
        <v>6.9652777777777768E-4</v>
      </c>
      <c r="Q26" s="883">
        <v>2.7231481481481482E-3</v>
      </c>
      <c r="R26" s="884">
        <v>2.7300925925925926E-3</v>
      </c>
      <c r="S26" s="550"/>
      <c r="T26" s="497"/>
      <c r="U26" s="571"/>
      <c r="V26" s="571"/>
      <c r="W26" s="571"/>
      <c r="X26" s="571"/>
    </row>
    <row r="27" spans="1:24" ht="42" customHeight="1" thickBot="1" x14ac:dyDescent="0.25">
      <c r="A27" s="909" t="s">
        <v>2247</v>
      </c>
      <c r="B27" s="916" t="s">
        <v>904</v>
      </c>
      <c r="C27" s="917" t="s">
        <v>241</v>
      </c>
      <c r="D27" s="544"/>
      <c r="E27" s="544"/>
      <c r="F27" s="911" t="s">
        <v>37</v>
      </c>
      <c r="G27" s="918" t="s">
        <v>38</v>
      </c>
      <c r="H27" s="922" t="s">
        <v>10</v>
      </c>
      <c r="I27" s="923" t="s">
        <v>44</v>
      </c>
      <c r="J27" s="498"/>
      <c r="K27" s="499"/>
      <c r="L27" s="580"/>
      <c r="M27" s="1031" t="s">
        <v>3010</v>
      </c>
      <c r="N27" s="501"/>
      <c r="O27" s="501"/>
      <c r="P27" s="502"/>
      <c r="Q27" s="494"/>
      <c r="R27" s="495"/>
      <c r="T27" s="497"/>
      <c r="U27" s="571"/>
      <c r="V27" s="571"/>
      <c r="W27" s="571"/>
      <c r="X27" s="571"/>
    </row>
    <row r="28" spans="1:24" ht="42" customHeight="1" thickBot="1" x14ac:dyDescent="0.25">
      <c r="A28" s="546" t="s">
        <v>808</v>
      </c>
      <c r="B28" s="877" t="s">
        <v>1373</v>
      </c>
      <c r="C28" s="499"/>
      <c r="D28" s="521"/>
      <c r="E28" s="521"/>
      <c r="F28" s="500" t="s">
        <v>2966</v>
      </c>
      <c r="G28" s="502" t="s">
        <v>2272</v>
      </c>
      <c r="H28" s="883" t="s">
        <v>2967</v>
      </c>
      <c r="I28" s="884" t="s">
        <v>2967</v>
      </c>
      <c r="J28" s="498" t="s">
        <v>2256</v>
      </c>
      <c r="K28" s="876" t="s">
        <v>2461</v>
      </c>
      <c r="L28" s="580"/>
      <c r="M28" s="1034" t="s">
        <v>3013</v>
      </c>
      <c r="N28" s="889">
        <v>7.1828703703703714E-4</v>
      </c>
      <c r="O28" s="889">
        <v>7.0324074074074071E-4</v>
      </c>
      <c r="P28" s="962" t="s">
        <v>3014</v>
      </c>
      <c r="Q28" s="897">
        <v>2.7453703703703702E-3</v>
      </c>
      <c r="R28" s="898">
        <v>2.7493055555555556E-3</v>
      </c>
      <c r="T28" s="497"/>
      <c r="U28" s="571"/>
      <c r="V28" s="571"/>
      <c r="W28" s="571"/>
      <c r="X28" s="571"/>
    </row>
    <row r="29" spans="1:24" ht="42" customHeight="1" thickBot="1" x14ac:dyDescent="0.25">
      <c r="A29" s="546" t="s">
        <v>811</v>
      </c>
      <c r="B29" s="877" t="s">
        <v>1372</v>
      </c>
      <c r="C29" s="499"/>
      <c r="D29" s="521"/>
      <c r="E29" s="521"/>
      <c r="F29" s="500" t="s">
        <v>2968</v>
      </c>
      <c r="G29" s="502" t="s">
        <v>2154</v>
      </c>
      <c r="H29" s="487">
        <v>6.957175925925925E-4</v>
      </c>
      <c r="I29" s="488">
        <v>6.957175925925925E-4</v>
      </c>
      <c r="J29" s="511"/>
      <c r="K29" s="512"/>
      <c r="L29" s="513"/>
      <c r="M29" s="1032" t="s">
        <v>3015</v>
      </c>
      <c r="N29" s="515"/>
      <c r="O29" s="515"/>
      <c r="P29" s="516"/>
      <c r="Q29" s="494"/>
      <c r="R29" s="495"/>
      <c r="T29" s="497"/>
      <c r="U29" s="571"/>
      <c r="V29" s="571"/>
      <c r="W29" s="571"/>
      <c r="X29" s="571"/>
    </row>
    <row r="30" spans="1:24" ht="42" customHeight="1" thickBot="1" x14ac:dyDescent="0.25">
      <c r="A30" s="546" t="s">
        <v>799</v>
      </c>
      <c r="B30" s="969" t="s">
        <v>1887</v>
      </c>
      <c r="C30" s="499"/>
      <c r="D30" s="521"/>
      <c r="E30" s="521"/>
      <c r="F30" s="500" t="s">
        <v>2641</v>
      </c>
      <c r="G30" s="502" t="s">
        <v>2969</v>
      </c>
      <c r="H30" s="883" t="s">
        <v>2970</v>
      </c>
      <c r="I30" s="884" t="s">
        <v>2970</v>
      </c>
      <c r="J30" s="907"/>
      <c r="K30" s="566"/>
      <c r="L30" s="497"/>
      <c r="M30" s="497"/>
      <c r="N30" s="497"/>
      <c r="O30" s="497"/>
      <c r="P30" s="497"/>
      <c r="Q30" s="497"/>
      <c r="R30" s="908"/>
      <c r="T30" s="497"/>
      <c r="U30" s="571"/>
      <c r="V30" s="571"/>
      <c r="W30" s="571"/>
      <c r="X30" s="571"/>
    </row>
    <row r="31" spans="1:24" ht="42" customHeight="1" thickBot="1" x14ac:dyDescent="0.25">
      <c r="A31" s="548" t="s">
        <v>810</v>
      </c>
      <c r="B31" s="969" t="s">
        <v>1909</v>
      </c>
      <c r="C31" s="512"/>
      <c r="D31" s="521"/>
      <c r="E31" s="521"/>
      <c r="F31" s="514" t="s">
        <v>2971</v>
      </c>
      <c r="G31" s="516" t="s">
        <v>1393</v>
      </c>
      <c r="H31" s="897" t="s">
        <v>2972</v>
      </c>
      <c r="I31" s="1023" t="s">
        <v>2972</v>
      </c>
      <c r="J31" s="907"/>
      <c r="K31" s="566"/>
      <c r="L31" s="497"/>
      <c r="M31" s="497"/>
      <c r="N31" s="497"/>
      <c r="O31" s="497"/>
      <c r="P31" s="497"/>
      <c r="Q31" s="497"/>
      <c r="R31" s="908"/>
      <c r="T31" s="497"/>
      <c r="U31" s="571"/>
      <c r="V31" s="571"/>
      <c r="W31" s="571"/>
      <c r="X31" s="571"/>
    </row>
    <row r="32" spans="1:24" ht="42" customHeight="1" thickBot="1" x14ac:dyDescent="0.25">
      <c r="A32" s="548" t="s">
        <v>798</v>
      </c>
      <c r="B32" s="973" t="s">
        <v>1167</v>
      </c>
      <c r="C32" s="512"/>
      <c r="D32" s="521"/>
      <c r="E32" s="521"/>
      <c r="F32" s="514" t="s">
        <v>2973</v>
      </c>
      <c r="G32" s="516" t="s">
        <v>2974</v>
      </c>
      <c r="H32" s="701" t="s">
        <v>1225</v>
      </c>
      <c r="I32" s="1025" t="s">
        <v>1225</v>
      </c>
      <c r="J32" s="907"/>
      <c r="K32" s="566"/>
      <c r="L32" s="497"/>
      <c r="M32" s="497"/>
      <c r="N32" s="497"/>
      <c r="O32" s="497"/>
      <c r="P32" s="497"/>
      <c r="Q32" s="497"/>
      <c r="R32" s="908"/>
    </row>
    <row r="33" spans="1:19" ht="42" customHeight="1" thickBot="1" x14ac:dyDescent="0.25">
      <c r="A33" s="548"/>
      <c r="B33" s="513"/>
      <c r="C33" s="557"/>
      <c r="D33" s="558"/>
      <c r="E33" s="558"/>
      <c r="F33" s="558"/>
      <c r="G33" s="558"/>
      <c r="H33" s="555"/>
      <c r="I33" s="559"/>
      <c r="J33" s="560" t="s">
        <v>2186</v>
      </c>
      <c r="K33" s="537"/>
      <c r="L33" s="561"/>
      <c r="M33" s="562"/>
      <c r="N33" s="613" t="s">
        <v>41</v>
      </c>
      <c r="O33" s="823" t="s">
        <v>42</v>
      </c>
      <c r="P33" s="563" t="s">
        <v>43</v>
      </c>
      <c r="Q33" s="770" t="s">
        <v>904</v>
      </c>
      <c r="R33" s="564"/>
    </row>
    <row r="34" spans="1:19" ht="42" customHeight="1" x14ac:dyDescent="0.2">
      <c r="J34" s="543"/>
      <c r="K34" s="519"/>
      <c r="L34" s="520"/>
      <c r="M34" s="508"/>
      <c r="N34" s="508"/>
      <c r="O34" s="508"/>
      <c r="P34" s="508"/>
      <c r="Q34" s="508"/>
      <c r="R34" s="508"/>
      <c r="S34" s="497"/>
    </row>
    <row r="35" spans="1:19" ht="42" customHeight="1" x14ac:dyDescent="0.2">
      <c r="J35" s="543"/>
      <c r="K35" s="519"/>
      <c r="L35" s="520"/>
      <c r="M35" s="508"/>
      <c r="N35" s="508"/>
      <c r="O35" s="508"/>
      <c r="P35" s="508"/>
      <c r="Q35" s="508"/>
      <c r="R35" s="508"/>
      <c r="S35" s="497"/>
    </row>
    <row r="37" spans="1:19" ht="42" customHeight="1" x14ac:dyDescent="0.2">
      <c r="A37" s="619"/>
      <c r="B37" s="520"/>
      <c r="C37" s="519"/>
      <c r="D37" s="521"/>
      <c r="E37" s="521"/>
      <c r="F37" s="521"/>
      <c r="G37" s="521"/>
      <c r="H37" s="508"/>
      <c r="I37" s="508"/>
      <c r="J37" s="615"/>
      <c r="K37" s="616"/>
      <c r="L37" s="617"/>
      <c r="M37" s="618"/>
      <c r="N37" s="508"/>
      <c r="O37" s="508"/>
      <c r="P37" s="508"/>
      <c r="Q37" s="508"/>
      <c r="R37" s="521"/>
    </row>
    <row r="38" spans="1:19" ht="42" customHeight="1" x14ac:dyDescent="0.2">
      <c r="B38" s="496"/>
      <c r="K38" s="496"/>
    </row>
    <row r="39" spans="1:19" ht="42" customHeight="1" x14ac:dyDescent="0.2">
      <c r="B39" s="496"/>
      <c r="K39" s="496"/>
    </row>
    <row r="40" spans="1:19" ht="42" customHeight="1" x14ac:dyDescent="0.2">
      <c r="B40" s="496"/>
      <c r="K40" s="496"/>
    </row>
    <row r="41" spans="1:19" ht="42" customHeight="1" x14ac:dyDescent="0.2">
      <c r="B41" s="496"/>
      <c r="K41" s="496"/>
    </row>
    <row r="42" spans="1:19" ht="42" customHeight="1" x14ac:dyDescent="0.2">
      <c r="B42" s="496"/>
      <c r="K42" s="496"/>
    </row>
    <row r="43" spans="1:19" ht="42" customHeight="1" x14ac:dyDescent="0.2">
      <c r="B43" s="496"/>
      <c r="K43" s="496"/>
    </row>
    <row r="44" spans="1:19" ht="42" customHeight="1" x14ac:dyDescent="0.2">
      <c r="B44" s="496"/>
      <c r="K44" s="496"/>
    </row>
    <row r="45" spans="1:19" ht="42" customHeight="1" x14ac:dyDescent="0.2">
      <c r="B45" s="496"/>
      <c r="K45" s="496"/>
    </row>
    <row r="46" spans="1:19" ht="42" customHeight="1" x14ac:dyDescent="0.2">
      <c r="B46" s="496"/>
      <c r="K46" s="496"/>
    </row>
    <row r="47" spans="1:19" ht="42" customHeight="1" x14ac:dyDescent="0.2">
      <c r="B47" s="496"/>
      <c r="K47" s="496"/>
    </row>
    <row r="48" spans="1:19" ht="42" customHeight="1" x14ac:dyDescent="0.2">
      <c r="B48" s="496"/>
      <c r="K48" s="496"/>
    </row>
    <row r="49" spans="2:11" ht="42" customHeight="1" x14ac:dyDescent="0.2">
      <c r="B49" s="496"/>
      <c r="K49" s="496"/>
    </row>
  </sheetData>
  <pageMargins left="0.25" right="0" top="0.25" bottom="0" header="0.3" footer="0.3"/>
  <pageSetup scale="41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35910-56D0-41D5-9CAF-F15B30552717}">
  <sheetPr>
    <pageSetUpPr fitToPage="1"/>
  </sheetPr>
  <dimension ref="A1:X82"/>
  <sheetViews>
    <sheetView topLeftCell="A7" zoomScale="60" zoomScaleNormal="60" workbookViewId="0"/>
  </sheetViews>
  <sheetFormatPr defaultColWidth="11.42578125" defaultRowHeight="42" customHeight="1" x14ac:dyDescent="0.2"/>
  <cols>
    <col min="1" max="1" width="38.85546875" style="496" customWidth="1"/>
    <col min="2" max="2" width="15.7109375" style="565" customWidth="1"/>
    <col min="3" max="7" width="15.7109375" style="496" customWidth="1"/>
    <col min="8" max="9" width="17.7109375" style="496" customWidth="1"/>
    <col min="10" max="10" width="38.85546875" style="496" customWidth="1"/>
    <col min="11" max="11" width="15.7109375" style="565" customWidth="1"/>
    <col min="12" max="16" width="15.7109375" style="496" customWidth="1"/>
    <col min="17" max="18" width="17.7109375" style="496" customWidth="1"/>
    <col min="19" max="19" width="12" style="496" bestFit="1" customWidth="1"/>
    <col min="20" max="20" width="32.140625" style="496" bestFit="1" customWidth="1"/>
    <col min="21" max="24" width="11.42578125" style="565"/>
    <col min="25" max="16384" width="11.42578125" style="496"/>
  </cols>
  <sheetData>
    <row r="1" spans="1:24" s="479" customFormat="1" ht="42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600" t="s">
        <v>329</v>
      </c>
      <c r="U1" s="1010" t="s">
        <v>2737</v>
      </c>
      <c r="V1" s="1010" t="s">
        <v>2740</v>
      </c>
      <c r="W1" s="1010" t="s">
        <v>2738</v>
      </c>
      <c r="X1" s="1010" t="s">
        <v>2739</v>
      </c>
    </row>
    <row r="2" spans="1:24" ht="42" customHeight="1" thickBot="1" x14ac:dyDescent="0.25">
      <c r="A2" s="1013" t="s">
        <v>2780</v>
      </c>
      <c r="B2" s="828" t="s">
        <v>145</v>
      </c>
      <c r="C2" s="579" t="s">
        <v>1523</v>
      </c>
      <c r="D2" s="955" t="s">
        <v>2822</v>
      </c>
      <c r="E2" s="896" t="s">
        <v>2823</v>
      </c>
      <c r="F2" s="896" t="s">
        <v>1877</v>
      </c>
      <c r="G2" s="956" t="s">
        <v>2824</v>
      </c>
      <c r="H2" s="487">
        <v>1.5033564814814814E-3</v>
      </c>
      <c r="I2" s="488">
        <v>1.506712962962963E-3</v>
      </c>
      <c r="J2" s="599" t="s">
        <v>805</v>
      </c>
      <c r="K2" s="881" t="s">
        <v>2463</v>
      </c>
      <c r="L2" s="491" t="s">
        <v>2284</v>
      </c>
      <c r="M2" s="492" t="s">
        <v>2864</v>
      </c>
      <c r="N2" s="492" t="s">
        <v>2865</v>
      </c>
      <c r="O2" s="492" t="s">
        <v>2866</v>
      </c>
      <c r="P2" s="493" t="s">
        <v>1239</v>
      </c>
      <c r="Q2" s="897">
        <v>4.1398148148148149E-3</v>
      </c>
      <c r="R2" s="898">
        <v>4.138888888888889E-3</v>
      </c>
      <c r="T2" s="600" t="s">
        <v>338</v>
      </c>
      <c r="U2" s="1010" t="s">
        <v>2737</v>
      </c>
      <c r="V2" s="1010" t="s">
        <v>2741</v>
      </c>
      <c r="W2" s="1010" t="s">
        <v>2738</v>
      </c>
      <c r="X2" s="1010" t="s">
        <v>2739</v>
      </c>
    </row>
    <row r="3" spans="1:24" ht="42" customHeight="1" thickBot="1" x14ac:dyDescent="0.25">
      <c r="A3" s="674" t="s">
        <v>2727</v>
      </c>
      <c r="B3" s="875" t="s">
        <v>2761</v>
      </c>
      <c r="C3" s="580" t="s">
        <v>1532</v>
      </c>
      <c r="D3" s="500" t="s">
        <v>2825</v>
      </c>
      <c r="E3" s="501" t="s">
        <v>2281</v>
      </c>
      <c r="F3" s="501" t="s">
        <v>2826</v>
      </c>
      <c r="G3" s="526" t="s">
        <v>1960</v>
      </c>
      <c r="H3" s="1005">
        <v>1.3699074074074074E-3</v>
      </c>
      <c r="I3" s="898">
        <v>1.3662037037037037E-3</v>
      </c>
      <c r="J3" s="503" t="s">
        <v>1523</v>
      </c>
      <c r="K3" s="517"/>
      <c r="L3" s="505" t="s">
        <v>2016</v>
      </c>
      <c r="M3" s="506" t="s">
        <v>1637</v>
      </c>
      <c r="N3" s="506" t="s">
        <v>1239</v>
      </c>
      <c r="O3" s="506" t="s">
        <v>2273</v>
      </c>
      <c r="P3" s="507" t="s">
        <v>2674</v>
      </c>
      <c r="Q3" s="508"/>
      <c r="R3" s="509"/>
      <c r="T3" s="600" t="s">
        <v>337</v>
      </c>
      <c r="U3" s="1010" t="s">
        <v>2737</v>
      </c>
      <c r="V3" s="1010" t="s">
        <v>2742</v>
      </c>
      <c r="W3" s="1010" t="s">
        <v>2738</v>
      </c>
      <c r="X3" s="1010" t="s">
        <v>2739</v>
      </c>
    </row>
    <row r="4" spans="1:24" ht="42" customHeight="1" thickBot="1" x14ac:dyDescent="0.25">
      <c r="A4" s="498" t="s">
        <v>2728</v>
      </c>
      <c r="B4" s="876" t="s">
        <v>2760</v>
      </c>
      <c r="C4" s="580" t="s">
        <v>1531</v>
      </c>
      <c r="D4" s="500" t="s">
        <v>2827</v>
      </c>
      <c r="E4" s="501" t="s">
        <v>2651</v>
      </c>
      <c r="F4" s="501" t="s">
        <v>2284</v>
      </c>
      <c r="G4" s="957" t="s">
        <v>2828</v>
      </c>
      <c r="H4" s="891">
        <v>1.3693287037037035E-3</v>
      </c>
      <c r="I4" s="884">
        <v>1.3700231481481482E-3</v>
      </c>
      <c r="J4" s="581" t="s">
        <v>812</v>
      </c>
      <c r="K4" s="510" t="s">
        <v>2478</v>
      </c>
      <c r="L4" s="491" t="s">
        <v>2154</v>
      </c>
      <c r="M4" s="492" t="s">
        <v>2867</v>
      </c>
      <c r="N4" s="492" t="s">
        <v>2868</v>
      </c>
      <c r="O4" s="492" t="s">
        <v>2133</v>
      </c>
      <c r="P4" s="493" t="s">
        <v>2871</v>
      </c>
      <c r="Q4" s="487">
        <v>4.6590277777777776E-3</v>
      </c>
      <c r="R4" s="488">
        <v>4.6578703703703704E-3</v>
      </c>
      <c r="T4" s="600" t="s">
        <v>298</v>
      </c>
      <c r="U4" s="1010" t="s">
        <v>2737</v>
      </c>
      <c r="V4" s="1010" t="s">
        <v>2743</v>
      </c>
      <c r="W4" s="1010" t="s">
        <v>2738</v>
      </c>
      <c r="X4" s="1010" t="s">
        <v>2739</v>
      </c>
    </row>
    <row r="5" spans="1:24" ht="42" customHeight="1" thickBot="1" x14ac:dyDescent="0.25">
      <c r="A5" s="511" t="s">
        <v>2731</v>
      </c>
      <c r="B5" s="970" t="s">
        <v>2759</v>
      </c>
      <c r="C5" s="513" t="s">
        <v>1526</v>
      </c>
      <c r="D5" s="514" t="s">
        <v>2829</v>
      </c>
      <c r="E5" s="888" t="s">
        <v>1877</v>
      </c>
      <c r="F5" s="515" t="s">
        <v>1418</v>
      </c>
      <c r="G5" s="958" t="s">
        <v>2830</v>
      </c>
      <c r="H5" s="1005">
        <v>1.3748842592592591E-3</v>
      </c>
      <c r="I5" s="898">
        <v>1.3697916666666667E-3</v>
      </c>
      <c r="J5" s="503" t="s">
        <v>1532</v>
      </c>
      <c r="K5" s="517"/>
      <c r="L5" s="505" t="s">
        <v>2846</v>
      </c>
      <c r="M5" s="506" t="s">
        <v>2872</v>
      </c>
      <c r="N5" s="506" t="s">
        <v>1295</v>
      </c>
      <c r="O5" s="506" t="s">
        <v>2869</v>
      </c>
      <c r="P5" s="507" t="s">
        <v>2870</v>
      </c>
      <c r="Q5" s="508"/>
      <c r="R5" s="509"/>
      <c r="T5" s="600" t="s">
        <v>336</v>
      </c>
      <c r="U5" s="1010" t="s">
        <v>2737</v>
      </c>
      <c r="V5" s="1010" t="s">
        <v>2740</v>
      </c>
      <c r="W5" s="1010" t="s">
        <v>2738</v>
      </c>
      <c r="X5" s="1010" t="s">
        <v>2739</v>
      </c>
    </row>
    <row r="6" spans="1:24" ht="42" customHeight="1" thickBot="1" x14ac:dyDescent="0.25">
      <c r="A6" s="518"/>
      <c r="B6" s="519"/>
      <c r="C6" s="520"/>
      <c r="D6" s="521"/>
      <c r="E6" s="521"/>
      <c r="F6" s="521"/>
      <c r="G6" s="521"/>
      <c r="H6" s="508"/>
      <c r="I6" s="508"/>
      <c r="J6" s="522" t="s">
        <v>813</v>
      </c>
      <c r="K6" s="523" t="s">
        <v>2773</v>
      </c>
      <c r="L6" s="491" t="s">
        <v>2873</v>
      </c>
      <c r="M6" s="492" t="s">
        <v>2874</v>
      </c>
      <c r="N6" s="492" t="s">
        <v>2875</v>
      </c>
      <c r="O6" s="492" t="s">
        <v>2876</v>
      </c>
      <c r="P6" s="493" t="s">
        <v>2877</v>
      </c>
      <c r="Q6" s="487">
        <v>4.8075231481481484E-3</v>
      </c>
      <c r="R6" s="885">
        <v>4.8064814814814819E-3</v>
      </c>
      <c r="T6" s="600" t="s">
        <v>326</v>
      </c>
      <c r="U6" s="1010" t="s">
        <v>2737</v>
      </c>
      <c r="V6" s="1010" t="s">
        <v>0</v>
      </c>
      <c r="W6" s="1010" t="s">
        <v>2738</v>
      </c>
      <c r="X6" s="1010" t="s">
        <v>2739</v>
      </c>
    </row>
    <row r="7" spans="1:24" ht="42" customHeight="1" thickBot="1" x14ac:dyDescent="0.25">
      <c r="A7" s="909" t="s">
        <v>2243</v>
      </c>
      <c r="B7" s="916" t="s">
        <v>904</v>
      </c>
      <c r="C7" s="917" t="s">
        <v>241</v>
      </c>
      <c r="D7" s="911" t="s">
        <v>37</v>
      </c>
      <c r="E7" s="912" t="s">
        <v>38</v>
      </c>
      <c r="F7" s="912" t="s">
        <v>39</v>
      </c>
      <c r="G7" s="918" t="s">
        <v>40</v>
      </c>
      <c r="H7" s="911" t="s">
        <v>10</v>
      </c>
      <c r="I7" s="918" t="s">
        <v>44</v>
      </c>
      <c r="J7" s="525" t="s">
        <v>1531</v>
      </c>
      <c r="K7" s="517"/>
      <c r="L7" s="505" t="s">
        <v>2623</v>
      </c>
      <c r="M7" s="506" t="s">
        <v>1936</v>
      </c>
      <c r="N7" s="506" t="s">
        <v>2878</v>
      </c>
      <c r="O7" s="506" t="s">
        <v>2879</v>
      </c>
      <c r="P7" s="507" t="s">
        <v>2880</v>
      </c>
      <c r="Q7" s="508"/>
      <c r="R7" s="509"/>
      <c r="T7" s="600" t="s">
        <v>334</v>
      </c>
      <c r="U7" s="1010" t="s">
        <v>2737</v>
      </c>
      <c r="V7" s="1010" t="s">
        <v>2744</v>
      </c>
      <c r="W7" s="1010" t="s">
        <v>2738</v>
      </c>
      <c r="X7" s="1010" t="s">
        <v>2739</v>
      </c>
    </row>
    <row r="8" spans="1:24" ht="42" customHeight="1" thickBot="1" x14ac:dyDescent="0.25">
      <c r="A8" s="498" t="s">
        <v>800</v>
      </c>
      <c r="B8" s="499" t="s">
        <v>949</v>
      </c>
      <c r="C8" s="579" t="s">
        <v>1523</v>
      </c>
      <c r="D8" s="500" t="s">
        <v>1397</v>
      </c>
      <c r="E8" s="501" t="s">
        <v>2831</v>
      </c>
      <c r="F8" s="501" t="s">
        <v>1285</v>
      </c>
      <c r="G8" s="526" t="s">
        <v>2357</v>
      </c>
      <c r="H8" s="487">
        <v>1.5412037037037035E-3</v>
      </c>
      <c r="I8" s="527">
        <v>1.5394675925925925E-3</v>
      </c>
      <c r="J8" s="522" t="s">
        <v>899</v>
      </c>
      <c r="K8" s="523" t="s">
        <v>2774</v>
      </c>
      <c r="L8" s="528" t="s">
        <v>2881</v>
      </c>
      <c r="M8" s="529" t="s">
        <v>2882</v>
      </c>
      <c r="N8" s="529" t="s">
        <v>2120</v>
      </c>
      <c r="O8" s="529" t="s">
        <v>2883</v>
      </c>
      <c r="P8" s="530" t="s">
        <v>2180</v>
      </c>
      <c r="Q8" s="487">
        <v>5.0082175925925928E-3</v>
      </c>
      <c r="R8" s="885">
        <v>4.9956018518518526E-3</v>
      </c>
      <c r="T8" s="600" t="s">
        <v>328</v>
      </c>
      <c r="U8" s="1010" t="s">
        <v>0</v>
      </c>
      <c r="V8" s="1010" t="s">
        <v>3</v>
      </c>
      <c r="W8" s="1010" t="s">
        <v>2738</v>
      </c>
      <c r="X8" s="1010" t="s">
        <v>2739</v>
      </c>
    </row>
    <row r="9" spans="1:24" ht="42" customHeight="1" thickBot="1" x14ac:dyDescent="0.25">
      <c r="A9" s="498" t="s">
        <v>812</v>
      </c>
      <c r="B9" s="499" t="s">
        <v>2707</v>
      </c>
      <c r="C9" s="580" t="s">
        <v>1532</v>
      </c>
      <c r="D9" s="500" t="s">
        <v>1048</v>
      </c>
      <c r="E9" s="501" t="s">
        <v>2832</v>
      </c>
      <c r="F9" s="501" t="s">
        <v>2638</v>
      </c>
      <c r="G9" s="526" t="s">
        <v>2833</v>
      </c>
      <c r="H9" s="487">
        <v>1.7068287037037037E-3</v>
      </c>
      <c r="I9" s="527">
        <v>1.7062500000000001E-3</v>
      </c>
      <c r="J9" s="525" t="s">
        <v>1526</v>
      </c>
      <c r="K9" s="517"/>
      <c r="L9" s="505" t="s">
        <v>1757</v>
      </c>
      <c r="M9" s="506" t="s">
        <v>1027</v>
      </c>
      <c r="N9" s="506" t="s">
        <v>2884</v>
      </c>
      <c r="O9" s="506" t="s">
        <v>2381</v>
      </c>
      <c r="P9" s="507" t="s">
        <v>1070</v>
      </c>
      <c r="Q9" s="508"/>
      <c r="R9" s="509"/>
      <c r="T9" s="600" t="s">
        <v>310</v>
      </c>
      <c r="U9" s="1010" t="s">
        <v>2737</v>
      </c>
      <c r="V9" s="1010" t="s">
        <v>2743</v>
      </c>
      <c r="W9" s="1010" t="s">
        <v>2738</v>
      </c>
      <c r="X9" s="1010" t="s">
        <v>2739</v>
      </c>
    </row>
    <row r="10" spans="1:24" ht="42" customHeight="1" thickBot="1" x14ac:dyDescent="0.25">
      <c r="A10" s="498" t="s">
        <v>899</v>
      </c>
      <c r="B10" s="499" t="s">
        <v>2448</v>
      </c>
      <c r="C10" s="580" t="s">
        <v>1531</v>
      </c>
      <c r="D10" s="500" t="s">
        <v>2602</v>
      </c>
      <c r="E10" s="501" t="s">
        <v>2273</v>
      </c>
      <c r="F10" s="501" t="s">
        <v>2834</v>
      </c>
      <c r="G10" s="526" t="s">
        <v>2156</v>
      </c>
      <c r="H10" s="487">
        <v>1.7570601851851853E-3</v>
      </c>
      <c r="I10" s="885">
        <v>1.7537037037037035E-3</v>
      </c>
      <c r="J10" s="518"/>
      <c r="K10" s="519"/>
      <c r="L10" s="521"/>
      <c r="M10" s="521"/>
      <c r="N10" s="521"/>
      <c r="O10" s="521"/>
      <c r="P10" s="521"/>
      <c r="Q10" s="532"/>
      <c r="R10" s="533"/>
      <c r="T10" s="600" t="s">
        <v>305</v>
      </c>
      <c r="U10" s="1010" t="s">
        <v>2737</v>
      </c>
      <c r="V10" s="1010" t="s">
        <v>2745</v>
      </c>
      <c r="W10" s="1010" t="s">
        <v>2738</v>
      </c>
      <c r="X10" s="1010" t="s">
        <v>2739</v>
      </c>
    </row>
    <row r="11" spans="1:24" ht="42" customHeight="1" thickBot="1" x14ac:dyDescent="0.25">
      <c r="A11" s="511" t="s">
        <v>900</v>
      </c>
      <c r="B11" s="512" t="s">
        <v>776</v>
      </c>
      <c r="C11" s="513" t="s">
        <v>1526</v>
      </c>
      <c r="D11" s="514" t="s">
        <v>2017</v>
      </c>
      <c r="E11" s="515" t="s">
        <v>2835</v>
      </c>
      <c r="F11" s="515" t="s">
        <v>2836</v>
      </c>
      <c r="G11" s="534" t="s">
        <v>2837</v>
      </c>
      <c r="H11" s="494">
        <v>1.8820601851851854E-3</v>
      </c>
      <c r="I11" s="886">
        <v>1.8796296296296295E-3</v>
      </c>
      <c r="J11" s="919" t="s">
        <v>2251</v>
      </c>
      <c r="K11" s="917" t="s">
        <v>903</v>
      </c>
      <c r="L11" s="920" t="s">
        <v>241</v>
      </c>
      <c r="M11" s="911" t="s">
        <v>37</v>
      </c>
      <c r="N11" s="912" t="s">
        <v>38</v>
      </c>
      <c r="O11" s="912" t="s">
        <v>39</v>
      </c>
      <c r="P11" s="918" t="s">
        <v>40</v>
      </c>
      <c r="Q11" s="911" t="s">
        <v>10</v>
      </c>
      <c r="R11" s="918" t="s">
        <v>44</v>
      </c>
      <c r="S11" s="983"/>
      <c r="T11" s="600" t="s">
        <v>303</v>
      </c>
      <c r="U11" s="1010" t="s">
        <v>2737</v>
      </c>
      <c r="V11" s="1010" t="s">
        <v>2746</v>
      </c>
      <c r="W11" s="1010" t="s">
        <v>2738</v>
      </c>
      <c r="X11" s="1010" t="s">
        <v>2739</v>
      </c>
    </row>
    <row r="12" spans="1:24" ht="42" customHeight="1" thickBot="1" x14ac:dyDescent="0.25">
      <c r="A12" s="518"/>
      <c r="B12" s="519"/>
      <c r="C12" s="519"/>
      <c r="D12" s="521"/>
      <c r="E12" s="521"/>
      <c r="F12" s="521"/>
      <c r="G12" s="521"/>
      <c r="H12" s="508"/>
      <c r="I12" s="508"/>
      <c r="J12" s="1013" t="s">
        <v>2781</v>
      </c>
      <c r="K12" s="828" t="s">
        <v>145</v>
      </c>
      <c r="L12" s="579" t="s">
        <v>1523</v>
      </c>
      <c r="M12" s="484" t="s">
        <v>2597</v>
      </c>
      <c r="N12" s="896" t="s">
        <v>2885</v>
      </c>
      <c r="O12" s="896" t="s">
        <v>1862</v>
      </c>
      <c r="P12" s="539" t="s">
        <v>2260</v>
      </c>
      <c r="Q12" s="540">
        <v>1.364814814814815E-3</v>
      </c>
      <c r="R12" s="541">
        <v>1.3649305555555556E-3</v>
      </c>
      <c r="S12" s="542"/>
      <c r="T12" s="600" t="s">
        <v>327</v>
      </c>
      <c r="U12" s="1010" t="s">
        <v>2737</v>
      </c>
      <c r="V12" s="1010" t="s">
        <v>2746</v>
      </c>
      <c r="W12" s="1010" t="s">
        <v>2738</v>
      </c>
      <c r="X12" s="1010" t="s">
        <v>2739</v>
      </c>
    </row>
    <row r="13" spans="1:24" ht="42" customHeight="1" thickBot="1" x14ac:dyDescent="0.25">
      <c r="A13" s="919" t="s">
        <v>2244</v>
      </c>
      <c r="B13" s="917" t="s">
        <v>904</v>
      </c>
      <c r="C13" s="920" t="s">
        <v>241</v>
      </c>
      <c r="D13" s="911" t="s">
        <v>18</v>
      </c>
      <c r="E13" s="912" t="s">
        <v>16</v>
      </c>
      <c r="F13" s="912" t="s">
        <v>17</v>
      </c>
      <c r="G13" s="918" t="s">
        <v>19</v>
      </c>
      <c r="H13" s="911" t="s">
        <v>10</v>
      </c>
      <c r="I13" s="918" t="s">
        <v>44</v>
      </c>
      <c r="J13" s="498" t="s">
        <v>2749</v>
      </c>
      <c r="K13" s="876" t="s">
        <v>2762</v>
      </c>
      <c r="L13" s="580" t="s">
        <v>1532</v>
      </c>
      <c r="M13" s="500" t="s">
        <v>2641</v>
      </c>
      <c r="N13" s="501" t="s">
        <v>2886</v>
      </c>
      <c r="O13" s="889" t="s">
        <v>1083</v>
      </c>
      <c r="P13" s="957" t="s">
        <v>1440</v>
      </c>
      <c r="Q13" s="883">
        <v>1.1966435185185185E-3</v>
      </c>
      <c r="R13" s="884">
        <v>1.2017361111111111E-3</v>
      </c>
      <c r="S13" s="542"/>
      <c r="T13" s="600" t="s">
        <v>500</v>
      </c>
      <c r="U13" s="1010" t="s">
        <v>2737</v>
      </c>
      <c r="V13" s="1010" t="s">
        <v>2745</v>
      </c>
      <c r="W13" s="1010" t="s">
        <v>2738</v>
      </c>
      <c r="X13" s="1010" t="s">
        <v>2739</v>
      </c>
    </row>
    <row r="14" spans="1:24" ht="42" customHeight="1" thickBot="1" x14ac:dyDescent="0.25">
      <c r="A14" s="498" t="s">
        <v>802</v>
      </c>
      <c r="B14" s="876" t="s">
        <v>1362</v>
      </c>
      <c r="C14" s="579" t="s">
        <v>1523</v>
      </c>
      <c r="D14" s="500" t="s">
        <v>2838</v>
      </c>
      <c r="E14" s="501" t="s">
        <v>2839</v>
      </c>
      <c r="F14" s="501" t="s">
        <v>2840</v>
      </c>
      <c r="G14" s="526" t="s">
        <v>2841</v>
      </c>
      <c r="H14" s="487">
        <v>1.7807870370370371E-3</v>
      </c>
      <c r="I14" s="488">
        <v>1.7820601851851851E-3</v>
      </c>
      <c r="J14" s="498" t="s">
        <v>2729</v>
      </c>
      <c r="K14" s="876" t="s">
        <v>2763</v>
      </c>
      <c r="L14" s="580" t="s">
        <v>1531</v>
      </c>
      <c r="M14" s="500" t="s">
        <v>2887</v>
      </c>
      <c r="N14" s="501" t="s">
        <v>2888</v>
      </c>
      <c r="O14" s="501" t="s">
        <v>2889</v>
      </c>
      <c r="P14" s="526" t="s">
        <v>2890</v>
      </c>
      <c r="Q14" s="883">
        <v>1.2155092592592593E-3</v>
      </c>
      <c r="R14" s="884">
        <v>1.2152777777777778E-3</v>
      </c>
      <c r="S14" s="542"/>
      <c r="T14" s="600" t="s">
        <v>332</v>
      </c>
      <c r="U14" s="1010" t="s">
        <v>2737</v>
      </c>
      <c r="V14" s="1010" t="s">
        <v>2741</v>
      </c>
      <c r="W14" s="1010" t="s">
        <v>2744</v>
      </c>
      <c r="X14" s="1010" t="s">
        <v>2739</v>
      </c>
    </row>
    <row r="15" spans="1:24" ht="42" customHeight="1" thickBot="1" x14ac:dyDescent="0.25">
      <c r="A15" s="498" t="s">
        <v>807</v>
      </c>
      <c r="B15" s="499" t="s">
        <v>2464</v>
      </c>
      <c r="C15" s="580" t="s">
        <v>1532</v>
      </c>
      <c r="D15" s="500" t="s">
        <v>1283</v>
      </c>
      <c r="E15" s="501" t="s">
        <v>1987</v>
      </c>
      <c r="F15" s="501" t="s">
        <v>1408</v>
      </c>
      <c r="G15" s="526" t="s">
        <v>1880</v>
      </c>
      <c r="H15" s="883">
        <v>1.7328703703703705E-3</v>
      </c>
      <c r="I15" s="892">
        <v>1.7328703703703705E-3</v>
      </c>
      <c r="J15" s="511" t="s">
        <v>2732</v>
      </c>
      <c r="K15" s="970" t="s">
        <v>2764</v>
      </c>
      <c r="L15" s="513" t="s">
        <v>1526</v>
      </c>
      <c r="M15" s="961" t="s">
        <v>2891</v>
      </c>
      <c r="N15" s="515" t="s">
        <v>2892</v>
      </c>
      <c r="O15" s="888" t="s">
        <v>2893</v>
      </c>
      <c r="P15" s="534" t="s">
        <v>2894</v>
      </c>
      <c r="Q15" s="897">
        <v>1.2355324074074076E-3</v>
      </c>
      <c r="R15" s="898">
        <v>1.2271990740740741E-3</v>
      </c>
      <c r="S15" s="542"/>
      <c r="T15" s="600" t="s">
        <v>311</v>
      </c>
      <c r="U15" s="1010" t="s">
        <v>0</v>
      </c>
      <c r="V15" s="1010" t="s">
        <v>2747</v>
      </c>
      <c r="W15" s="1010" t="s">
        <v>2738</v>
      </c>
      <c r="X15" s="1010" t="s">
        <v>2739</v>
      </c>
    </row>
    <row r="16" spans="1:24" ht="42" customHeight="1" thickBot="1" x14ac:dyDescent="0.25">
      <c r="A16" s="498" t="s">
        <v>809</v>
      </c>
      <c r="B16" s="499" t="s">
        <v>1558</v>
      </c>
      <c r="C16" s="580" t="s">
        <v>1531</v>
      </c>
      <c r="D16" s="500" t="s">
        <v>2842</v>
      </c>
      <c r="E16" s="501" t="s">
        <v>1989</v>
      </c>
      <c r="F16" s="501" t="s">
        <v>2843</v>
      </c>
      <c r="G16" s="526" t="s">
        <v>2844</v>
      </c>
      <c r="H16" s="487">
        <v>1.8101851851851849E-3</v>
      </c>
      <c r="I16" s="885">
        <v>1.8086805555555556E-3</v>
      </c>
      <c r="J16" s="543"/>
      <c r="K16" s="519"/>
      <c r="L16" s="520"/>
      <c r="M16" s="521"/>
      <c r="N16" s="521"/>
      <c r="O16" s="521"/>
      <c r="P16" s="521"/>
      <c r="Q16" s="508"/>
      <c r="R16" s="509"/>
      <c r="S16" s="983"/>
      <c r="T16" s="600" t="s">
        <v>300</v>
      </c>
      <c r="U16" s="1010" t="s">
        <v>2737</v>
      </c>
      <c r="V16" s="1010" t="s">
        <v>2745</v>
      </c>
      <c r="W16" s="1010" t="s">
        <v>2738</v>
      </c>
      <c r="X16" s="1010" t="s">
        <v>2740</v>
      </c>
    </row>
    <row r="17" spans="1:24" ht="42" customHeight="1" thickBot="1" x14ac:dyDescent="0.25">
      <c r="A17" s="498" t="s">
        <v>1505</v>
      </c>
      <c r="B17" s="499" t="s">
        <v>2033</v>
      </c>
      <c r="C17" s="513" t="s">
        <v>1526</v>
      </c>
      <c r="D17" s="514" t="s">
        <v>1868</v>
      </c>
      <c r="E17" s="515" t="s">
        <v>2583</v>
      </c>
      <c r="F17" s="515" t="s">
        <v>2845</v>
      </c>
      <c r="G17" s="534" t="s">
        <v>2846</v>
      </c>
      <c r="H17" s="494">
        <v>2.0057870370370368E-3</v>
      </c>
      <c r="I17" s="887">
        <v>2.0054398148148149E-3</v>
      </c>
      <c r="J17" s="925" t="s">
        <v>2250</v>
      </c>
      <c r="K17" s="917" t="s">
        <v>904</v>
      </c>
      <c r="L17" s="917" t="s">
        <v>241</v>
      </c>
      <c r="M17" s="544"/>
      <c r="N17" s="521"/>
      <c r="O17" s="911" t="s">
        <v>37</v>
      </c>
      <c r="P17" s="918" t="s">
        <v>38</v>
      </c>
      <c r="Q17" s="921" t="s">
        <v>10</v>
      </c>
      <c r="R17" s="918" t="s">
        <v>44</v>
      </c>
      <c r="S17" s="542"/>
      <c r="T17" s="600" t="s">
        <v>339</v>
      </c>
      <c r="U17" s="1010" t="s">
        <v>2737</v>
      </c>
      <c r="V17" s="1010" t="s">
        <v>0</v>
      </c>
      <c r="W17" s="1010" t="s">
        <v>2744</v>
      </c>
      <c r="X17" s="1010"/>
    </row>
    <row r="18" spans="1:24" ht="42" customHeight="1" thickBot="1" x14ac:dyDescent="0.25">
      <c r="A18" s="545"/>
      <c r="B18" s="520"/>
      <c r="C18" s="519"/>
      <c r="D18" s="521"/>
      <c r="E18" s="521"/>
      <c r="F18" s="521"/>
      <c r="G18" s="521"/>
      <c r="H18" s="508"/>
      <c r="I18" s="508"/>
      <c r="J18" s="546" t="s">
        <v>810</v>
      </c>
      <c r="K18" s="876" t="s">
        <v>2055</v>
      </c>
      <c r="L18" s="499" t="s">
        <v>1527</v>
      </c>
      <c r="M18" s="521"/>
      <c r="N18" s="521"/>
      <c r="O18" s="500" t="s">
        <v>2895</v>
      </c>
      <c r="P18" s="526" t="s">
        <v>1608</v>
      </c>
      <c r="Q18" s="891">
        <v>7.851851851851852E-4</v>
      </c>
      <c r="R18" s="884">
        <v>7.8483796296296298E-4</v>
      </c>
      <c r="S18" s="497"/>
      <c r="T18" s="600" t="s">
        <v>331</v>
      </c>
      <c r="U18" s="1010" t="s">
        <v>2746</v>
      </c>
      <c r="V18" s="1010" t="s">
        <v>2742</v>
      </c>
      <c r="W18" s="1010"/>
      <c r="X18" s="1010"/>
    </row>
    <row r="19" spans="1:24" ht="42" customHeight="1" thickBot="1" x14ac:dyDescent="0.25">
      <c r="A19" s="909" t="s">
        <v>2245</v>
      </c>
      <c r="B19" s="916" t="s">
        <v>904</v>
      </c>
      <c r="C19" s="917" t="s">
        <v>241</v>
      </c>
      <c r="D19" s="521"/>
      <c r="E19" s="521"/>
      <c r="F19" s="521"/>
      <c r="G19" s="544"/>
      <c r="H19" s="911" t="s">
        <v>10</v>
      </c>
      <c r="I19" s="918" t="s">
        <v>44</v>
      </c>
      <c r="J19" s="546" t="s">
        <v>804</v>
      </c>
      <c r="K19" s="499" t="s">
        <v>1888</v>
      </c>
      <c r="L19" s="499" t="s">
        <v>1919</v>
      </c>
      <c r="M19" s="521"/>
      <c r="N19" s="521"/>
      <c r="O19" s="500" t="s">
        <v>2896</v>
      </c>
      <c r="P19" s="526" t="s">
        <v>1124</v>
      </c>
      <c r="Q19" s="547">
        <v>8.2974537037037045E-4</v>
      </c>
      <c r="R19" s="488">
        <v>8.290509259259259E-4</v>
      </c>
      <c r="S19" s="497"/>
      <c r="T19" s="600" t="s">
        <v>340</v>
      </c>
      <c r="U19" s="1010" t="s">
        <v>2741</v>
      </c>
      <c r="V19" s="1010" t="s">
        <v>2744</v>
      </c>
      <c r="W19" s="1010"/>
      <c r="X19" s="1010"/>
    </row>
    <row r="20" spans="1:24" ht="42" customHeight="1" thickBot="1" x14ac:dyDescent="0.25">
      <c r="A20" s="546" t="s">
        <v>803</v>
      </c>
      <c r="B20" s="877" t="s">
        <v>2768</v>
      </c>
      <c r="C20" s="499" t="s">
        <v>1527</v>
      </c>
      <c r="D20" s="521"/>
      <c r="E20" s="521"/>
      <c r="F20" s="521"/>
      <c r="G20" s="508"/>
      <c r="H20" s="487" t="s">
        <v>2293</v>
      </c>
      <c r="I20" s="488" t="s">
        <v>2847</v>
      </c>
      <c r="J20" s="548" t="s">
        <v>809</v>
      </c>
      <c r="K20" s="512" t="s">
        <v>1912</v>
      </c>
      <c r="L20" s="499" t="s">
        <v>1917</v>
      </c>
      <c r="M20" s="521"/>
      <c r="N20" s="521"/>
      <c r="O20" s="500" t="s">
        <v>2897</v>
      </c>
      <c r="P20" s="526" t="s">
        <v>2898</v>
      </c>
      <c r="Q20" s="547">
        <v>9.0358796296296292E-4</v>
      </c>
      <c r="R20" s="885">
        <v>8.9884259259259257E-4</v>
      </c>
      <c r="S20" s="497"/>
      <c r="T20" s="600" t="s">
        <v>333</v>
      </c>
      <c r="U20" s="1010" t="s">
        <v>2737</v>
      </c>
      <c r="V20" s="1010" t="s">
        <v>2746</v>
      </c>
      <c r="W20" s="1010" t="s">
        <v>2738</v>
      </c>
      <c r="X20" s="1010" t="s">
        <v>2739</v>
      </c>
    </row>
    <row r="21" spans="1:24" ht="42" customHeight="1" thickBot="1" x14ac:dyDescent="0.25">
      <c r="A21" s="546" t="s">
        <v>811</v>
      </c>
      <c r="B21" s="877" t="s">
        <v>2769</v>
      </c>
      <c r="C21" s="499" t="s">
        <v>1919</v>
      </c>
      <c r="D21" s="521"/>
      <c r="E21" s="521"/>
      <c r="F21" s="521"/>
      <c r="G21" s="508"/>
      <c r="H21" s="487" t="s">
        <v>1034</v>
      </c>
      <c r="I21" s="488" t="s">
        <v>2848</v>
      </c>
      <c r="J21" s="548" t="s">
        <v>1154</v>
      </c>
      <c r="K21" s="512" t="s">
        <v>2454</v>
      </c>
      <c r="L21" s="512" t="s">
        <v>1530</v>
      </c>
      <c r="M21" s="521"/>
      <c r="N21" s="521"/>
      <c r="O21" s="514" t="s">
        <v>2899</v>
      </c>
      <c r="P21" s="534" t="s">
        <v>2900</v>
      </c>
      <c r="Q21" s="549">
        <v>1.0186342592592593E-3</v>
      </c>
      <c r="R21" s="495">
        <v>1.011574074074074E-3</v>
      </c>
      <c r="S21" s="550"/>
      <c r="T21" s="600" t="s">
        <v>335</v>
      </c>
      <c r="U21" s="1010" t="s">
        <v>2741</v>
      </c>
      <c r="V21" s="1010" t="s">
        <v>2742</v>
      </c>
      <c r="W21" s="1010"/>
      <c r="X21" s="1010"/>
    </row>
    <row r="22" spans="1:24" ht="42" customHeight="1" thickBot="1" x14ac:dyDescent="0.25">
      <c r="A22" s="546" t="s">
        <v>901</v>
      </c>
      <c r="B22" s="583" t="s">
        <v>2770</v>
      </c>
      <c r="C22" s="499" t="s">
        <v>1917</v>
      </c>
      <c r="D22" s="521"/>
      <c r="E22" s="521"/>
      <c r="F22" s="521"/>
      <c r="G22" s="508"/>
      <c r="H22" s="953" t="s">
        <v>2849</v>
      </c>
      <c r="I22" s="488" t="s">
        <v>2850</v>
      </c>
      <c r="J22" s="518"/>
      <c r="K22" s="519"/>
      <c r="L22" s="520"/>
      <c r="M22" s="521"/>
      <c r="N22" s="521"/>
      <c r="O22" s="521"/>
      <c r="P22" s="521"/>
      <c r="Q22" s="508"/>
      <c r="R22" s="509"/>
      <c r="S22" s="497"/>
      <c r="T22" s="600" t="s">
        <v>308</v>
      </c>
      <c r="U22" s="1010" t="s">
        <v>2740</v>
      </c>
      <c r="V22" s="1010" t="s">
        <v>2743</v>
      </c>
      <c r="W22" s="1010"/>
      <c r="X22" s="1010"/>
    </row>
    <row r="23" spans="1:24" ht="42" customHeight="1" thickBot="1" x14ac:dyDescent="0.25">
      <c r="A23" s="548" t="s">
        <v>1153</v>
      </c>
      <c r="B23" s="551" t="s">
        <v>2771</v>
      </c>
      <c r="C23" s="512" t="s">
        <v>1530</v>
      </c>
      <c r="D23" s="521"/>
      <c r="E23" s="521"/>
      <c r="F23" s="521"/>
      <c r="G23" s="508"/>
      <c r="H23" s="494" t="s">
        <v>2851</v>
      </c>
      <c r="I23" s="535" t="s">
        <v>1702</v>
      </c>
      <c r="J23" s="919" t="s">
        <v>2249</v>
      </c>
      <c r="K23" s="924" t="s">
        <v>904</v>
      </c>
      <c r="L23" s="924" t="s">
        <v>241</v>
      </c>
      <c r="M23" s="544"/>
      <c r="N23" s="521"/>
      <c r="O23" s="911" t="s">
        <v>37</v>
      </c>
      <c r="P23" s="918" t="s">
        <v>38</v>
      </c>
      <c r="Q23" s="921" t="s">
        <v>10</v>
      </c>
      <c r="R23" s="918" t="s">
        <v>44</v>
      </c>
      <c r="S23" s="497"/>
      <c r="T23" s="600" t="s">
        <v>309</v>
      </c>
      <c r="U23" s="1010" t="s">
        <v>2745</v>
      </c>
      <c r="V23" s="1010" t="s">
        <v>2743</v>
      </c>
      <c r="W23" s="1010"/>
      <c r="X23" s="1010"/>
    </row>
    <row r="24" spans="1:24" ht="42" customHeight="1" thickBot="1" x14ac:dyDescent="0.25">
      <c r="A24" s="545"/>
      <c r="B24" s="520"/>
      <c r="C24" s="520"/>
      <c r="D24" s="521"/>
      <c r="E24" s="521"/>
      <c r="F24" s="521"/>
      <c r="G24" s="508"/>
      <c r="H24" s="508"/>
      <c r="I24" s="508"/>
      <c r="J24" s="498" t="s">
        <v>799</v>
      </c>
      <c r="K24" s="879" t="s">
        <v>2725</v>
      </c>
      <c r="L24" s="499" t="s">
        <v>1527</v>
      </c>
      <c r="M24" s="521"/>
      <c r="N24" s="521"/>
      <c r="O24" s="500" t="s">
        <v>1278</v>
      </c>
      <c r="P24" s="526" t="s">
        <v>1993</v>
      </c>
      <c r="Q24" s="891">
        <v>8.1041666666666675E-4</v>
      </c>
      <c r="R24" s="884">
        <v>8.0960648148148146E-4</v>
      </c>
      <c r="S24" s="497"/>
      <c r="T24" s="600" t="s">
        <v>432</v>
      </c>
      <c r="U24" s="1010" t="s">
        <v>2740</v>
      </c>
      <c r="V24" s="1010" t="s">
        <v>2743</v>
      </c>
      <c r="W24" s="1010"/>
      <c r="X24" s="1010"/>
    </row>
    <row r="25" spans="1:24" ht="42" customHeight="1" thickBot="1" x14ac:dyDescent="0.25">
      <c r="A25" s="909" t="s">
        <v>2246</v>
      </c>
      <c r="B25" s="916" t="s">
        <v>904</v>
      </c>
      <c r="C25" s="917" t="s">
        <v>241</v>
      </c>
      <c r="D25" s="544"/>
      <c r="E25" s="544"/>
      <c r="F25" s="911" t="s">
        <v>37</v>
      </c>
      <c r="G25" s="918" t="s">
        <v>38</v>
      </c>
      <c r="H25" s="921" t="s">
        <v>10</v>
      </c>
      <c r="I25" s="918" t="s">
        <v>44</v>
      </c>
      <c r="J25" s="498" t="s">
        <v>806</v>
      </c>
      <c r="K25" s="879" t="s">
        <v>2724</v>
      </c>
      <c r="L25" s="499" t="s">
        <v>1919</v>
      </c>
      <c r="M25" s="521"/>
      <c r="N25" s="521"/>
      <c r="O25" s="500" t="s">
        <v>2901</v>
      </c>
      <c r="P25" s="526" t="s">
        <v>1624</v>
      </c>
      <c r="Q25" s="891">
        <v>8.4363425925925936E-4</v>
      </c>
      <c r="R25" s="884">
        <v>8.4166666666666667E-4</v>
      </c>
      <c r="S25" s="497"/>
      <c r="T25" s="600" t="s">
        <v>301</v>
      </c>
      <c r="U25" s="1010" t="s">
        <v>2746</v>
      </c>
      <c r="V25" s="1010" t="s">
        <v>2743</v>
      </c>
      <c r="W25" s="1010"/>
      <c r="X25" s="1010"/>
    </row>
    <row r="26" spans="1:24" ht="42" customHeight="1" thickBot="1" x14ac:dyDescent="0.25">
      <c r="A26" s="546" t="s">
        <v>798</v>
      </c>
      <c r="B26" s="802" t="s">
        <v>1570</v>
      </c>
      <c r="C26" s="499" t="s">
        <v>1527</v>
      </c>
      <c r="D26" s="521"/>
      <c r="E26" s="521"/>
      <c r="F26" s="500" t="s">
        <v>1251</v>
      </c>
      <c r="G26" s="526" t="s">
        <v>2852</v>
      </c>
      <c r="H26" s="598" t="s">
        <v>2853</v>
      </c>
      <c r="I26" s="884" t="s">
        <v>2854</v>
      </c>
      <c r="J26" s="498" t="s">
        <v>900</v>
      </c>
      <c r="K26" s="582" t="s">
        <v>2230</v>
      </c>
      <c r="L26" s="499" t="s">
        <v>1917</v>
      </c>
      <c r="M26" s="521"/>
      <c r="N26" s="521"/>
      <c r="O26" s="500" t="s">
        <v>2004</v>
      </c>
      <c r="P26" s="526" t="s">
        <v>1722</v>
      </c>
      <c r="Q26" s="547">
        <v>9.5451388888888886E-4</v>
      </c>
      <c r="R26" s="488">
        <v>9.5706018518518525E-4</v>
      </c>
      <c r="S26" s="550"/>
      <c r="T26" s="600" t="s">
        <v>302</v>
      </c>
      <c r="U26" s="1010" t="s">
        <v>2746</v>
      </c>
      <c r="V26" s="1010" t="s">
        <v>2743</v>
      </c>
      <c r="W26" s="1010"/>
      <c r="X26" s="1010"/>
    </row>
    <row r="27" spans="1:24" ht="42" customHeight="1" thickBot="1" x14ac:dyDescent="0.25">
      <c r="A27" s="546" t="s">
        <v>801</v>
      </c>
      <c r="B27" s="877" t="s">
        <v>1371</v>
      </c>
      <c r="C27" s="499" t="s">
        <v>1919</v>
      </c>
      <c r="D27" s="521"/>
      <c r="E27" s="521"/>
      <c r="F27" s="500" t="s">
        <v>2855</v>
      </c>
      <c r="G27" s="526" t="s">
        <v>1413</v>
      </c>
      <c r="H27" s="891">
        <v>7.5428240740740751E-4</v>
      </c>
      <c r="I27" s="884">
        <v>7.5104166666666668E-4</v>
      </c>
      <c r="J27" s="511" t="s">
        <v>814</v>
      </c>
      <c r="K27" s="552" t="s">
        <v>1592</v>
      </c>
      <c r="L27" s="512" t="s">
        <v>1530</v>
      </c>
      <c r="M27" s="521"/>
      <c r="N27" s="521"/>
      <c r="O27" s="514" t="s">
        <v>1873</v>
      </c>
      <c r="P27" s="534" t="s">
        <v>2902</v>
      </c>
      <c r="Q27" s="549">
        <v>1.0006944444444445E-3</v>
      </c>
      <c r="R27" s="495">
        <v>1.0006944444444445E-3</v>
      </c>
      <c r="T27" s="600" t="s">
        <v>299</v>
      </c>
      <c r="U27" s="1010"/>
      <c r="V27" s="1010"/>
      <c r="W27" s="1010"/>
      <c r="X27" s="1010"/>
    </row>
    <row r="28" spans="1:24" ht="42" customHeight="1" thickBot="1" x14ac:dyDescent="0.25">
      <c r="A28" s="546" t="s">
        <v>807</v>
      </c>
      <c r="B28" s="877" t="s">
        <v>2235</v>
      </c>
      <c r="C28" s="499" t="s">
        <v>1917</v>
      </c>
      <c r="D28" s="521"/>
      <c r="E28" s="521"/>
      <c r="F28" s="500" t="s">
        <v>2856</v>
      </c>
      <c r="G28" s="526" t="s">
        <v>1413</v>
      </c>
      <c r="H28" s="891">
        <v>7.886574074074073E-4</v>
      </c>
      <c r="I28" s="884">
        <v>7.8784722222222233E-4</v>
      </c>
      <c r="J28" s="518"/>
      <c r="K28" s="519"/>
      <c r="L28" s="520"/>
      <c r="M28" s="521"/>
      <c r="N28" s="521"/>
      <c r="O28" s="521"/>
      <c r="P28" s="521"/>
      <c r="Q28" s="508"/>
      <c r="R28" s="509"/>
      <c r="T28" s="600" t="s">
        <v>304</v>
      </c>
      <c r="U28" s="1010"/>
      <c r="V28" s="1010"/>
      <c r="W28" s="1010"/>
      <c r="X28" s="1010"/>
    </row>
    <row r="29" spans="1:24" ht="42" customHeight="1" thickBot="1" x14ac:dyDescent="0.25">
      <c r="A29" s="548" t="s">
        <v>901</v>
      </c>
      <c r="B29" s="551" t="s">
        <v>2043</v>
      </c>
      <c r="C29" s="512" t="s">
        <v>1530</v>
      </c>
      <c r="D29" s="521"/>
      <c r="E29" s="521"/>
      <c r="F29" s="514" t="s">
        <v>1971</v>
      </c>
      <c r="G29" s="534" t="s">
        <v>2857</v>
      </c>
      <c r="H29" s="549">
        <v>9.3020833333333334E-4</v>
      </c>
      <c r="I29" s="535">
        <v>9.2893518518518531E-4</v>
      </c>
      <c r="J29" s="919" t="s">
        <v>2248</v>
      </c>
      <c r="K29" s="917" t="s">
        <v>903</v>
      </c>
      <c r="L29" s="920" t="s">
        <v>241</v>
      </c>
      <c r="M29" s="911" t="s">
        <v>31</v>
      </c>
      <c r="N29" s="912" t="s">
        <v>32</v>
      </c>
      <c r="O29" s="912" t="s">
        <v>33</v>
      </c>
      <c r="P29" s="913" t="s">
        <v>34</v>
      </c>
      <c r="Q29" s="914" t="s">
        <v>10</v>
      </c>
      <c r="R29" s="915" t="s">
        <v>44</v>
      </c>
      <c r="T29" s="600" t="s">
        <v>306</v>
      </c>
      <c r="U29" s="1010" t="s">
        <v>2745</v>
      </c>
      <c r="V29" s="1010" t="s">
        <v>2742</v>
      </c>
      <c r="W29" s="1010"/>
      <c r="X29" s="1010"/>
    </row>
    <row r="30" spans="1:24" ht="42" customHeight="1" thickBot="1" x14ac:dyDescent="0.25">
      <c r="A30" s="545"/>
      <c r="B30" s="520"/>
      <c r="C30" s="520"/>
      <c r="D30" s="521"/>
      <c r="E30" s="521"/>
      <c r="F30" s="521"/>
      <c r="G30" s="521"/>
      <c r="H30" s="508"/>
      <c r="I30" s="508"/>
      <c r="J30" s="1014" t="s">
        <v>2781</v>
      </c>
      <c r="K30" s="483" t="s">
        <v>145</v>
      </c>
      <c r="L30" s="579" t="s">
        <v>1523</v>
      </c>
      <c r="M30" s="484">
        <v>7.8449074074074066E-4</v>
      </c>
      <c r="N30" s="1022">
        <v>8.2361111111111101E-4</v>
      </c>
      <c r="O30" s="1022">
        <v>9.1018518518518521E-4</v>
      </c>
      <c r="P30" s="486">
        <v>7.0914351851851856E-4</v>
      </c>
      <c r="Q30" s="487">
        <v>3.2274305555555559E-3</v>
      </c>
      <c r="R30" s="488">
        <v>3.225578703703704E-3</v>
      </c>
      <c r="T30" s="600" t="s">
        <v>307</v>
      </c>
      <c r="U30" s="1010" t="s">
        <v>2745</v>
      </c>
      <c r="V30" s="1010" t="s">
        <v>2746</v>
      </c>
      <c r="W30" s="1010"/>
      <c r="X30" s="1010"/>
    </row>
    <row r="31" spans="1:24" ht="42" customHeight="1" thickBot="1" x14ac:dyDescent="0.25">
      <c r="A31" s="909" t="s">
        <v>2247</v>
      </c>
      <c r="B31" s="916" t="s">
        <v>904</v>
      </c>
      <c r="C31" s="917" t="s">
        <v>241</v>
      </c>
      <c r="D31" s="544"/>
      <c r="E31" s="544"/>
      <c r="F31" s="911" t="s">
        <v>37</v>
      </c>
      <c r="G31" s="913" t="s">
        <v>38</v>
      </c>
      <c r="H31" s="911" t="s">
        <v>10</v>
      </c>
      <c r="I31" s="918" t="s">
        <v>44</v>
      </c>
      <c r="J31" s="705" t="s">
        <v>2727</v>
      </c>
      <c r="K31" s="876" t="s">
        <v>2767</v>
      </c>
      <c r="L31" s="580" t="s">
        <v>1532</v>
      </c>
      <c r="M31" s="500" t="s">
        <v>2903</v>
      </c>
      <c r="N31" s="501" t="s">
        <v>2904</v>
      </c>
      <c r="O31" s="501" t="s">
        <v>2905</v>
      </c>
      <c r="P31" s="502" t="s">
        <v>2906</v>
      </c>
      <c r="Q31" s="897">
        <v>2.6723379629629632E-3</v>
      </c>
      <c r="R31" s="898">
        <v>2.6652777777777781E-3</v>
      </c>
      <c r="T31" s="600"/>
      <c r="U31" s="1010"/>
      <c r="V31" s="1010"/>
      <c r="W31" s="1010"/>
      <c r="X31" s="1010"/>
    </row>
    <row r="32" spans="1:24" ht="42" customHeight="1" thickBot="1" x14ac:dyDescent="0.25">
      <c r="A32" s="546" t="s">
        <v>808</v>
      </c>
      <c r="B32" s="877" t="s">
        <v>2772</v>
      </c>
      <c r="C32" s="499" t="s">
        <v>1527</v>
      </c>
      <c r="D32" s="521"/>
      <c r="E32" s="521"/>
      <c r="F32" s="500" t="s">
        <v>1645</v>
      </c>
      <c r="G32" s="502" t="s">
        <v>2858</v>
      </c>
      <c r="H32" s="494">
        <v>7.0532407407407403E-4</v>
      </c>
      <c r="I32" s="495">
        <v>7.0671296296296292E-4</v>
      </c>
      <c r="J32" s="705" t="s">
        <v>2730</v>
      </c>
      <c r="K32" s="876" t="s">
        <v>2765</v>
      </c>
      <c r="L32" s="580" t="s">
        <v>1531</v>
      </c>
      <c r="M32" s="500">
        <v>7.1712962962962963E-4</v>
      </c>
      <c r="N32" s="501">
        <v>6.9988425925925936E-4</v>
      </c>
      <c r="O32" s="501">
        <v>7.0902777777777772E-4</v>
      </c>
      <c r="P32" s="502" t="s">
        <v>2907</v>
      </c>
      <c r="Q32" s="897">
        <v>2.7238425925925924E-3</v>
      </c>
      <c r="R32" s="898">
        <v>2.7281250000000001E-3</v>
      </c>
    </row>
    <row r="33" spans="1:18" ht="42" customHeight="1" thickBot="1" x14ac:dyDescent="0.25">
      <c r="A33" s="546" t="s">
        <v>815</v>
      </c>
      <c r="B33" s="583" t="s">
        <v>1353</v>
      </c>
      <c r="C33" s="499" t="s">
        <v>1919</v>
      </c>
      <c r="D33" s="521"/>
      <c r="E33" s="521"/>
      <c r="F33" s="500" t="s">
        <v>2859</v>
      </c>
      <c r="G33" s="502" t="s">
        <v>2860</v>
      </c>
      <c r="H33" s="487">
        <v>7.6770833333333335E-4</v>
      </c>
      <c r="I33" s="885">
        <v>7.6516203703703718E-4</v>
      </c>
      <c r="J33" s="706" t="s">
        <v>2733</v>
      </c>
      <c r="K33" s="970" t="s">
        <v>2766</v>
      </c>
      <c r="L33" s="513" t="s">
        <v>1526</v>
      </c>
      <c r="M33" s="1019" t="s">
        <v>2908</v>
      </c>
      <c r="N33" s="1020">
        <v>7.0787037037037042E-4</v>
      </c>
      <c r="O33" s="1020">
        <v>7.355324074074074E-4</v>
      </c>
      <c r="P33" s="1021" t="s">
        <v>2909</v>
      </c>
      <c r="Q33" s="897">
        <v>2.7841435185185187E-3</v>
      </c>
      <c r="R33" s="898">
        <v>2.7822916666666669E-3</v>
      </c>
    </row>
    <row r="34" spans="1:18" ht="42" customHeight="1" thickBot="1" x14ac:dyDescent="0.25">
      <c r="A34" s="546" t="s">
        <v>814</v>
      </c>
      <c r="B34" s="551" t="s">
        <v>1347</v>
      </c>
      <c r="C34" s="499" t="s">
        <v>1917</v>
      </c>
      <c r="D34" s="521"/>
      <c r="E34" s="521"/>
      <c r="F34" s="500" t="s">
        <v>2861</v>
      </c>
      <c r="G34" s="502" t="s">
        <v>1395</v>
      </c>
      <c r="H34" s="487">
        <v>7.3645833333333332E-4</v>
      </c>
      <c r="I34" s="885">
        <v>7.3645833333333332E-4</v>
      </c>
      <c r="J34" s="543"/>
      <c r="K34" s="519"/>
      <c r="L34" s="520"/>
      <c r="M34" s="508"/>
      <c r="N34" s="508"/>
      <c r="O34" s="508"/>
      <c r="P34" s="508"/>
      <c r="Q34" s="508"/>
      <c r="R34" s="509"/>
    </row>
    <row r="35" spans="1:18" ht="42" customHeight="1" thickBot="1" x14ac:dyDescent="0.25">
      <c r="A35" s="548" t="s">
        <v>1160</v>
      </c>
      <c r="B35" s="551" t="s">
        <v>2217</v>
      </c>
      <c r="C35" s="512" t="s">
        <v>1530</v>
      </c>
      <c r="D35" s="521"/>
      <c r="E35" s="521"/>
      <c r="F35" s="514" t="s">
        <v>2862</v>
      </c>
      <c r="G35" s="516" t="s">
        <v>1022</v>
      </c>
      <c r="H35" s="1018">
        <v>8.0983796296296305E-4</v>
      </c>
      <c r="I35" s="495">
        <v>8.1018518518518516E-4</v>
      </c>
      <c r="J35" s="543"/>
      <c r="K35" s="519"/>
      <c r="L35" s="520"/>
      <c r="M35" s="508"/>
      <c r="N35" s="508"/>
      <c r="O35" s="508"/>
      <c r="P35" s="508"/>
      <c r="Q35" s="508"/>
      <c r="R35" s="509"/>
    </row>
    <row r="36" spans="1:18" ht="42" customHeight="1" thickBot="1" x14ac:dyDescent="0.25">
      <c r="A36" s="548"/>
      <c r="B36" s="513"/>
      <c r="C36" s="557"/>
      <c r="D36" s="558"/>
      <c r="E36" s="558"/>
      <c r="F36" s="558"/>
      <c r="G36" s="558"/>
      <c r="H36" s="555"/>
      <c r="I36" s="559"/>
      <c r="J36" s="560" t="s">
        <v>2555</v>
      </c>
      <c r="K36" s="537"/>
      <c r="L36" s="561"/>
      <c r="M36" s="562"/>
      <c r="N36" s="613" t="s">
        <v>41</v>
      </c>
      <c r="O36" s="823" t="s">
        <v>42</v>
      </c>
      <c r="P36" s="563" t="s">
        <v>43</v>
      </c>
      <c r="Q36" s="770" t="s">
        <v>904</v>
      </c>
      <c r="R36" s="564"/>
    </row>
    <row r="37" spans="1:18" ht="42" customHeight="1" thickBot="1" x14ac:dyDescent="0.25">
      <c r="A37" s="619"/>
      <c r="B37" s="520"/>
      <c r="C37" s="519"/>
      <c r="D37" s="521"/>
      <c r="E37" s="521"/>
      <c r="F37" s="521"/>
      <c r="G37" s="521"/>
      <c r="H37" s="508"/>
      <c r="I37" s="508"/>
      <c r="J37" s="615"/>
      <c r="K37" s="616"/>
      <c r="L37" s="617"/>
      <c r="M37" s="618"/>
      <c r="N37" s="508"/>
      <c r="O37" s="508"/>
      <c r="P37" s="508"/>
      <c r="Q37" s="508"/>
      <c r="R37" s="521"/>
    </row>
    <row r="38" spans="1:18" ht="42" customHeight="1" thickBot="1" x14ac:dyDescent="0.25">
      <c r="A38" s="1132" t="s">
        <v>30</v>
      </c>
      <c r="B38" s="1133"/>
      <c r="C38" s="1133"/>
      <c r="D38" s="1133"/>
      <c r="E38" s="1133"/>
      <c r="F38" s="1133"/>
      <c r="G38" s="1133"/>
      <c r="H38" s="1133"/>
      <c r="I38" s="1134"/>
      <c r="J38" s="976"/>
      <c r="K38" s="977"/>
      <c r="L38" s="976"/>
      <c r="M38" s="976"/>
      <c r="N38" s="976"/>
      <c r="O38" s="976"/>
      <c r="P38" s="976"/>
      <c r="Q38" s="976"/>
      <c r="R38" s="978"/>
    </row>
    <row r="39" spans="1:18" ht="42" customHeight="1" x14ac:dyDescent="0.2">
      <c r="A39" s="1129" t="s">
        <v>2784</v>
      </c>
      <c r="B39" s="1130" t="s">
        <v>2736</v>
      </c>
      <c r="C39" s="1130" t="s">
        <v>2736</v>
      </c>
      <c r="D39" s="1130" t="s">
        <v>2736</v>
      </c>
      <c r="E39" s="1130" t="s">
        <v>2736</v>
      </c>
      <c r="F39" s="1130" t="s">
        <v>2736</v>
      </c>
      <c r="G39" s="1130" t="s">
        <v>2736</v>
      </c>
      <c r="H39" s="1130" t="s">
        <v>2736</v>
      </c>
      <c r="I39" s="1131" t="s">
        <v>2736</v>
      </c>
      <c r="J39" s="497"/>
      <c r="K39" s="566"/>
      <c r="L39" s="497"/>
      <c r="M39" s="497"/>
      <c r="N39" s="497"/>
      <c r="O39" s="497"/>
      <c r="P39" s="497"/>
      <c r="Q39" s="497"/>
      <c r="R39" s="908"/>
    </row>
    <row r="40" spans="1:18" ht="42" customHeight="1" x14ac:dyDescent="0.2">
      <c r="A40" s="1123" t="s">
        <v>2757</v>
      </c>
      <c r="B40" s="1124" t="s">
        <v>2727</v>
      </c>
      <c r="C40" s="1124" t="s">
        <v>2727</v>
      </c>
      <c r="D40" s="1124" t="s">
        <v>2727</v>
      </c>
      <c r="E40" s="1124" t="s">
        <v>2727</v>
      </c>
      <c r="F40" s="1124" t="s">
        <v>2727</v>
      </c>
      <c r="G40" s="1124" t="s">
        <v>2727</v>
      </c>
      <c r="H40" s="1124" t="s">
        <v>2727</v>
      </c>
      <c r="I40" s="1125" t="s">
        <v>2727</v>
      </c>
      <c r="J40" s="497"/>
      <c r="K40" s="566"/>
      <c r="L40" s="497"/>
      <c r="M40" s="497"/>
      <c r="N40" s="497"/>
      <c r="O40" s="497"/>
      <c r="P40" s="497"/>
      <c r="Q40" s="497"/>
      <c r="R40" s="908"/>
    </row>
    <row r="41" spans="1:18" ht="42" customHeight="1" x14ac:dyDescent="0.2">
      <c r="A41" s="1123" t="s">
        <v>2756</v>
      </c>
      <c r="B41" s="1124" t="s">
        <v>2728</v>
      </c>
      <c r="C41" s="1124" t="s">
        <v>2728</v>
      </c>
      <c r="D41" s="1124" t="s">
        <v>2728</v>
      </c>
      <c r="E41" s="1124" t="s">
        <v>2728</v>
      </c>
      <c r="F41" s="1124" t="s">
        <v>2728</v>
      </c>
      <c r="G41" s="1124" t="s">
        <v>2728</v>
      </c>
      <c r="H41" s="1124" t="s">
        <v>2728</v>
      </c>
      <c r="I41" s="1125" t="s">
        <v>2728</v>
      </c>
      <c r="J41" s="497"/>
      <c r="K41" s="566"/>
      <c r="L41" s="497"/>
      <c r="M41" s="497"/>
      <c r="N41" s="497"/>
      <c r="O41" s="497"/>
      <c r="P41" s="497"/>
      <c r="Q41" s="497"/>
      <c r="R41" s="908"/>
    </row>
    <row r="42" spans="1:18" ht="42" customHeight="1" thickBot="1" x14ac:dyDescent="0.25">
      <c r="A42" s="1123" t="s">
        <v>2758</v>
      </c>
      <c r="B42" s="1124" t="s">
        <v>2731</v>
      </c>
      <c r="C42" s="1124" t="s">
        <v>2731</v>
      </c>
      <c r="D42" s="1124" t="s">
        <v>2731</v>
      </c>
      <c r="E42" s="1124" t="s">
        <v>2731</v>
      </c>
      <c r="F42" s="1124" t="s">
        <v>2731</v>
      </c>
      <c r="G42" s="1124" t="s">
        <v>2731</v>
      </c>
      <c r="H42" s="1124" t="s">
        <v>2731</v>
      </c>
      <c r="I42" s="1125" t="s">
        <v>2731</v>
      </c>
      <c r="J42" s="497"/>
      <c r="K42" s="566"/>
      <c r="L42" s="497"/>
      <c r="M42" s="497"/>
      <c r="N42" s="497"/>
      <c r="O42" s="497"/>
      <c r="P42" s="497"/>
      <c r="Q42" s="497"/>
      <c r="R42" s="908"/>
    </row>
    <row r="43" spans="1:18" ht="42" customHeight="1" thickBot="1" x14ac:dyDescent="0.25">
      <c r="A43" s="1132" t="s">
        <v>105</v>
      </c>
      <c r="B43" s="1133"/>
      <c r="C43" s="1133"/>
      <c r="D43" s="1133"/>
      <c r="E43" s="1133"/>
      <c r="F43" s="1133"/>
      <c r="G43" s="1133"/>
      <c r="H43" s="1133"/>
      <c r="I43" s="1134"/>
      <c r="J43" s="497"/>
      <c r="K43" s="566"/>
      <c r="L43" s="497"/>
      <c r="M43" s="497"/>
      <c r="N43" s="497"/>
      <c r="O43" s="497"/>
      <c r="P43" s="497"/>
      <c r="Q43" s="497"/>
      <c r="R43" s="908"/>
    </row>
    <row r="44" spans="1:18" ht="42" customHeight="1" x14ac:dyDescent="0.2">
      <c r="A44" s="1129" t="s">
        <v>2783</v>
      </c>
      <c r="B44" s="1130" t="s">
        <v>2734</v>
      </c>
      <c r="C44" s="1130" t="s">
        <v>2734</v>
      </c>
      <c r="D44" s="1130" t="s">
        <v>2734</v>
      </c>
      <c r="E44" s="1130" t="s">
        <v>2734</v>
      </c>
      <c r="F44" s="1130" t="s">
        <v>2734</v>
      </c>
      <c r="G44" s="1130" t="s">
        <v>2734</v>
      </c>
      <c r="H44" s="1130" t="s">
        <v>2734</v>
      </c>
      <c r="I44" s="1131" t="s">
        <v>2734</v>
      </c>
      <c r="J44" s="497"/>
      <c r="K44" s="566"/>
      <c r="L44" s="497"/>
      <c r="M44" s="497"/>
      <c r="N44" s="497"/>
      <c r="O44" s="497"/>
      <c r="P44" s="497"/>
      <c r="Q44" s="497"/>
      <c r="R44" s="908"/>
    </row>
    <row r="45" spans="1:18" ht="42" customHeight="1" x14ac:dyDescent="0.2">
      <c r="A45" s="1123" t="s">
        <v>2755</v>
      </c>
      <c r="B45" s="1124" t="s">
        <v>2749</v>
      </c>
      <c r="C45" s="1124" t="s">
        <v>2749</v>
      </c>
      <c r="D45" s="1124" t="s">
        <v>2749</v>
      </c>
      <c r="E45" s="1124" t="s">
        <v>2749</v>
      </c>
      <c r="F45" s="1124" t="s">
        <v>2749</v>
      </c>
      <c r="G45" s="1124" t="s">
        <v>2749</v>
      </c>
      <c r="H45" s="1124" t="s">
        <v>2749</v>
      </c>
      <c r="I45" s="1125" t="s">
        <v>2749</v>
      </c>
      <c r="J45" s="497"/>
      <c r="K45" s="566"/>
      <c r="L45" s="497"/>
      <c r="M45" s="497"/>
      <c r="N45" s="497"/>
      <c r="O45" s="497"/>
      <c r="P45" s="497"/>
      <c r="Q45" s="497"/>
      <c r="R45" s="908"/>
    </row>
    <row r="46" spans="1:18" ht="42" customHeight="1" x14ac:dyDescent="0.2">
      <c r="A46" s="1123" t="s">
        <v>2754</v>
      </c>
      <c r="B46" s="1124" t="s">
        <v>2729</v>
      </c>
      <c r="C46" s="1124" t="s">
        <v>2729</v>
      </c>
      <c r="D46" s="1124" t="s">
        <v>2729</v>
      </c>
      <c r="E46" s="1124" t="s">
        <v>2729</v>
      </c>
      <c r="F46" s="1124" t="s">
        <v>2729</v>
      </c>
      <c r="G46" s="1124" t="s">
        <v>2729</v>
      </c>
      <c r="H46" s="1124" t="s">
        <v>2729</v>
      </c>
      <c r="I46" s="1125" t="s">
        <v>2729</v>
      </c>
      <c r="J46" s="497"/>
      <c r="K46" s="566"/>
      <c r="L46" s="497"/>
      <c r="M46" s="497"/>
      <c r="N46" s="497"/>
      <c r="O46" s="497"/>
      <c r="P46" s="497"/>
      <c r="Q46" s="497"/>
      <c r="R46" s="908"/>
    </row>
    <row r="47" spans="1:18" ht="42" customHeight="1" thickBot="1" x14ac:dyDescent="0.25">
      <c r="A47" s="1123" t="s">
        <v>2753</v>
      </c>
      <c r="B47" s="1124" t="s">
        <v>2732</v>
      </c>
      <c r="C47" s="1124" t="s">
        <v>2732</v>
      </c>
      <c r="D47" s="1124" t="s">
        <v>2732</v>
      </c>
      <c r="E47" s="1124" t="s">
        <v>2732</v>
      </c>
      <c r="F47" s="1124" t="s">
        <v>2732</v>
      </c>
      <c r="G47" s="1124" t="s">
        <v>2732</v>
      </c>
      <c r="H47" s="1124" t="s">
        <v>2732</v>
      </c>
      <c r="I47" s="1125" t="s">
        <v>2732</v>
      </c>
      <c r="J47" s="497"/>
      <c r="K47" s="566"/>
      <c r="L47" s="497"/>
      <c r="M47" s="497"/>
      <c r="N47" s="497"/>
      <c r="O47" s="497"/>
      <c r="P47" s="497"/>
      <c r="Q47" s="497"/>
      <c r="R47" s="908"/>
    </row>
    <row r="48" spans="1:18" ht="42" customHeight="1" thickBot="1" x14ac:dyDescent="0.25">
      <c r="A48" s="1132" t="s">
        <v>106</v>
      </c>
      <c r="B48" s="1133"/>
      <c r="C48" s="1133"/>
      <c r="D48" s="1133"/>
      <c r="E48" s="1133"/>
      <c r="F48" s="1133"/>
      <c r="G48" s="1133"/>
      <c r="H48" s="1133"/>
      <c r="I48" s="1134"/>
      <c r="J48" s="497"/>
      <c r="K48" s="566"/>
      <c r="L48" s="497"/>
      <c r="M48" s="497"/>
      <c r="N48" s="497"/>
      <c r="O48" s="497"/>
      <c r="P48" s="497"/>
      <c r="Q48" s="497"/>
      <c r="R48" s="908"/>
    </row>
    <row r="49" spans="1:18" ht="42" customHeight="1" x14ac:dyDescent="0.2">
      <c r="A49" s="1129" t="s">
        <v>2782</v>
      </c>
      <c r="B49" s="1130" t="s">
        <v>2735</v>
      </c>
      <c r="C49" s="1130" t="s">
        <v>2735</v>
      </c>
      <c r="D49" s="1130" t="s">
        <v>2735</v>
      </c>
      <c r="E49" s="1130" t="s">
        <v>2735</v>
      </c>
      <c r="F49" s="1130" t="s">
        <v>2735</v>
      </c>
      <c r="G49" s="1130" t="s">
        <v>2735</v>
      </c>
      <c r="H49" s="1130" t="s">
        <v>2735</v>
      </c>
      <c r="I49" s="1131" t="s">
        <v>2735</v>
      </c>
      <c r="J49" s="497"/>
      <c r="K49" s="566"/>
      <c r="L49" s="497"/>
      <c r="M49" s="497"/>
      <c r="N49" s="497"/>
      <c r="O49" s="497"/>
      <c r="P49" s="497"/>
      <c r="Q49" s="497"/>
      <c r="R49" s="908"/>
    </row>
    <row r="50" spans="1:18" ht="42" customHeight="1" x14ac:dyDescent="0.2">
      <c r="A50" s="1123" t="s">
        <v>2752</v>
      </c>
      <c r="B50" s="1124" t="s">
        <v>2727</v>
      </c>
      <c r="C50" s="1124" t="s">
        <v>2727</v>
      </c>
      <c r="D50" s="1124" t="s">
        <v>2727</v>
      </c>
      <c r="E50" s="1124" t="s">
        <v>2727</v>
      </c>
      <c r="F50" s="1124" t="s">
        <v>2727</v>
      </c>
      <c r="G50" s="1124" t="s">
        <v>2727</v>
      </c>
      <c r="H50" s="1124" t="s">
        <v>2727</v>
      </c>
      <c r="I50" s="1125" t="s">
        <v>2727</v>
      </c>
      <c r="J50" s="497"/>
      <c r="K50" s="566"/>
      <c r="L50" s="497"/>
      <c r="M50" s="497"/>
      <c r="N50" s="497"/>
      <c r="O50" s="497"/>
      <c r="P50" s="497"/>
      <c r="Q50" s="497"/>
      <c r="R50" s="908"/>
    </row>
    <row r="51" spans="1:18" ht="42" customHeight="1" x14ac:dyDescent="0.2">
      <c r="A51" s="1123" t="s">
        <v>2751</v>
      </c>
      <c r="B51" s="1124" t="s">
        <v>2730</v>
      </c>
      <c r="C51" s="1124" t="s">
        <v>2730</v>
      </c>
      <c r="D51" s="1124" t="s">
        <v>2730</v>
      </c>
      <c r="E51" s="1124" t="s">
        <v>2730</v>
      </c>
      <c r="F51" s="1124" t="s">
        <v>2730</v>
      </c>
      <c r="G51" s="1124" t="s">
        <v>2730</v>
      </c>
      <c r="H51" s="1124" t="s">
        <v>2730</v>
      </c>
      <c r="I51" s="1125" t="s">
        <v>2730</v>
      </c>
      <c r="J51" s="497"/>
      <c r="K51" s="566"/>
      <c r="L51" s="497"/>
      <c r="M51" s="497"/>
      <c r="N51" s="497"/>
      <c r="O51" s="497"/>
      <c r="P51" s="497"/>
      <c r="Q51" s="497"/>
      <c r="R51" s="908"/>
    </row>
    <row r="52" spans="1:18" ht="42" customHeight="1" thickBot="1" x14ac:dyDescent="0.25">
      <c r="A52" s="1126" t="s">
        <v>2750</v>
      </c>
      <c r="B52" s="1127" t="s">
        <v>2733</v>
      </c>
      <c r="C52" s="1127" t="s">
        <v>2733</v>
      </c>
      <c r="D52" s="1127" t="s">
        <v>2733</v>
      </c>
      <c r="E52" s="1127" t="s">
        <v>2733</v>
      </c>
      <c r="F52" s="1127" t="s">
        <v>2733</v>
      </c>
      <c r="G52" s="1127" t="s">
        <v>2733</v>
      </c>
      <c r="H52" s="1127" t="s">
        <v>2733</v>
      </c>
      <c r="I52" s="1128" t="s">
        <v>2733</v>
      </c>
      <c r="J52" s="497"/>
      <c r="K52" s="566"/>
      <c r="L52" s="497"/>
      <c r="M52" s="497"/>
      <c r="N52" s="497"/>
      <c r="O52" s="497"/>
      <c r="P52" s="497"/>
      <c r="Q52" s="497"/>
      <c r="R52" s="908"/>
    </row>
    <row r="53" spans="1:18" ht="42" customHeight="1" thickBot="1" x14ac:dyDescent="0.25">
      <c r="A53" s="909" t="s">
        <v>2245</v>
      </c>
      <c r="B53" s="916" t="s">
        <v>904</v>
      </c>
      <c r="C53" s="917" t="s">
        <v>241</v>
      </c>
      <c r="D53" s="521"/>
      <c r="E53" s="521"/>
      <c r="F53" s="521"/>
      <c r="G53" s="544"/>
      <c r="H53" s="911" t="s">
        <v>10</v>
      </c>
      <c r="I53" s="918" t="s">
        <v>44</v>
      </c>
      <c r="J53" s="925" t="s">
        <v>2250</v>
      </c>
      <c r="K53" s="917" t="s">
        <v>904</v>
      </c>
      <c r="L53" s="917" t="s">
        <v>241</v>
      </c>
      <c r="M53" s="544"/>
      <c r="N53" s="521"/>
      <c r="O53" s="911" t="s">
        <v>37</v>
      </c>
      <c r="P53" s="918" t="s">
        <v>38</v>
      </c>
      <c r="Q53" s="921" t="s">
        <v>10</v>
      </c>
      <c r="R53" s="918" t="s">
        <v>44</v>
      </c>
    </row>
    <row r="54" spans="1:18" ht="42" customHeight="1" thickBot="1" x14ac:dyDescent="0.25">
      <c r="A54" s="546" t="s">
        <v>1150</v>
      </c>
      <c r="B54" s="583" t="s">
        <v>2776</v>
      </c>
      <c r="C54" s="499" t="s">
        <v>1523</v>
      </c>
      <c r="D54" s="521"/>
      <c r="E54" s="521"/>
      <c r="F54" s="521"/>
      <c r="G54" s="508"/>
      <c r="H54" s="487" t="s">
        <v>1279</v>
      </c>
      <c r="I54" s="885" t="s">
        <v>2910</v>
      </c>
      <c r="J54" s="546" t="s">
        <v>1152</v>
      </c>
      <c r="K54" s="499" t="s">
        <v>1585</v>
      </c>
      <c r="L54" s="499" t="s">
        <v>1523</v>
      </c>
      <c r="M54" s="521"/>
      <c r="N54" s="521"/>
      <c r="O54" s="500" t="s">
        <v>1622</v>
      </c>
      <c r="P54" s="526" t="s">
        <v>2921</v>
      </c>
      <c r="Q54" s="954">
        <v>9.6712962962962974E-4</v>
      </c>
      <c r="R54" s="488">
        <v>9.6759259259259248E-4</v>
      </c>
    </row>
    <row r="55" spans="1:18" ht="42" customHeight="1" thickBot="1" x14ac:dyDescent="0.25">
      <c r="A55" s="546" t="s">
        <v>1149</v>
      </c>
      <c r="B55" s="583" t="s">
        <v>2070</v>
      </c>
      <c r="C55" s="499" t="s">
        <v>1532</v>
      </c>
      <c r="D55" s="521"/>
      <c r="E55" s="521"/>
      <c r="F55" s="521"/>
      <c r="G55" s="508"/>
      <c r="H55" s="487" t="s">
        <v>2911</v>
      </c>
      <c r="I55" s="885" t="s">
        <v>2564</v>
      </c>
      <c r="J55" s="546" t="s">
        <v>902</v>
      </c>
      <c r="K55" s="499" t="s">
        <v>2543</v>
      </c>
      <c r="L55" s="499" t="s">
        <v>1532</v>
      </c>
      <c r="M55" s="521"/>
      <c r="N55" s="521"/>
      <c r="O55" s="500" t="s">
        <v>2922</v>
      </c>
      <c r="P55" s="526" t="s">
        <v>2923</v>
      </c>
      <c r="Q55" s="547">
        <v>1.1299768518518518E-3</v>
      </c>
      <c r="R55" s="488">
        <v>1.1244212962962963E-3</v>
      </c>
    </row>
    <row r="56" spans="1:18" ht="42" customHeight="1" thickBot="1" x14ac:dyDescent="0.25">
      <c r="A56" s="546" t="s">
        <v>1148</v>
      </c>
      <c r="B56" s="583" t="s">
        <v>2775</v>
      </c>
      <c r="C56" s="499" t="s">
        <v>1531</v>
      </c>
      <c r="D56" s="521"/>
      <c r="E56" s="521"/>
      <c r="F56" s="521"/>
      <c r="G56" s="508"/>
      <c r="H56" s="487" t="s">
        <v>2912</v>
      </c>
      <c r="I56" s="488" t="s">
        <v>1231</v>
      </c>
      <c r="J56" s="546" t="s">
        <v>1160</v>
      </c>
      <c r="K56" s="499" t="s">
        <v>1188</v>
      </c>
      <c r="L56" s="499" t="s">
        <v>1531</v>
      </c>
      <c r="M56" s="521"/>
      <c r="N56" s="521"/>
      <c r="O56" s="500" t="s">
        <v>1879</v>
      </c>
      <c r="P56" s="526" t="s">
        <v>2924</v>
      </c>
      <c r="Q56" s="547">
        <v>1.0932870370370369E-3</v>
      </c>
      <c r="R56" s="488">
        <v>1.0958333333333332E-3</v>
      </c>
    </row>
    <row r="57" spans="1:18" ht="42" customHeight="1" thickBot="1" x14ac:dyDescent="0.25">
      <c r="A57" s="546"/>
      <c r="B57" s="583"/>
      <c r="C57" s="499" t="s">
        <v>1526</v>
      </c>
      <c r="D57" s="521"/>
      <c r="E57" s="521"/>
      <c r="F57" s="521"/>
      <c r="G57" s="508"/>
      <c r="H57" s="487"/>
      <c r="I57" s="488"/>
      <c r="J57" s="546" t="s">
        <v>1153</v>
      </c>
      <c r="K57" s="499" t="s">
        <v>689</v>
      </c>
      <c r="L57" s="499" t="s">
        <v>1526</v>
      </c>
      <c r="M57" s="521"/>
      <c r="N57" s="521"/>
      <c r="O57" s="500" t="s">
        <v>2925</v>
      </c>
      <c r="P57" s="526" t="s">
        <v>2926</v>
      </c>
      <c r="Q57" s="547">
        <v>1.1252314814814816E-3</v>
      </c>
      <c r="R57" s="885">
        <v>1.1212962962962962E-3</v>
      </c>
    </row>
    <row r="58" spans="1:18" ht="42" customHeight="1" thickBot="1" x14ac:dyDescent="0.25">
      <c r="A58" s="545"/>
      <c r="B58" s="520"/>
      <c r="C58" s="520"/>
      <c r="D58" s="521"/>
      <c r="E58" s="521"/>
      <c r="F58" s="521"/>
      <c r="G58" s="508"/>
      <c r="H58" s="508"/>
      <c r="I58" s="509"/>
      <c r="J58" s="518"/>
      <c r="K58" s="519"/>
      <c r="L58" s="520"/>
      <c r="M58" s="521"/>
      <c r="N58" s="521"/>
      <c r="O58" s="521"/>
      <c r="P58" s="521"/>
      <c r="Q58" s="508"/>
      <c r="R58" s="509"/>
    </row>
    <row r="59" spans="1:18" ht="42" customHeight="1" thickBot="1" x14ac:dyDescent="0.25">
      <c r="A59" s="909" t="s">
        <v>2246</v>
      </c>
      <c r="B59" s="916" t="s">
        <v>904</v>
      </c>
      <c r="C59" s="917" t="s">
        <v>241</v>
      </c>
      <c r="D59" s="544"/>
      <c r="E59" s="544"/>
      <c r="F59" s="911" t="s">
        <v>37</v>
      </c>
      <c r="G59" s="918" t="s">
        <v>38</v>
      </c>
      <c r="H59" s="921" t="s">
        <v>10</v>
      </c>
      <c r="I59" s="918" t="s">
        <v>44</v>
      </c>
      <c r="J59" s="919" t="s">
        <v>2249</v>
      </c>
      <c r="K59" s="924" t="s">
        <v>904</v>
      </c>
      <c r="L59" s="924" t="s">
        <v>241</v>
      </c>
      <c r="M59" s="544"/>
      <c r="N59" s="521"/>
      <c r="O59" s="911" t="s">
        <v>37</v>
      </c>
      <c r="P59" s="918" t="s">
        <v>38</v>
      </c>
      <c r="Q59" s="921" t="s">
        <v>10</v>
      </c>
      <c r="R59" s="918" t="s">
        <v>44</v>
      </c>
    </row>
    <row r="60" spans="1:18" ht="42" customHeight="1" thickBot="1" x14ac:dyDescent="0.25">
      <c r="A60" s="546" t="s">
        <v>902</v>
      </c>
      <c r="B60" s="583" t="s">
        <v>1568</v>
      </c>
      <c r="C60" s="499" t="s">
        <v>1523</v>
      </c>
      <c r="D60" s="521"/>
      <c r="E60" s="521"/>
      <c r="F60" s="500" t="s">
        <v>2913</v>
      </c>
      <c r="G60" s="526" t="s">
        <v>2119</v>
      </c>
      <c r="H60" s="547">
        <v>9.1145833333333324E-4</v>
      </c>
      <c r="I60" s="885">
        <v>9.1087962962962954E-4</v>
      </c>
      <c r="J60" s="498" t="s">
        <v>1151</v>
      </c>
      <c r="K60" s="582" t="s">
        <v>2547</v>
      </c>
      <c r="L60" s="499" t="s">
        <v>1523</v>
      </c>
      <c r="M60" s="521"/>
      <c r="N60" s="521"/>
      <c r="O60" s="500" t="s">
        <v>2133</v>
      </c>
      <c r="P60" s="526" t="s">
        <v>2927</v>
      </c>
      <c r="Q60" s="547">
        <v>1.0642361111111111E-3</v>
      </c>
      <c r="R60" s="885">
        <v>1.0620370370370369E-3</v>
      </c>
    </row>
    <row r="61" spans="1:18" ht="42" customHeight="1" thickBot="1" x14ac:dyDescent="0.25">
      <c r="A61" s="546" t="s">
        <v>1154</v>
      </c>
      <c r="B61" s="583" t="s">
        <v>2239</v>
      </c>
      <c r="C61" s="499" t="s">
        <v>1532</v>
      </c>
      <c r="D61" s="521"/>
      <c r="E61" s="521"/>
      <c r="F61" s="500" t="s">
        <v>1091</v>
      </c>
      <c r="G61" s="526" t="s">
        <v>2914</v>
      </c>
      <c r="H61" s="547">
        <v>1.0943287037037035E-3</v>
      </c>
      <c r="I61" s="885">
        <v>1.0506944444444444E-3</v>
      </c>
      <c r="J61" s="498" t="s">
        <v>1150</v>
      </c>
      <c r="K61" s="582" t="s">
        <v>2548</v>
      </c>
      <c r="L61" s="499" t="s">
        <v>1532</v>
      </c>
      <c r="M61" s="521"/>
      <c r="N61" s="521"/>
      <c r="O61" s="500" t="s">
        <v>2928</v>
      </c>
      <c r="P61" s="526" t="s">
        <v>2929</v>
      </c>
      <c r="Q61" s="547">
        <v>1.1472222222222222E-3</v>
      </c>
      <c r="R61" s="488">
        <v>1.1436342592592594E-3</v>
      </c>
    </row>
    <row r="62" spans="1:18" ht="42" customHeight="1" thickBot="1" x14ac:dyDescent="0.25">
      <c r="A62" s="546"/>
      <c r="B62" s="583"/>
      <c r="C62" s="499" t="s">
        <v>1531</v>
      </c>
      <c r="D62" s="521"/>
      <c r="E62" s="521"/>
      <c r="F62" s="500"/>
      <c r="G62" s="526"/>
      <c r="H62" s="547"/>
      <c r="I62" s="488"/>
      <c r="J62" s="498"/>
      <c r="K62" s="582"/>
      <c r="L62" s="499" t="s">
        <v>1531</v>
      </c>
      <c r="M62" s="521"/>
      <c r="N62" s="521"/>
      <c r="O62" s="500"/>
      <c r="P62" s="526"/>
      <c r="Q62" s="547"/>
      <c r="R62" s="488"/>
    </row>
    <row r="63" spans="1:18" ht="42" customHeight="1" thickBot="1" x14ac:dyDescent="0.25">
      <c r="A63" s="548"/>
      <c r="B63" s="551"/>
      <c r="C63" s="512" t="s">
        <v>1526</v>
      </c>
      <c r="D63" s="521"/>
      <c r="E63" s="521"/>
      <c r="F63" s="514"/>
      <c r="G63" s="534"/>
      <c r="H63" s="549"/>
      <c r="I63" s="495"/>
      <c r="J63" s="511"/>
      <c r="K63" s="552"/>
      <c r="L63" s="512" t="s">
        <v>1526</v>
      </c>
      <c r="M63" s="521"/>
      <c r="N63" s="521"/>
      <c r="O63" s="514"/>
      <c r="P63" s="534"/>
      <c r="Q63" s="549"/>
      <c r="R63" s="495"/>
    </row>
    <row r="64" spans="1:18" ht="42" customHeight="1" thickBot="1" x14ac:dyDescent="0.25">
      <c r="A64" s="545"/>
      <c r="B64" s="520"/>
      <c r="C64" s="520"/>
      <c r="D64" s="521"/>
      <c r="E64" s="521"/>
      <c r="F64" s="521"/>
      <c r="G64" s="521"/>
      <c r="H64" s="508"/>
      <c r="I64" s="509"/>
      <c r="J64" s="545"/>
      <c r="K64" s="520"/>
      <c r="L64" s="520"/>
      <c r="M64" s="521"/>
      <c r="N64" s="521"/>
      <c r="O64" s="521"/>
      <c r="P64" s="521"/>
      <c r="Q64" s="508"/>
      <c r="R64" s="509"/>
    </row>
    <row r="65" spans="1:18" ht="42" customHeight="1" thickBot="1" x14ac:dyDescent="0.25">
      <c r="A65" s="909" t="s">
        <v>2247</v>
      </c>
      <c r="B65" s="916" t="s">
        <v>904</v>
      </c>
      <c r="C65" s="917" t="s">
        <v>241</v>
      </c>
      <c r="D65" s="544"/>
      <c r="E65" s="544"/>
      <c r="F65" s="911" t="s">
        <v>37</v>
      </c>
      <c r="G65" s="918" t="s">
        <v>38</v>
      </c>
      <c r="H65" s="922" t="s">
        <v>10</v>
      </c>
      <c r="I65" s="923" t="s">
        <v>44</v>
      </c>
      <c r="J65" s="545"/>
      <c r="K65" s="520"/>
      <c r="L65" s="520"/>
      <c r="M65" s="521"/>
      <c r="N65" s="521"/>
      <c r="O65" s="521"/>
      <c r="P65" s="521"/>
      <c r="Q65" s="508"/>
      <c r="R65" s="509"/>
    </row>
    <row r="66" spans="1:18" ht="42" customHeight="1" thickBot="1" x14ac:dyDescent="0.25">
      <c r="A66" s="546" t="s">
        <v>2748</v>
      </c>
      <c r="B66" s="583" t="s">
        <v>2219</v>
      </c>
      <c r="C66" s="499" t="s">
        <v>1523</v>
      </c>
      <c r="D66" s="521"/>
      <c r="E66" s="521"/>
      <c r="F66" s="500" t="s">
        <v>2915</v>
      </c>
      <c r="G66" s="502" t="s">
        <v>2916</v>
      </c>
      <c r="H66" s="487">
        <v>8.3726851851851855E-4</v>
      </c>
      <c r="I66" s="488">
        <v>8.3807870370370373E-4</v>
      </c>
      <c r="J66" s="545"/>
      <c r="K66" s="520"/>
      <c r="L66" s="520"/>
      <c r="M66" s="521"/>
      <c r="N66" s="521"/>
      <c r="O66" s="521"/>
      <c r="P66" s="521"/>
      <c r="Q66" s="508"/>
      <c r="R66" s="509"/>
    </row>
    <row r="67" spans="1:18" ht="42" customHeight="1" thickBot="1" x14ac:dyDescent="0.25">
      <c r="A67" s="546" t="s">
        <v>1152</v>
      </c>
      <c r="B67" s="583" t="s">
        <v>990</v>
      </c>
      <c r="C67" s="499" t="s">
        <v>1532</v>
      </c>
      <c r="D67" s="521"/>
      <c r="E67" s="521"/>
      <c r="F67" s="500" t="s">
        <v>1221</v>
      </c>
      <c r="G67" s="502" t="s">
        <v>1468</v>
      </c>
      <c r="H67" s="487">
        <v>7.9247685185185183E-4</v>
      </c>
      <c r="I67" s="885">
        <v>7.923611111111112E-4</v>
      </c>
      <c r="J67" s="545"/>
      <c r="K67" s="520"/>
      <c r="L67" s="520"/>
      <c r="M67" s="521"/>
      <c r="N67" s="521"/>
      <c r="O67" s="521"/>
      <c r="P67" s="521"/>
      <c r="Q67" s="508"/>
      <c r="R67" s="509"/>
    </row>
    <row r="68" spans="1:18" ht="42" customHeight="1" thickBot="1" x14ac:dyDescent="0.25">
      <c r="A68" s="546" t="s">
        <v>1149</v>
      </c>
      <c r="B68" s="551" t="s">
        <v>2537</v>
      </c>
      <c r="C68" s="499" t="s">
        <v>1531</v>
      </c>
      <c r="D68" s="521"/>
      <c r="E68" s="521"/>
      <c r="F68" s="500" t="s">
        <v>2917</v>
      </c>
      <c r="G68" s="502" t="s">
        <v>2918</v>
      </c>
      <c r="H68" s="953">
        <v>8.8831018518518523E-4</v>
      </c>
      <c r="I68" s="488">
        <v>8.9085648148148151E-4</v>
      </c>
      <c r="J68" s="518"/>
      <c r="K68" s="519"/>
      <c r="L68" s="520"/>
      <c r="M68" s="508"/>
      <c r="N68" s="508"/>
      <c r="O68" s="508"/>
      <c r="P68" s="508"/>
      <c r="Q68" s="508"/>
      <c r="R68" s="509"/>
    </row>
    <row r="69" spans="1:18" ht="42" customHeight="1" thickBot="1" x14ac:dyDescent="0.25">
      <c r="A69" s="548" t="s">
        <v>1148</v>
      </c>
      <c r="B69" s="551" t="s">
        <v>2047</v>
      </c>
      <c r="C69" s="512" t="s">
        <v>1526</v>
      </c>
      <c r="D69" s="521"/>
      <c r="E69" s="521"/>
      <c r="F69" s="514" t="s">
        <v>2919</v>
      </c>
      <c r="G69" s="516" t="s">
        <v>2920</v>
      </c>
      <c r="H69" s="487">
        <v>9.762731481481481E-4</v>
      </c>
      <c r="I69" s="885">
        <v>9.7326388888888885E-4</v>
      </c>
      <c r="J69" s="518"/>
      <c r="K69" s="519"/>
      <c r="L69" s="520"/>
      <c r="M69" s="508"/>
      <c r="N69" s="508"/>
      <c r="O69" s="508"/>
      <c r="P69" s="508"/>
      <c r="Q69" s="508"/>
      <c r="R69" s="509"/>
    </row>
    <row r="70" spans="1:18" ht="42" customHeight="1" thickBot="1" x14ac:dyDescent="0.25">
      <c r="A70" s="548"/>
      <c r="B70" s="513"/>
      <c r="C70" s="557"/>
      <c r="D70" s="558"/>
      <c r="E70" s="558"/>
      <c r="F70" s="558"/>
      <c r="G70" s="558"/>
      <c r="H70" s="555"/>
      <c r="I70" s="559"/>
      <c r="J70" s="560" t="s">
        <v>2555</v>
      </c>
      <c r="K70" s="537"/>
      <c r="L70" s="561"/>
      <c r="M70" s="562"/>
      <c r="N70" s="613" t="s">
        <v>41</v>
      </c>
      <c r="O70" s="823" t="s">
        <v>42</v>
      </c>
      <c r="P70" s="563" t="s">
        <v>43</v>
      </c>
      <c r="Q70" s="770" t="s">
        <v>904</v>
      </c>
      <c r="R70" s="564"/>
    </row>
    <row r="71" spans="1:18" ht="42" customHeight="1" x14ac:dyDescent="0.2">
      <c r="B71" s="496"/>
      <c r="K71" s="496"/>
    </row>
    <row r="72" spans="1:18" ht="42" customHeight="1" x14ac:dyDescent="0.2">
      <c r="B72" s="496"/>
      <c r="K72" s="496"/>
    </row>
    <row r="73" spans="1:18" ht="42" customHeight="1" x14ac:dyDescent="0.2">
      <c r="B73" s="496"/>
      <c r="K73" s="496"/>
    </row>
    <row r="74" spans="1:18" ht="42" customHeight="1" x14ac:dyDescent="0.2">
      <c r="B74" s="496"/>
      <c r="K74" s="496"/>
    </row>
    <row r="75" spans="1:18" ht="42" customHeight="1" x14ac:dyDescent="0.2">
      <c r="B75" s="496"/>
      <c r="K75" s="496"/>
    </row>
    <row r="76" spans="1:18" ht="42" customHeight="1" x14ac:dyDescent="0.2">
      <c r="B76" s="496"/>
      <c r="K76" s="496"/>
    </row>
    <row r="77" spans="1:18" ht="42" customHeight="1" x14ac:dyDescent="0.2">
      <c r="B77" s="496"/>
      <c r="K77" s="496"/>
    </row>
    <row r="78" spans="1:18" ht="42" customHeight="1" x14ac:dyDescent="0.2">
      <c r="B78" s="496"/>
      <c r="K78" s="496"/>
    </row>
    <row r="79" spans="1:18" ht="42" customHeight="1" x14ac:dyDescent="0.2">
      <c r="B79" s="496"/>
      <c r="K79" s="496"/>
    </row>
    <row r="80" spans="1:18" ht="42" customHeight="1" x14ac:dyDescent="0.2">
      <c r="B80" s="496"/>
      <c r="K80" s="496"/>
    </row>
    <row r="81" spans="2:11" ht="42" customHeight="1" x14ac:dyDescent="0.2">
      <c r="B81" s="496"/>
      <c r="K81" s="496"/>
    </row>
    <row r="82" spans="2:11" ht="42" customHeight="1" x14ac:dyDescent="0.2">
      <c r="B82" s="496"/>
      <c r="K82" s="496"/>
    </row>
  </sheetData>
  <mergeCells count="15">
    <mergeCell ref="A43:I43"/>
    <mergeCell ref="A38:I38"/>
    <mergeCell ref="A39:I39"/>
    <mergeCell ref="A40:I40"/>
    <mergeCell ref="A41:I41"/>
    <mergeCell ref="A42:I42"/>
    <mergeCell ref="A50:I50"/>
    <mergeCell ref="A51:I51"/>
    <mergeCell ref="A52:I52"/>
    <mergeCell ref="A44:I44"/>
    <mergeCell ref="A45:I45"/>
    <mergeCell ref="A46:I46"/>
    <mergeCell ref="A47:I47"/>
    <mergeCell ref="A48:I48"/>
    <mergeCell ref="A49:I49"/>
  </mergeCells>
  <pageMargins left="0.25" right="0" top="0.25" bottom="0" header="0.25" footer="0"/>
  <pageSetup scale="21"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2FC16-4732-443E-93F0-EDD16F090C31}">
  <sheetPr>
    <pageSetUpPr fitToPage="1"/>
  </sheetPr>
  <dimension ref="A1:X33"/>
  <sheetViews>
    <sheetView zoomScale="60" zoomScaleNormal="60" workbookViewId="0"/>
  </sheetViews>
  <sheetFormatPr defaultColWidth="11.42578125" defaultRowHeight="41.45" customHeight="1" x14ac:dyDescent="0.2"/>
  <cols>
    <col min="1" max="1" width="38.85546875" style="631" customWidth="1"/>
    <col min="2" max="2" width="15.7109375" style="632" customWidth="1"/>
    <col min="3" max="7" width="15.7109375" style="631" customWidth="1"/>
    <col min="8" max="9" width="17.7109375" style="631" customWidth="1"/>
    <col min="10" max="10" width="38.85546875" style="631" customWidth="1"/>
    <col min="11" max="11" width="15.7109375" style="632" customWidth="1"/>
    <col min="12" max="16" width="15.7109375" style="631" customWidth="1"/>
    <col min="17" max="18" width="17.7109375" style="631" customWidth="1"/>
    <col min="19" max="19" width="12" style="631" bestFit="1" customWidth="1"/>
    <col min="20" max="20" width="32.140625" style="496" bestFit="1" customWidth="1"/>
    <col min="21" max="24" width="11.42578125" style="565"/>
    <col min="25" max="16384" width="11.42578125" style="631"/>
  </cols>
  <sheetData>
    <row r="1" spans="1:24" s="695" customFormat="1" ht="42.6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600" t="s">
        <v>329</v>
      </c>
      <c r="U1" s="1010" t="s">
        <v>2777</v>
      </c>
      <c r="V1" s="1010" t="s">
        <v>2745</v>
      </c>
      <c r="W1" s="1010" t="s">
        <v>3</v>
      </c>
      <c r="X1" s="1010"/>
    </row>
    <row r="2" spans="1:24" ht="42.6" customHeight="1" thickBot="1" x14ac:dyDescent="0.25">
      <c r="A2" s="674" t="s">
        <v>2253</v>
      </c>
      <c r="B2" s="801" t="s">
        <v>3037</v>
      </c>
      <c r="C2" s="673"/>
      <c r="D2" s="830" t="s">
        <v>3063</v>
      </c>
      <c r="E2" s="671" t="s">
        <v>1703</v>
      </c>
      <c r="F2" s="671" t="s">
        <v>3064</v>
      </c>
      <c r="G2" s="991" t="s">
        <v>3065</v>
      </c>
      <c r="H2" s="835">
        <v>1.2851851851851852E-3</v>
      </c>
      <c r="I2" s="836">
        <v>1.2877314814814815E-3</v>
      </c>
      <c r="J2" s="694" t="s">
        <v>812</v>
      </c>
      <c r="K2" s="686" t="s">
        <v>2478</v>
      </c>
      <c r="L2" s="693" t="s">
        <v>1125</v>
      </c>
      <c r="M2" s="692" t="s">
        <v>2110</v>
      </c>
      <c r="N2" s="692" t="s">
        <v>1247</v>
      </c>
      <c r="O2" s="692" t="s">
        <v>1713</v>
      </c>
      <c r="P2" s="691" t="s">
        <v>1752</v>
      </c>
      <c r="Q2" s="636">
        <v>4.5746527777777782E-3</v>
      </c>
      <c r="R2" s="635">
        <v>4.573495370370371E-3</v>
      </c>
      <c r="T2" s="600" t="s">
        <v>338</v>
      </c>
      <c r="U2" s="1010"/>
      <c r="V2" s="1010" t="s">
        <v>3</v>
      </c>
      <c r="W2" s="1010" t="s">
        <v>2744</v>
      </c>
      <c r="X2" s="1010"/>
    </row>
    <row r="3" spans="1:24" ht="42.6" customHeight="1" thickBot="1" x14ac:dyDescent="0.25">
      <c r="A3" s="670"/>
      <c r="B3" s="641"/>
      <c r="C3" s="669"/>
      <c r="D3" s="662"/>
      <c r="E3" s="668"/>
      <c r="F3" s="668"/>
      <c r="G3" s="661"/>
      <c r="H3" s="675"/>
      <c r="I3" s="635"/>
      <c r="J3" s="709"/>
      <c r="K3" s="690"/>
      <c r="L3" s="685" t="s">
        <v>1858</v>
      </c>
      <c r="M3" s="684" t="s">
        <v>1682</v>
      </c>
      <c r="N3" s="684" t="s">
        <v>2919</v>
      </c>
      <c r="O3" s="684" t="s">
        <v>3109</v>
      </c>
      <c r="P3" s="683" t="s">
        <v>1244</v>
      </c>
      <c r="Q3" s="644"/>
      <c r="R3" s="657"/>
      <c r="T3" s="600" t="s">
        <v>337</v>
      </c>
      <c r="U3" s="1010" t="s">
        <v>2777</v>
      </c>
      <c r="V3" s="1010" t="s">
        <v>2746</v>
      </c>
      <c r="W3" s="1010" t="s">
        <v>2742</v>
      </c>
      <c r="X3" s="1010" t="s">
        <v>2738</v>
      </c>
    </row>
    <row r="4" spans="1:24" ht="42.6" customHeight="1" thickBot="1" x14ac:dyDescent="0.25">
      <c r="A4" s="909" t="s">
        <v>2243</v>
      </c>
      <c r="B4" s="916" t="s">
        <v>904</v>
      </c>
      <c r="C4" s="917" t="s">
        <v>241</v>
      </c>
      <c r="D4" s="911" t="s">
        <v>37</v>
      </c>
      <c r="E4" s="912" t="s">
        <v>38</v>
      </c>
      <c r="F4" s="912" t="s">
        <v>39</v>
      </c>
      <c r="G4" s="918" t="s">
        <v>40</v>
      </c>
      <c r="H4" s="911" t="s">
        <v>10</v>
      </c>
      <c r="I4" s="918" t="s">
        <v>44</v>
      </c>
      <c r="J4" s="708" t="s">
        <v>805</v>
      </c>
      <c r="K4" s="1054" t="s">
        <v>2463</v>
      </c>
      <c r="L4" s="693" t="s">
        <v>3110</v>
      </c>
      <c r="M4" s="692" t="s">
        <v>3111</v>
      </c>
      <c r="N4" s="692" t="s">
        <v>3113</v>
      </c>
      <c r="O4" s="692" t="s">
        <v>1088</v>
      </c>
      <c r="P4" s="691" t="s">
        <v>3112</v>
      </c>
      <c r="Q4" s="835">
        <v>4.0486111111111113E-3</v>
      </c>
      <c r="R4" s="839">
        <v>4.0486111111111113E-3</v>
      </c>
      <c r="T4" s="600" t="s">
        <v>298</v>
      </c>
      <c r="U4" s="1010" t="s">
        <v>2777</v>
      </c>
      <c r="V4" s="1010" t="s">
        <v>2745</v>
      </c>
      <c r="W4" s="1010" t="s">
        <v>2743</v>
      </c>
      <c r="X4" s="1010"/>
    </row>
    <row r="5" spans="1:24" ht="42.6" customHeight="1" thickBot="1" x14ac:dyDescent="0.25">
      <c r="A5" s="670" t="s">
        <v>814</v>
      </c>
      <c r="B5" s="641" t="s">
        <v>1901</v>
      </c>
      <c r="C5" s="641"/>
      <c r="D5" s="662" t="s">
        <v>3073</v>
      </c>
      <c r="E5" s="668" t="s">
        <v>3074</v>
      </c>
      <c r="F5" s="668" t="s">
        <v>3075</v>
      </c>
      <c r="G5" s="661" t="s">
        <v>3076</v>
      </c>
      <c r="H5" s="646">
        <v>1.6815972222222223E-3</v>
      </c>
      <c r="I5" s="833">
        <v>1.6812500000000002E-3</v>
      </c>
      <c r="J5" s="709"/>
      <c r="K5" s="690"/>
      <c r="L5" s="685" t="s">
        <v>3114</v>
      </c>
      <c r="M5" s="684" t="s">
        <v>2000</v>
      </c>
      <c r="N5" s="684" t="s">
        <v>2298</v>
      </c>
      <c r="O5" s="684" t="s">
        <v>2630</v>
      </c>
      <c r="P5" s="683" t="s">
        <v>3115</v>
      </c>
      <c r="Q5" s="644"/>
      <c r="R5" s="657"/>
      <c r="T5" s="600" t="s">
        <v>336</v>
      </c>
      <c r="U5" s="1010" t="s">
        <v>2777</v>
      </c>
      <c r="V5" s="1010" t="s">
        <v>0</v>
      </c>
      <c r="W5" s="1010" t="s">
        <v>3</v>
      </c>
      <c r="X5" s="1010"/>
    </row>
    <row r="6" spans="1:24" ht="42.6" customHeight="1" thickBot="1" x14ac:dyDescent="0.25">
      <c r="A6" s="670" t="s">
        <v>901</v>
      </c>
      <c r="B6" s="641" t="s">
        <v>2028</v>
      </c>
      <c r="C6" s="641"/>
      <c r="D6" s="662" t="s">
        <v>2823</v>
      </c>
      <c r="E6" s="668" t="s">
        <v>2582</v>
      </c>
      <c r="F6" s="668" t="s">
        <v>1876</v>
      </c>
      <c r="G6" s="661" t="s">
        <v>3077</v>
      </c>
      <c r="H6" s="646">
        <v>1.7733796296296297E-3</v>
      </c>
      <c r="I6" s="833">
        <v>1.7685185185185184E-3</v>
      </c>
      <c r="J6" s="694" t="s">
        <v>807</v>
      </c>
      <c r="K6" s="1055" t="s">
        <v>3024</v>
      </c>
      <c r="L6" s="693" t="s">
        <v>3116</v>
      </c>
      <c r="M6" s="692" t="s">
        <v>2017</v>
      </c>
      <c r="N6" s="692" t="s">
        <v>3117</v>
      </c>
      <c r="O6" s="692" t="s">
        <v>1284</v>
      </c>
      <c r="P6" s="691" t="s">
        <v>2283</v>
      </c>
      <c r="Q6" s="835">
        <v>4.0711805555555553E-3</v>
      </c>
      <c r="R6" s="836">
        <v>4.0690972222222222E-3</v>
      </c>
      <c r="T6" s="600" t="s">
        <v>326</v>
      </c>
      <c r="U6" s="1010"/>
      <c r="V6" s="1010" t="s">
        <v>0</v>
      </c>
      <c r="W6" s="1010" t="s">
        <v>2742</v>
      </c>
      <c r="X6" s="1010"/>
    </row>
    <row r="7" spans="1:24" ht="42.6" customHeight="1" thickBot="1" x14ac:dyDescent="0.25">
      <c r="A7" s="670" t="s">
        <v>805</v>
      </c>
      <c r="B7" s="641" t="s">
        <v>2709</v>
      </c>
      <c r="C7" s="641"/>
      <c r="D7" s="662" t="s">
        <v>3078</v>
      </c>
      <c r="E7" s="668" t="s">
        <v>1633</v>
      </c>
      <c r="F7" s="668" t="s">
        <v>1405</v>
      </c>
      <c r="G7" s="661" t="s">
        <v>3079</v>
      </c>
      <c r="H7" s="646">
        <v>1.5429398148148149E-3</v>
      </c>
      <c r="I7" s="645">
        <v>1.5417824074074075E-3</v>
      </c>
      <c r="J7" s="709"/>
      <c r="K7" s="690"/>
      <c r="L7" s="685" t="s">
        <v>1968</v>
      </c>
      <c r="M7" s="684" t="s">
        <v>3118</v>
      </c>
      <c r="N7" s="684" t="s">
        <v>3119</v>
      </c>
      <c r="O7" s="684" t="s">
        <v>1869</v>
      </c>
      <c r="P7" s="683" t="s">
        <v>2585</v>
      </c>
      <c r="Q7" s="644"/>
      <c r="R7" s="657"/>
      <c r="T7" s="600" t="s">
        <v>334</v>
      </c>
      <c r="U7" s="1010"/>
      <c r="V7" s="1010" t="s">
        <v>2741</v>
      </c>
      <c r="W7" s="1010" t="s">
        <v>2744</v>
      </c>
      <c r="X7" s="1010"/>
    </row>
    <row r="8" spans="1:24" ht="42.6" customHeight="1" thickBot="1" x14ac:dyDescent="0.25">
      <c r="A8" s="665" t="s">
        <v>807</v>
      </c>
      <c r="B8" s="659" t="s">
        <v>2708</v>
      </c>
      <c r="C8" s="659"/>
      <c r="D8" s="638" t="s">
        <v>2294</v>
      </c>
      <c r="E8" s="664" t="s">
        <v>3080</v>
      </c>
      <c r="F8" s="664" t="s">
        <v>3081</v>
      </c>
      <c r="G8" s="658" t="s">
        <v>3082</v>
      </c>
      <c r="H8" s="636">
        <v>1.482523148148148E-3</v>
      </c>
      <c r="I8" s="834">
        <v>1.4802083333333334E-3</v>
      </c>
      <c r="J8" s="708" t="s">
        <v>800</v>
      </c>
      <c r="K8" s="1056" t="s">
        <v>3025</v>
      </c>
      <c r="L8" s="689" t="s">
        <v>2910</v>
      </c>
      <c r="M8" s="688" t="s">
        <v>1726</v>
      </c>
      <c r="N8" s="688" t="s">
        <v>2976</v>
      </c>
      <c r="O8" s="688" t="s">
        <v>3120</v>
      </c>
      <c r="P8" s="687" t="s">
        <v>1941</v>
      </c>
      <c r="Q8" s="835">
        <v>4.020486111111111E-3</v>
      </c>
      <c r="R8" s="839">
        <v>4.020486111111111E-3</v>
      </c>
      <c r="T8" s="600" t="s">
        <v>328</v>
      </c>
      <c r="U8" s="1010"/>
      <c r="V8" s="1010" t="s">
        <v>2741</v>
      </c>
      <c r="W8" s="1010" t="s">
        <v>2744</v>
      </c>
      <c r="X8" s="1010"/>
    </row>
    <row r="9" spans="1:24" ht="42.6" customHeight="1" thickBot="1" x14ac:dyDescent="0.25">
      <c r="A9" s="919" t="s">
        <v>2244</v>
      </c>
      <c r="B9" s="917" t="s">
        <v>904</v>
      </c>
      <c r="C9" s="920" t="s">
        <v>241</v>
      </c>
      <c r="D9" s="911" t="s">
        <v>18</v>
      </c>
      <c r="E9" s="912" t="s">
        <v>16</v>
      </c>
      <c r="F9" s="912" t="s">
        <v>17</v>
      </c>
      <c r="G9" s="918" t="s">
        <v>19</v>
      </c>
      <c r="H9" s="911" t="s">
        <v>10</v>
      </c>
      <c r="I9" s="918" t="s">
        <v>44</v>
      </c>
      <c r="J9" s="710"/>
      <c r="K9" s="659"/>
      <c r="L9" s="685" t="s">
        <v>1968</v>
      </c>
      <c r="M9" s="684" t="s">
        <v>3121</v>
      </c>
      <c r="N9" s="684" t="s">
        <v>1995</v>
      </c>
      <c r="O9" s="684" t="s">
        <v>2630</v>
      </c>
      <c r="P9" s="683" t="s">
        <v>1975</v>
      </c>
      <c r="Q9" s="644"/>
      <c r="R9" s="657"/>
      <c r="T9" s="600" t="s">
        <v>310</v>
      </c>
      <c r="U9" s="1010"/>
      <c r="V9" s="1010" t="s">
        <v>0</v>
      </c>
      <c r="W9" s="1010" t="s">
        <v>2743</v>
      </c>
      <c r="X9" s="1010"/>
    </row>
    <row r="10" spans="1:24" ht="42.6" customHeight="1" thickBot="1" x14ac:dyDescent="0.25">
      <c r="A10" s="670" t="s">
        <v>806</v>
      </c>
      <c r="B10" s="1043" t="s">
        <v>1906</v>
      </c>
      <c r="C10" s="669"/>
      <c r="D10" s="662" t="s">
        <v>2270</v>
      </c>
      <c r="E10" s="668" t="s">
        <v>1056</v>
      </c>
      <c r="F10" s="668" t="s">
        <v>1311</v>
      </c>
      <c r="G10" s="661" t="s">
        <v>2939</v>
      </c>
      <c r="H10" s="835">
        <v>1.6883101851851853E-3</v>
      </c>
      <c r="I10" s="839">
        <v>1.6873842592592591E-3</v>
      </c>
      <c r="J10" s="919" t="s">
        <v>2251</v>
      </c>
      <c r="K10" s="917" t="s">
        <v>903</v>
      </c>
      <c r="L10" s="920" t="s">
        <v>241</v>
      </c>
      <c r="M10" s="911" t="s">
        <v>37</v>
      </c>
      <c r="N10" s="912" t="s">
        <v>38</v>
      </c>
      <c r="O10" s="912" t="s">
        <v>39</v>
      </c>
      <c r="P10" s="918" t="s">
        <v>40</v>
      </c>
      <c r="Q10" s="911" t="s">
        <v>10</v>
      </c>
      <c r="R10" s="918" t="s">
        <v>44</v>
      </c>
      <c r="T10" s="600" t="s">
        <v>305</v>
      </c>
      <c r="U10" s="1010"/>
      <c r="V10" s="1010" t="s">
        <v>2745</v>
      </c>
      <c r="W10" s="1010" t="s">
        <v>2746</v>
      </c>
      <c r="X10" s="1010"/>
    </row>
    <row r="11" spans="1:24" ht="42.6" customHeight="1" thickBot="1" x14ac:dyDescent="0.25">
      <c r="A11" s="670" t="s">
        <v>804</v>
      </c>
      <c r="B11" s="1043" t="s">
        <v>2710</v>
      </c>
      <c r="C11" s="669"/>
      <c r="D11" s="662" t="s">
        <v>3007</v>
      </c>
      <c r="E11" s="668" t="s">
        <v>1617</v>
      </c>
      <c r="F11" s="668" t="s">
        <v>3083</v>
      </c>
      <c r="G11" s="661" t="s">
        <v>2116</v>
      </c>
      <c r="H11" s="1061">
        <v>1.7374999999999997E-3</v>
      </c>
      <c r="I11" s="841">
        <v>1.7416666666666665E-3</v>
      </c>
      <c r="J11" s="674" t="s">
        <v>2778</v>
      </c>
      <c r="K11" s="875" t="s">
        <v>3038</v>
      </c>
      <c r="L11" s="673"/>
      <c r="M11" s="1066" t="s">
        <v>1642</v>
      </c>
      <c r="N11" s="831" t="s">
        <v>3066</v>
      </c>
      <c r="O11" s="831" t="s">
        <v>3067</v>
      </c>
      <c r="P11" s="850" t="s">
        <v>3068</v>
      </c>
      <c r="Q11" s="1067">
        <v>1.1589120370370371E-3</v>
      </c>
      <c r="R11" s="1068">
        <v>1.1611111111111112E-3</v>
      </c>
      <c r="S11" s="682"/>
      <c r="T11" s="600" t="s">
        <v>303</v>
      </c>
      <c r="U11" s="1010"/>
      <c r="V11" s="1010" t="s">
        <v>0</v>
      </c>
      <c r="W11" s="1010" t="s">
        <v>2742</v>
      </c>
      <c r="X11" s="1010"/>
    </row>
    <row r="12" spans="1:24" ht="42.6" customHeight="1" thickBot="1" x14ac:dyDescent="0.25">
      <c r="A12" s="665" t="s">
        <v>802</v>
      </c>
      <c r="B12" s="1044" t="s">
        <v>1362</v>
      </c>
      <c r="C12" s="669"/>
      <c r="D12" s="662" t="s">
        <v>3084</v>
      </c>
      <c r="E12" s="668" t="s">
        <v>3085</v>
      </c>
      <c r="F12" s="668" t="s">
        <v>3086</v>
      </c>
      <c r="G12" s="661" t="s">
        <v>3087</v>
      </c>
      <c r="H12" s="835">
        <v>1.7365740740740742E-3</v>
      </c>
      <c r="I12" s="836">
        <v>1.7365740740740742E-3</v>
      </c>
      <c r="J12" s="670"/>
      <c r="K12" s="641"/>
      <c r="L12" s="669"/>
      <c r="M12" s="662"/>
      <c r="N12" s="668"/>
      <c r="O12" s="668"/>
      <c r="P12" s="661"/>
      <c r="Q12" s="646"/>
      <c r="R12" s="645"/>
      <c r="S12" s="681"/>
      <c r="T12" s="600" t="s">
        <v>327</v>
      </c>
      <c r="U12" s="1010"/>
      <c r="V12" s="1010" t="s">
        <v>2745</v>
      </c>
      <c r="W12" s="1010" t="s">
        <v>2746</v>
      </c>
      <c r="X12" s="1010"/>
    </row>
    <row r="13" spans="1:24" ht="42.6" customHeight="1" thickBot="1" x14ac:dyDescent="0.25">
      <c r="A13" s="665" t="s">
        <v>801</v>
      </c>
      <c r="B13" s="1044" t="s">
        <v>2711</v>
      </c>
      <c r="C13" s="656"/>
      <c r="D13" s="638" t="s">
        <v>2651</v>
      </c>
      <c r="E13" s="664" t="s">
        <v>1208</v>
      </c>
      <c r="F13" s="664" t="s">
        <v>3088</v>
      </c>
      <c r="G13" s="658" t="s">
        <v>1605</v>
      </c>
      <c r="H13" s="837">
        <v>1.7032407407407406E-3</v>
      </c>
      <c r="I13" s="838">
        <v>1.7025462962962964E-3</v>
      </c>
      <c r="J13" s="925" t="s">
        <v>2250</v>
      </c>
      <c r="K13" s="917" t="s">
        <v>904</v>
      </c>
      <c r="L13" s="917" t="s">
        <v>241</v>
      </c>
      <c r="M13" s="544"/>
      <c r="N13" s="521"/>
      <c r="O13" s="911" t="s">
        <v>37</v>
      </c>
      <c r="P13" s="918" t="s">
        <v>38</v>
      </c>
      <c r="Q13" s="921" t="s">
        <v>10</v>
      </c>
      <c r="R13" s="918" t="s">
        <v>44</v>
      </c>
      <c r="S13" s="681"/>
      <c r="T13" s="600" t="s">
        <v>500</v>
      </c>
      <c r="U13" s="1010"/>
      <c r="V13" s="1010" t="s">
        <v>2745</v>
      </c>
      <c r="W13" s="1010" t="s">
        <v>2746</v>
      </c>
      <c r="X13" s="1010"/>
    </row>
    <row r="14" spans="1:24" ht="42.6" customHeight="1" thickBot="1" x14ac:dyDescent="0.25">
      <c r="A14" s="909" t="s">
        <v>2245</v>
      </c>
      <c r="B14" s="916" t="s">
        <v>904</v>
      </c>
      <c r="C14" s="917" t="s">
        <v>241</v>
      </c>
      <c r="D14" s="521"/>
      <c r="E14" s="521"/>
      <c r="F14" s="521"/>
      <c r="G14" s="544"/>
      <c r="H14" s="911" t="s">
        <v>10</v>
      </c>
      <c r="I14" s="918" t="s">
        <v>44</v>
      </c>
      <c r="J14" s="711" t="s">
        <v>814</v>
      </c>
      <c r="K14" s="641" t="s">
        <v>2721</v>
      </c>
      <c r="L14" s="641"/>
      <c r="M14" s="639"/>
      <c r="N14" s="639"/>
      <c r="O14" s="662" t="s">
        <v>2130</v>
      </c>
      <c r="P14" s="661" t="s">
        <v>3122</v>
      </c>
      <c r="Q14" s="676">
        <v>9.1898148148148145E-4</v>
      </c>
      <c r="R14" s="645">
        <v>9.1597222222222221E-4</v>
      </c>
      <c r="S14" s="681"/>
      <c r="T14" s="600" t="s">
        <v>332</v>
      </c>
      <c r="U14" s="1010"/>
      <c r="V14" s="1010" t="s">
        <v>3</v>
      </c>
      <c r="W14" s="1010" t="s">
        <v>2744</v>
      </c>
      <c r="X14" s="1010"/>
    </row>
    <row r="15" spans="1:24" ht="42.6" customHeight="1" thickBot="1" x14ac:dyDescent="0.25">
      <c r="A15" s="663" t="s">
        <v>815</v>
      </c>
      <c r="B15" s="666" t="s">
        <v>3016</v>
      </c>
      <c r="C15" s="641"/>
      <c r="D15" s="639"/>
      <c r="E15" s="639"/>
      <c r="F15" s="639"/>
      <c r="G15" s="644"/>
      <c r="H15" s="646" t="s">
        <v>3089</v>
      </c>
      <c r="I15" s="833" t="s">
        <v>3089</v>
      </c>
      <c r="J15" s="711" t="s">
        <v>813</v>
      </c>
      <c r="K15" s="641" t="s">
        <v>2722</v>
      </c>
      <c r="L15" s="641"/>
      <c r="M15" s="639"/>
      <c r="N15" s="639"/>
      <c r="O15" s="662" t="s">
        <v>1468</v>
      </c>
      <c r="P15" s="661" t="s">
        <v>1040</v>
      </c>
      <c r="Q15" s="676">
        <v>8.9606481481481481E-4</v>
      </c>
      <c r="R15" s="645">
        <v>8.9259259259259272E-4</v>
      </c>
      <c r="S15" s="681"/>
      <c r="T15" s="600" t="s">
        <v>311</v>
      </c>
      <c r="U15" s="1010"/>
      <c r="V15" s="1010"/>
      <c r="W15" s="1010" t="s">
        <v>2742</v>
      </c>
      <c r="X15" s="1010"/>
    </row>
    <row r="16" spans="1:24" ht="42.6" customHeight="1" thickBot="1" x14ac:dyDescent="0.25">
      <c r="A16" s="663" t="s">
        <v>808</v>
      </c>
      <c r="B16" s="1045" t="s">
        <v>3017</v>
      </c>
      <c r="C16" s="641"/>
      <c r="D16" s="639"/>
      <c r="E16" s="639"/>
      <c r="F16" s="639"/>
      <c r="G16" s="644"/>
      <c r="H16" s="646" t="s">
        <v>2149</v>
      </c>
      <c r="I16" s="645" t="s">
        <v>2149</v>
      </c>
      <c r="J16" s="712" t="s">
        <v>804</v>
      </c>
      <c r="K16" s="659" t="s">
        <v>1888</v>
      </c>
      <c r="L16" s="641"/>
      <c r="M16" s="639"/>
      <c r="N16" s="639"/>
      <c r="O16" s="662" t="s">
        <v>3123</v>
      </c>
      <c r="P16" s="661" t="s">
        <v>2581</v>
      </c>
      <c r="Q16" s="853">
        <v>8.1018518518518516E-4</v>
      </c>
      <c r="R16" s="839">
        <v>8.1018518518518516E-4</v>
      </c>
      <c r="S16" s="682"/>
      <c r="T16" s="600" t="s">
        <v>300</v>
      </c>
      <c r="U16" s="1010"/>
      <c r="V16" s="1010" t="s">
        <v>2741</v>
      </c>
      <c r="W16" s="1010" t="s">
        <v>2746</v>
      </c>
      <c r="X16" s="1010"/>
    </row>
    <row r="17" spans="1:24" ht="42.6" customHeight="1" thickBot="1" x14ac:dyDescent="0.25">
      <c r="A17" s="663" t="s">
        <v>811</v>
      </c>
      <c r="B17" s="1045" t="s">
        <v>3018</v>
      </c>
      <c r="C17" s="641"/>
      <c r="D17" s="639"/>
      <c r="E17" s="639"/>
      <c r="F17" s="639"/>
      <c r="G17" s="644"/>
      <c r="H17" s="835" t="s">
        <v>3090</v>
      </c>
      <c r="I17" s="836" t="s">
        <v>3090</v>
      </c>
      <c r="J17" s="712" t="s">
        <v>810</v>
      </c>
      <c r="K17" s="1053" t="s">
        <v>2055</v>
      </c>
      <c r="L17" s="659"/>
      <c r="M17" s="639"/>
      <c r="N17" s="639"/>
      <c r="O17" s="638" t="s">
        <v>3124</v>
      </c>
      <c r="P17" s="658" t="s">
        <v>1013</v>
      </c>
      <c r="Q17" s="842">
        <v>7.4837962962962966E-4</v>
      </c>
      <c r="R17" s="840">
        <v>7.4837962962962966E-4</v>
      </c>
      <c r="S17" s="681"/>
      <c r="T17" s="600" t="s">
        <v>339</v>
      </c>
      <c r="U17" s="1010"/>
      <c r="V17" s="1010"/>
      <c r="W17" s="1010" t="s">
        <v>2743</v>
      </c>
      <c r="X17" s="1010"/>
    </row>
    <row r="18" spans="1:24" ht="42.6" customHeight="1" thickBot="1" x14ac:dyDescent="0.25">
      <c r="A18" s="643" t="s">
        <v>803</v>
      </c>
      <c r="B18" s="1046" t="s">
        <v>2768</v>
      </c>
      <c r="C18" s="659"/>
      <c r="D18" s="639"/>
      <c r="E18" s="639"/>
      <c r="F18" s="639"/>
      <c r="G18" s="644"/>
      <c r="H18" s="837" t="s">
        <v>2144</v>
      </c>
      <c r="I18" s="838" t="s">
        <v>2144</v>
      </c>
      <c r="J18" s="919" t="s">
        <v>2249</v>
      </c>
      <c r="K18" s="924" t="s">
        <v>904</v>
      </c>
      <c r="L18" s="924" t="s">
        <v>241</v>
      </c>
      <c r="M18" s="544"/>
      <c r="N18" s="521"/>
      <c r="O18" s="911" t="s">
        <v>37</v>
      </c>
      <c r="P18" s="918" t="s">
        <v>38</v>
      </c>
      <c r="Q18" s="921" t="s">
        <v>10</v>
      </c>
      <c r="R18" s="918" t="s">
        <v>44</v>
      </c>
      <c r="S18" s="680"/>
      <c r="T18" s="600" t="s">
        <v>331</v>
      </c>
      <c r="U18" s="1010"/>
      <c r="V18" s="1010" t="s">
        <v>2741</v>
      </c>
      <c r="W18" s="1010" t="s">
        <v>2743</v>
      </c>
      <c r="X18" s="1010"/>
    </row>
    <row r="19" spans="1:24" ht="42.6" customHeight="1" thickBot="1" x14ac:dyDescent="0.25">
      <c r="A19" s="643" t="s">
        <v>810</v>
      </c>
      <c r="B19" s="1046" t="s">
        <v>3019</v>
      </c>
      <c r="C19" s="640"/>
      <c r="D19" s="639"/>
      <c r="E19" s="639"/>
      <c r="F19" s="639"/>
      <c r="G19" s="639"/>
      <c r="H19" s="835" t="s">
        <v>3091</v>
      </c>
      <c r="I19" s="839" t="s">
        <v>3091</v>
      </c>
      <c r="J19" s="713" t="s">
        <v>809</v>
      </c>
      <c r="K19" s="679" t="s">
        <v>2723</v>
      </c>
      <c r="L19" s="679"/>
      <c r="M19" s="639"/>
      <c r="N19" s="639"/>
      <c r="O19" s="662" t="s">
        <v>3125</v>
      </c>
      <c r="P19" s="661" t="s">
        <v>3122</v>
      </c>
      <c r="Q19" s="676">
        <v>9.0925925925925929E-4</v>
      </c>
      <c r="R19" s="833">
        <v>9.0868055555555548E-4</v>
      </c>
      <c r="S19" s="680"/>
      <c r="T19" s="600" t="s">
        <v>333</v>
      </c>
      <c r="U19" s="1010"/>
      <c r="V19" s="1010" t="s">
        <v>2745</v>
      </c>
      <c r="W19" s="1010" t="s">
        <v>2746</v>
      </c>
      <c r="X19" s="1010"/>
    </row>
    <row r="20" spans="1:24" ht="42.6" customHeight="1" thickBot="1" x14ac:dyDescent="0.25">
      <c r="A20" s="642" t="s">
        <v>798</v>
      </c>
      <c r="B20" s="815" t="s">
        <v>1822</v>
      </c>
      <c r="C20" s="640"/>
      <c r="D20" s="639"/>
      <c r="E20" s="639"/>
      <c r="F20" s="639"/>
      <c r="G20" s="639"/>
      <c r="H20" s="835" t="s">
        <v>3092</v>
      </c>
      <c r="I20" s="836" t="s">
        <v>3092</v>
      </c>
      <c r="J20" s="713" t="s">
        <v>806</v>
      </c>
      <c r="K20" s="1051" t="s">
        <v>2724</v>
      </c>
      <c r="L20" s="679"/>
      <c r="M20" s="639"/>
      <c r="N20" s="639"/>
      <c r="O20" s="662" t="s">
        <v>3126</v>
      </c>
      <c r="P20" s="661" t="s">
        <v>2654</v>
      </c>
      <c r="Q20" s="853">
        <v>8.3287037037037043E-4</v>
      </c>
      <c r="R20" s="836">
        <v>8.3159722222222229E-4</v>
      </c>
      <c r="S20" s="680"/>
      <c r="T20" s="600"/>
      <c r="U20" s="1010"/>
      <c r="V20" s="1010"/>
      <c r="W20" s="1010"/>
      <c r="X20" s="1010"/>
    </row>
    <row r="21" spans="1:24" ht="42.6" customHeight="1" thickBot="1" x14ac:dyDescent="0.25">
      <c r="A21" s="909" t="s">
        <v>2246</v>
      </c>
      <c r="B21" s="916" t="s">
        <v>904</v>
      </c>
      <c r="C21" s="917" t="s">
        <v>241</v>
      </c>
      <c r="D21" s="544"/>
      <c r="E21" s="544"/>
      <c r="F21" s="911" t="s">
        <v>37</v>
      </c>
      <c r="G21" s="918" t="s">
        <v>38</v>
      </c>
      <c r="H21" s="921" t="s">
        <v>10</v>
      </c>
      <c r="I21" s="918" t="s">
        <v>44</v>
      </c>
      <c r="J21" s="713" t="s">
        <v>802</v>
      </c>
      <c r="K21" s="1051" t="s">
        <v>1381</v>
      </c>
      <c r="L21" s="679"/>
      <c r="M21" s="639"/>
      <c r="N21" s="639"/>
      <c r="O21" s="662" t="s">
        <v>3127</v>
      </c>
      <c r="P21" s="661" t="s">
        <v>2979</v>
      </c>
      <c r="Q21" s="853">
        <v>8.2881944444444442E-4</v>
      </c>
      <c r="R21" s="836">
        <v>8.2696759259259268E-4</v>
      </c>
      <c r="S21" s="678"/>
      <c r="T21" s="600"/>
      <c r="U21" s="1010"/>
      <c r="V21" s="1010"/>
      <c r="W21" s="1010"/>
      <c r="X21" s="1010"/>
    </row>
    <row r="22" spans="1:24" ht="42.6" customHeight="1" thickBot="1" x14ac:dyDescent="0.25">
      <c r="A22" s="663" t="s">
        <v>812</v>
      </c>
      <c r="B22" s="1048" t="s">
        <v>2717</v>
      </c>
      <c r="C22" s="641"/>
      <c r="D22" s="639"/>
      <c r="E22" s="639"/>
      <c r="F22" s="662" t="s">
        <v>3093</v>
      </c>
      <c r="G22" s="661" t="s">
        <v>1236</v>
      </c>
      <c r="H22" s="853">
        <v>7.9490740740740748E-4</v>
      </c>
      <c r="I22" s="836">
        <v>7.906250000000001E-4</v>
      </c>
      <c r="J22" s="710" t="s">
        <v>799</v>
      </c>
      <c r="K22" s="1052" t="s">
        <v>2725</v>
      </c>
      <c r="L22" s="677"/>
      <c r="M22" s="639"/>
      <c r="N22" s="639"/>
      <c r="O22" s="638" t="s">
        <v>2946</v>
      </c>
      <c r="P22" s="658" t="s">
        <v>1097</v>
      </c>
      <c r="Q22" s="842">
        <v>7.9108796296296295E-4</v>
      </c>
      <c r="R22" s="840">
        <v>7.9108796296296295E-4</v>
      </c>
      <c r="S22" s="680"/>
      <c r="T22" s="600"/>
      <c r="U22" s="1010"/>
      <c r="V22" s="1010"/>
      <c r="W22" s="1010"/>
      <c r="X22" s="1010"/>
    </row>
    <row r="23" spans="1:24" ht="42.6" customHeight="1" thickBot="1" x14ac:dyDescent="0.25">
      <c r="A23" s="663" t="s">
        <v>801</v>
      </c>
      <c r="B23" s="1048" t="s">
        <v>1371</v>
      </c>
      <c r="C23" s="641"/>
      <c r="D23" s="639"/>
      <c r="E23" s="639"/>
      <c r="F23" s="662" t="s">
        <v>3094</v>
      </c>
      <c r="G23" s="661" t="s">
        <v>3095</v>
      </c>
      <c r="H23" s="853">
        <v>7.5393518518518518E-4</v>
      </c>
      <c r="I23" s="836">
        <v>7.5358796296296296E-4</v>
      </c>
      <c r="J23" s="919" t="s">
        <v>2248</v>
      </c>
      <c r="K23" s="917" t="s">
        <v>903</v>
      </c>
      <c r="L23" s="920" t="s">
        <v>241</v>
      </c>
      <c r="M23" s="911" t="s">
        <v>31</v>
      </c>
      <c r="N23" s="912" t="s">
        <v>32</v>
      </c>
      <c r="O23" s="912" t="s">
        <v>33</v>
      </c>
      <c r="P23" s="913" t="s">
        <v>34</v>
      </c>
      <c r="Q23" s="914" t="s">
        <v>10</v>
      </c>
      <c r="R23" s="915" t="s">
        <v>44</v>
      </c>
      <c r="S23" s="680"/>
      <c r="T23" s="600"/>
      <c r="U23" s="1010"/>
      <c r="V23" s="1010"/>
      <c r="W23" s="1010"/>
      <c r="X23" s="1010"/>
    </row>
    <row r="24" spans="1:24" ht="42.6" customHeight="1" thickBot="1" x14ac:dyDescent="0.25">
      <c r="A24" s="663" t="s">
        <v>800</v>
      </c>
      <c r="B24" s="1048" t="s">
        <v>2715</v>
      </c>
      <c r="C24" s="641"/>
      <c r="D24" s="639"/>
      <c r="E24" s="639"/>
      <c r="F24" s="662" t="s">
        <v>3096</v>
      </c>
      <c r="G24" s="661" t="s">
        <v>3097</v>
      </c>
      <c r="H24" s="853">
        <v>7.193287037037038E-4</v>
      </c>
      <c r="I24" s="836">
        <v>7.1886574074074073E-4</v>
      </c>
      <c r="J24" s="674" t="s">
        <v>2779</v>
      </c>
      <c r="K24" s="801" t="s">
        <v>3039</v>
      </c>
      <c r="L24" s="673"/>
      <c r="M24" s="1060" t="s">
        <v>3069</v>
      </c>
      <c r="N24" s="831" t="s">
        <v>3070</v>
      </c>
      <c r="O24" s="831" t="s">
        <v>3071</v>
      </c>
      <c r="P24" s="991" t="s">
        <v>3072</v>
      </c>
      <c r="Q24" s="646">
        <v>2.4868055555555555E-3</v>
      </c>
      <c r="R24" s="645">
        <v>2.4872685185185184E-3</v>
      </c>
      <c r="S24" s="680"/>
      <c r="T24" s="600"/>
      <c r="U24" s="1010"/>
      <c r="V24" s="1010"/>
      <c r="W24" s="1010"/>
      <c r="X24" s="1010"/>
    </row>
    <row r="25" spans="1:24" ht="42.6" customHeight="1" thickBot="1" x14ac:dyDescent="0.25">
      <c r="A25" s="643" t="s">
        <v>798</v>
      </c>
      <c r="B25" s="1047" t="s">
        <v>3020</v>
      </c>
      <c r="C25" s="659"/>
      <c r="D25" s="639"/>
      <c r="E25" s="639"/>
      <c r="F25" s="638" t="s">
        <v>3098</v>
      </c>
      <c r="G25" s="658" t="s">
        <v>995</v>
      </c>
      <c r="H25" s="1062" t="s">
        <v>3099</v>
      </c>
      <c r="I25" s="1063" t="s">
        <v>1228</v>
      </c>
      <c r="J25" s="670"/>
      <c r="K25" s="641"/>
      <c r="L25" s="669"/>
      <c r="M25" s="662"/>
      <c r="N25" s="668"/>
      <c r="O25" s="668"/>
      <c r="P25" s="667"/>
      <c r="Q25" s="636"/>
      <c r="R25" s="635"/>
      <c r="S25" s="680"/>
      <c r="T25" s="600"/>
      <c r="U25" s="1010"/>
      <c r="V25" s="1010"/>
      <c r="W25" s="1010"/>
      <c r="X25" s="1010"/>
    </row>
    <row r="26" spans="1:24" ht="42.6" customHeight="1" thickBot="1" x14ac:dyDescent="0.25">
      <c r="A26" s="909" t="s">
        <v>2247</v>
      </c>
      <c r="B26" s="916" t="s">
        <v>904</v>
      </c>
      <c r="C26" s="917" t="s">
        <v>241</v>
      </c>
      <c r="D26" s="544"/>
      <c r="E26" s="544"/>
      <c r="F26" s="911" t="s">
        <v>37</v>
      </c>
      <c r="G26" s="918" t="s">
        <v>38</v>
      </c>
      <c r="H26" s="922" t="s">
        <v>10</v>
      </c>
      <c r="I26" s="923" t="s">
        <v>44</v>
      </c>
      <c r="J26" s="1138" t="s">
        <v>30</v>
      </c>
      <c r="K26" s="1139"/>
      <c r="L26" s="1139"/>
      <c r="M26" s="1139"/>
      <c r="N26" s="1139"/>
      <c r="O26" s="1139"/>
      <c r="P26" s="1139"/>
      <c r="Q26" s="1139"/>
      <c r="R26" s="1140"/>
      <c r="S26" s="678"/>
      <c r="T26" s="600"/>
      <c r="U26" s="1010"/>
      <c r="V26" s="1010"/>
      <c r="W26" s="1010"/>
      <c r="X26" s="1010"/>
    </row>
    <row r="27" spans="1:24" ht="42.6" customHeight="1" thickBot="1" x14ac:dyDescent="0.25">
      <c r="A27" s="663" t="s">
        <v>815</v>
      </c>
      <c r="B27" s="666" t="s">
        <v>2863</v>
      </c>
      <c r="C27" s="641"/>
      <c r="D27" s="639"/>
      <c r="E27" s="639"/>
      <c r="F27" s="662" t="s">
        <v>2651</v>
      </c>
      <c r="G27" s="661" t="s">
        <v>1395</v>
      </c>
      <c r="H27" s="648">
        <v>7.2824074074074067E-4</v>
      </c>
      <c r="I27" s="1064">
        <v>7.2476851851851858E-4</v>
      </c>
      <c r="J27" s="1135" t="s">
        <v>3042</v>
      </c>
      <c r="K27" s="1136"/>
      <c r="L27" s="1136"/>
      <c r="M27" s="1136"/>
      <c r="N27" s="1136"/>
      <c r="O27" s="1136"/>
      <c r="P27" s="1136"/>
      <c r="Q27" s="1136"/>
      <c r="R27" s="1137"/>
      <c r="T27" s="600"/>
      <c r="U27" s="1010"/>
      <c r="V27" s="1010"/>
      <c r="W27" s="1010"/>
      <c r="X27" s="1010"/>
    </row>
    <row r="28" spans="1:24" ht="42.6" customHeight="1" thickBot="1" x14ac:dyDescent="0.25">
      <c r="A28" s="663" t="s">
        <v>901</v>
      </c>
      <c r="B28" s="666" t="s">
        <v>2535</v>
      </c>
      <c r="C28" s="641"/>
      <c r="D28" s="639"/>
      <c r="E28" s="639"/>
      <c r="F28" s="662" t="s">
        <v>3100</v>
      </c>
      <c r="G28" s="661" t="s">
        <v>3079</v>
      </c>
      <c r="H28" s="648">
        <v>7.4548611111111094E-4</v>
      </c>
      <c r="I28" s="660">
        <v>7.4398148148148143E-4</v>
      </c>
      <c r="J28" s="1138" t="s">
        <v>105</v>
      </c>
      <c r="K28" s="1139"/>
      <c r="L28" s="1139"/>
      <c r="M28" s="1139"/>
      <c r="N28" s="1139"/>
      <c r="O28" s="1139"/>
      <c r="P28" s="1139"/>
      <c r="Q28" s="1139"/>
      <c r="R28" s="1140"/>
      <c r="T28" s="600"/>
      <c r="U28" s="1010"/>
      <c r="V28" s="1010"/>
      <c r="W28" s="1010"/>
      <c r="X28" s="1010"/>
    </row>
    <row r="29" spans="1:24" ht="42.6" customHeight="1" thickBot="1" x14ac:dyDescent="0.25">
      <c r="A29" s="663" t="s">
        <v>808</v>
      </c>
      <c r="B29" s="1049" t="s">
        <v>2772</v>
      </c>
      <c r="C29" s="641"/>
      <c r="D29" s="639"/>
      <c r="E29" s="639"/>
      <c r="F29" s="662" t="s">
        <v>3101</v>
      </c>
      <c r="G29" s="661" t="s">
        <v>1195</v>
      </c>
      <c r="H29" s="648">
        <v>7.1562500000000001E-4</v>
      </c>
      <c r="I29" s="660">
        <v>7.144675925925925E-4</v>
      </c>
      <c r="J29" s="1135" t="s">
        <v>3041</v>
      </c>
      <c r="K29" s="1136"/>
      <c r="L29" s="1136"/>
      <c r="M29" s="1136"/>
      <c r="N29" s="1136"/>
      <c r="O29" s="1136"/>
      <c r="P29" s="1136"/>
      <c r="Q29" s="1136"/>
      <c r="R29" s="1137"/>
      <c r="T29" s="600"/>
      <c r="U29" s="1010"/>
      <c r="V29" s="1010"/>
      <c r="W29" s="1010"/>
      <c r="X29" s="1010"/>
    </row>
    <row r="30" spans="1:24" ht="42.6" customHeight="1" thickBot="1" x14ac:dyDescent="0.25">
      <c r="A30" s="643" t="s">
        <v>811</v>
      </c>
      <c r="B30" s="1049" t="s">
        <v>3021</v>
      </c>
      <c r="C30" s="659"/>
      <c r="D30" s="639"/>
      <c r="E30" s="639"/>
      <c r="F30" s="638" t="s">
        <v>2940</v>
      </c>
      <c r="G30" s="658" t="s">
        <v>1399</v>
      </c>
      <c r="H30" s="845" t="s">
        <v>3102</v>
      </c>
      <c r="I30" s="846" t="s">
        <v>3102</v>
      </c>
      <c r="J30" s="1138" t="s">
        <v>106</v>
      </c>
      <c r="K30" s="1139"/>
      <c r="L30" s="1139"/>
      <c r="M30" s="1139"/>
      <c r="N30" s="1139"/>
      <c r="O30" s="1139"/>
      <c r="P30" s="1139"/>
      <c r="Q30" s="1139"/>
      <c r="R30" s="1140"/>
      <c r="T30" s="600"/>
      <c r="U30" s="1010"/>
      <c r="V30" s="1010"/>
      <c r="W30" s="1010"/>
      <c r="X30" s="1010"/>
    </row>
    <row r="31" spans="1:24" ht="42.6" customHeight="1" thickBot="1" x14ac:dyDescent="0.25">
      <c r="A31" s="643" t="s">
        <v>803</v>
      </c>
      <c r="B31" s="1049" t="s">
        <v>3022</v>
      </c>
      <c r="C31" s="640"/>
      <c r="D31" s="639"/>
      <c r="E31" s="639"/>
      <c r="F31" s="638" t="s">
        <v>3103</v>
      </c>
      <c r="G31" s="637" t="s">
        <v>3104</v>
      </c>
      <c r="H31" s="847" t="s">
        <v>3105</v>
      </c>
      <c r="I31" s="1065" t="s">
        <v>3105</v>
      </c>
      <c r="J31" s="1135" t="s">
        <v>3040</v>
      </c>
      <c r="K31" s="1136"/>
      <c r="L31" s="1136"/>
      <c r="M31" s="1136"/>
      <c r="N31" s="1136"/>
      <c r="O31" s="1136"/>
      <c r="P31" s="1136"/>
      <c r="Q31" s="1136"/>
      <c r="R31" s="1137"/>
      <c r="T31" s="600"/>
      <c r="U31" s="1010"/>
      <c r="V31" s="1010"/>
      <c r="W31" s="1010"/>
      <c r="X31" s="1010"/>
    </row>
    <row r="32" spans="1:24" ht="42.6" customHeight="1" thickBot="1" x14ac:dyDescent="0.25">
      <c r="A32" s="642" t="s">
        <v>799</v>
      </c>
      <c r="B32" s="1050" t="s">
        <v>3023</v>
      </c>
      <c r="C32" s="640"/>
      <c r="D32" s="634"/>
      <c r="E32" s="634"/>
      <c r="F32" s="638" t="s">
        <v>3106</v>
      </c>
      <c r="G32" s="637" t="s">
        <v>2648</v>
      </c>
      <c r="H32" s="846" t="s">
        <v>3107</v>
      </c>
      <c r="I32" s="849" t="s">
        <v>3108</v>
      </c>
      <c r="J32" s="1135"/>
      <c r="K32" s="1136"/>
      <c r="L32" s="1136"/>
      <c r="M32" s="1136"/>
      <c r="N32" s="1136"/>
      <c r="O32" s="1136"/>
      <c r="P32" s="1136"/>
      <c r="Q32" s="1136"/>
      <c r="R32" s="1137"/>
    </row>
    <row r="33" spans="1:18" ht="42.6" customHeight="1" thickBot="1" x14ac:dyDescent="0.25">
      <c r="A33" s="643"/>
      <c r="B33" s="656"/>
      <c r="C33" s="655"/>
      <c r="D33" s="634"/>
      <c r="E33" s="634"/>
      <c r="F33" s="634"/>
      <c r="G33" s="634"/>
      <c r="H33" s="633"/>
      <c r="I33" s="654"/>
      <c r="J33" s="653" t="s">
        <v>322</v>
      </c>
      <c r="K33" s="652"/>
      <c r="L33" s="651"/>
      <c r="M33" s="650"/>
      <c r="N33" s="816" t="s">
        <v>41</v>
      </c>
      <c r="O33" s="813" t="s">
        <v>42</v>
      </c>
      <c r="P33" s="649" t="s">
        <v>43</v>
      </c>
      <c r="Q33" s="817" t="s">
        <v>904</v>
      </c>
      <c r="R33" s="647"/>
    </row>
  </sheetData>
  <mergeCells count="7">
    <mergeCell ref="J32:R32"/>
    <mergeCell ref="J26:R26"/>
    <mergeCell ref="J27:R27"/>
    <mergeCell ref="J28:R28"/>
    <mergeCell ref="J29:R29"/>
    <mergeCell ref="J30:R30"/>
    <mergeCell ref="J31:R31"/>
  </mergeCells>
  <pageMargins left="0.25" right="0" top="0.25" bottom="0" header="0" footer="0"/>
  <pageSetup scale="41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4CC4-A3EC-462C-B297-2173F94BADEF}">
  <dimension ref="A1:AH32"/>
  <sheetViews>
    <sheetView workbookViewId="0">
      <selection activeCell="AE2" sqref="AE2"/>
    </sheetView>
  </sheetViews>
  <sheetFormatPr defaultRowHeight="12.75" x14ac:dyDescent="0.2"/>
  <cols>
    <col min="1" max="1" width="32.7109375" bestFit="1" customWidth="1"/>
    <col min="2" max="24" width="0" hidden="1" customWidth="1"/>
  </cols>
  <sheetData>
    <row r="1" spans="1:34" ht="18.75" thickBot="1" x14ac:dyDescent="0.25">
      <c r="A1" s="435" t="s">
        <v>294</v>
      </c>
      <c r="B1" s="440">
        <v>43706</v>
      </c>
      <c r="C1" s="441">
        <v>43707</v>
      </c>
      <c r="D1" s="441">
        <v>43708</v>
      </c>
      <c r="E1" s="441">
        <v>43709</v>
      </c>
      <c r="F1" s="441">
        <v>43710</v>
      </c>
      <c r="G1" s="441">
        <v>43711</v>
      </c>
      <c r="H1" s="441">
        <v>43712</v>
      </c>
      <c r="I1" s="441">
        <v>43713</v>
      </c>
      <c r="J1" s="441">
        <v>43714</v>
      </c>
      <c r="K1" s="441">
        <v>43715</v>
      </c>
      <c r="L1" s="441">
        <v>43716</v>
      </c>
      <c r="M1" s="441">
        <v>43717</v>
      </c>
      <c r="N1" s="441">
        <v>43718</v>
      </c>
      <c r="O1" s="441">
        <v>43719</v>
      </c>
      <c r="P1" s="441">
        <v>43720</v>
      </c>
      <c r="Q1" s="441">
        <v>43721</v>
      </c>
      <c r="R1" s="441">
        <v>43722</v>
      </c>
      <c r="S1" s="441">
        <v>43723</v>
      </c>
      <c r="T1" s="441">
        <v>43724</v>
      </c>
      <c r="U1" s="441">
        <v>43725</v>
      </c>
      <c r="V1" s="441">
        <v>43726</v>
      </c>
      <c r="W1" s="441">
        <v>43727</v>
      </c>
      <c r="X1" s="441">
        <v>43728</v>
      </c>
      <c r="Y1" s="441">
        <v>43729</v>
      </c>
      <c r="Z1" s="441">
        <v>43730</v>
      </c>
      <c r="AA1" s="441">
        <v>43731</v>
      </c>
      <c r="AB1" s="441">
        <v>43732</v>
      </c>
      <c r="AC1" s="441">
        <v>43733</v>
      </c>
      <c r="AD1" s="441">
        <v>43734</v>
      </c>
      <c r="AE1" s="441">
        <v>43735</v>
      </c>
      <c r="AF1" s="441">
        <v>43736</v>
      </c>
      <c r="AG1" s="441">
        <v>43737</v>
      </c>
      <c r="AH1" s="442">
        <v>43738</v>
      </c>
    </row>
    <row r="2" spans="1:34" ht="18" x14ac:dyDescent="0.2">
      <c r="A2" s="436" t="s">
        <v>298</v>
      </c>
      <c r="B2" s="450"/>
      <c r="C2" s="443"/>
      <c r="D2" s="466"/>
      <c r="E2" s="466"/>
      <c r="F2" s="443"/>
      <c r="G2" s="466"/>
      <c r="H2" s="443"/>
      <c r="I2" s="466"/>
      <c r="J2" s="588"/>
      <c r="K2" s="588"/>
      <c r="L2" s="466"/>
      <c r="M2" s="443"/>
      <c r="N2" s="466"/>
      <c r="O2" s="443"/>
      <c r="P2" s="443"/>
      <c r="Q2" s="443"/>
      <c r="R2" s="466"/>
      <c r="S2" s="443"/>
      <c r="T2" s="443"/>
      <c r="U2" s="443"/>
      <c r="V2" s="443"/>
      <c r="W2" s="443"/>
      <c r="X2" s="726"/>
      <c r="Y2" s="729"/>
      <c r="Z2" s="466"/>
      <c r="AA2" s="588"/>
      <c r="AB2" s="443"/>
      <c r="AC2" s="733"/>
      <c r="AD2" s="466"/>
      <c r="AE2" s="443"/>
      <c r="AF2" s="443"/>
      <c r="AG2" s="443"/>
      <c r="AH2" s="444"/>
    </row>
    <row r="3" spans="1:34" ht="18" x14ac:dyDescent="0.2">
      <c r="A3" s="437" t="s">
        <v>326</v>
      </c>
      <c r="B3" s="451"/>
      <c r="C3" s="445"/>
      <c r="D3" s="467"/>
      <c r="E3" s="467"/>
      <c r="F3" s="445"/>
      <c r="G3" s="467"/>
      <c r="H3" s="445"/>
      <c r="I3" s="467"/>
      <c r="J3" s="445"/>
      <c r="K3" s="445"/>
      <c r="L3" s="467"/>
      <c r="M3" s="445"/>
      <c r="N3" s="467"/>
      <c r="O3" s="445"/>
      <c r="P3" s="445"/>
      <c r="Q3" s="445"/>
      <c r="R3" s="467"/>
      <c r="S3" s="445"/>
      <c r="T3" s="445"/>
      <c r="U3" s="445"/>
      <c r="V3" s="445"/>
      <c r="W3" s="445"/>
      <c r="X3" s="727"/>
      <c r="Y3" s="447"/>
      <c r="Z3" s="467"/>
      <c r="AA3" s="445"/>
      <c r="AB3" s="445"/>
      <c r="AC3" s="724"/>
      <c r="AD3" s="467"/>
      <c r="AE3" s="445"/>
      <c r="AF3" s="445"/>
      <c r="AG3" s="445"/>
      <c r="AH3" s="446"/>
    </row>
    <row r="4" spans="1:34" ht="18" x14ac:dyDescent="0.2">
      <c r="A4" s="437" t="s">
        <v>299</v>
      </c>
      <c r="B4" s="451"/>
      <c r="C4" s="454"/>
      <c r="D4" s="467"/>
      <c r="E4" s="467"/>
      <c r="F4" s="445"/>
      <c r="G4" s="467"/>
      <c r="H4" s="469"/>
      <c r="I4" s="467"/>
      <c r="J4" s="445"/>
      <c r="K4" s="445"/>
      <c r="L4" s="467"/>
      <c r="M4" s="445"/>
      <c r="N4" s="467"/>
      <c r="O4" s="445"/>
      <c r="P4" s="445"/>
      <c r="Q4" s="469"/>
      <c r="R4" s="467"/>
      <c r="S4" s="445"/>
      <c r="T4" s="445"/>
      <c r="U4" s="445"/>
      <c r="V4" s="445"/>
      <c r="W4" s="445"/>
      <c r="X4" s="727"/>
      <c r="Y4" s="447"/>
      <c r="Z4" s="467"/>
      <c r="AA4" s="724"/>
      <c r="AB4" s="454"/>
      <c r="AC4" s="724"/>
      <c r="AD4" s="467"/>
      <c r="AE4" s="445"/>
      <c r="AF4" s="445"/>
      <c r="AG4" s="445"/>
      <c r="AH4" s="446"/>
    </row>
    <row r="5" spans="1:34" ht="18" x14ac:dyDescent="0.2">
      <c r="A5" s="437" t="s">
        <v>327</v>
      </c>
      <c r="B5" s="451"/>
      <c r="C5" s="445"/>
      <c r="D5" s="467"/>
      <c r="E5" s="467"/>
      <c r="F5" s="454"/>
      <c r="G5" s="467"/>
      <c r="H5" s="445"/>
      <c r="I5" s="467"/>
      <c r="J5" s="454"/>
      <c r="K5" s="445"/>
      <c r="L5" s="467"/>
      <c r="M5" s="445"/>
      <c r="N5" s="467"/>
      <c r="O5" s="445"/>
      <c r="P5" s="445"/>
      <c r="Q5" s="445"/>
      <c r="R5" s="467"/>
      <c r="S5" s="445"/>
      <c r="T5" s="445"/>
      <c r="U5" s="445"/>
      <c r="V5" s="445"/>
      <c r="W5" s="445"/>
      <c r="X5" s="727"/>
      <c r="Y5" s="447"/>
      <c r="Z5" s="467"/>
      <c r="AA5" s="445"/>
      <c r="AB5" s="445"/>
      <c r="AC5" s="724"/>
      <c r="AD5" s="467"/>
      <c r="AE5" s="445"/>
      <c r="AF5" s="445"/>
      <c r="AG5" s="445"/>
      <c r="AH5" s="446"/>
    </row>
    <row r="6" spans="1:34" ht="18" x14ac:dyDescent="0.2">
      <c r="A6" s="437" t="s">
        <v>432</v>
      </c>
      <c r="B6" s="451"/>
      <c r="C6" s="445"/>
      <c r="D6" s="467"/>
      <c r="E6" s="467"/>
      <c r="F6" s="445"/>
      <c r="G6" s="467"/>
      <c r="H6" s="469"/>
      <c r="I6" s="467"/>
      <c r="J6" s="445"/>
      <c r="K6" s="445"/>
      <c r="L6" s="467"/>
      <c r="M6" s="445"/>
      <c r="N6" s="467"/>
      <c r="O6" s="445"/>
      <c r="P6" s="445"/>
      <c r="Q6" s="469"/>
      <c r="R6" s="467"/>
      <c r="S6" s="445"/>
      <c r="T6" s="445"/>
      <c r="U6" s="445"/>
      <c r="V6" s="445"/>
      <c r="W6" s="445"/>
      <c r="X6" s="727"/>
      <c r="Y6" s="730"/>
      <c r="Z6" s="467"/>
      <c r="AA6" s="445"/>
      <c r="AB6" s="724"/>
      <c r="AC6" s="724"/>
      <c r="AD6" s="467"/>
      <c r="AE6" s="445"/>
      <c r="AF6" s="445"/>
      <c r="AG6" s="445"/>
      <c r="AH6" s="446"/>
    </row>
    <row r="7" spans="1:34" ht="18" x14ac:dyDescent="0.2">
      <c r="A7" s="437" t="s">
        <v>328</v>
      </c>
      <c r="B7" s="451"/>
      <c r="C7" s="445"/>
      <c r="D7" s="467"/>
      <c r="E7" s="467"/>
      <c r="F7" s="445"/>
      <c r="G7" s="467"/>
      <c r="H7" s="445"/>
      <c r="I7" s="467"/>
      <c r="J7" s="445"/>
      <c r="K7" s="445"/>
      <c r="L7" s="467"/>
      <c r="M7" s="445"/>
      <c r="N7" s="467"/>
      <c r="O7" s="445"/>
      <c r="P7" s="445"/>
      <c r="Q7" s="445"/>
      <c r="R7" s="467"/>
      <c r="S7" s="445"/>
      <c r="T7" s="445"/>
      <c r="U7" s="445"/>
      <c r="V7" s="445"/>
      <c r="W7" s="445"/>
      <c r="X7" s="727"/>
      <c r="Y7" s="730"/>
      <c r="Z7" s="467"/>
      <c r="AA7" s="445"/>
      <c r="AB7" s="445"/>
      <c r="AC7" s="724"/>
      <c r="AD7" s="467"/>
      <c r="AE7" s="445"/>
      <c r="AF7" s="445"/>
      <c r="AG7" s="445"/>
      <c r="AH7" s="446"/>
    </row>
    <row r="8" spans="1:34" ht="18" x14ac:dyDescent="0.2">
      <c r="A8" s="437" t="s">
        <v>329</v>
      </c>
      <c r="B8" s="451"/>
      <c r="C8" s="445"/>
      <c r="D8" s="467"/>
      <c r="E8" s="467"/>
      <c r="F8" s="445"/>
      <c r="G8" s="467"/>
      <c r="H8" s="445"/>
      <c r="I8" s="467"/>
      <c r="J8" s="445"/>
      <c r="K8" s="445"/>
      <c r="L8" s="467"/>
      <c r="M8" s="445"/>
      <c r="N8" s="467"/>
      <c r="O8" s="445"/>
      <c r="P8" s="445"/>
      <c r="Q8" s="445"/>
      <c r="R8" s="467"/>
      <c r="S8" s="445"/>
      <c r="T8" s="445"/>
      <c r="U8" s="445"/>
      <c r="V8" s="445"/>
      <c r="W8" s="445"/>
      <c r="X8" s="727"/>
      <c r="Y8" s="730"/>
      <c r="Z8" s="467"/>
      <c r="AA8" s="445"/>
      <c r="AB8" s="445"/>
      <c r="AC8" s="724"/>
      <c r="AD8" s="467"/>
      <c r="AE8" s="445"/>
      <c r="AF8" s="445"/>
      <c r="AG8" s="445"/>
      <c r="AH8" s="446"/>
    </row>
    <row r="9" spans="1:34" ht="18" x14ac:dyDescent="0.2">
      <c r="A9" s="437" t="s">
        <v>330</v>
      </c>
      <c r="B9" s="447"/>
      <c r="C9" s="445"/>
      <c r="D9" s="467"/>
      <c r="E9" s="467"/>
      <c r="F9" s="445"/>
      <c r="G9" s="467"/>
      <c r="H9" s="454"/>
      <c r="I9" s="467"/>
      <c r="J9" s="454"/>
      <c r="K9" s="454"/>
      <c r="L9" s="467"/>
      <c r="M9" s="454"/>
      <c r="N9" s="467"/>
      <c r="O9" s="445"/>
      <c r="P9" s="454"/>
      <c r="Q9" s="469"/>
      <c r="R9" s="467"/>
      <c r="S9" s="445"/>
      <c r="T9" s="445"/>
      <c r="U9" s="445"/>
      <c r="V9" s="445"/>
      <c r="W9" s="445"/>
      <c r="X9" s="727"/>
      <c r="Y9" s="730"/>
      <c r="Z9" s="467"/>
      <c r="AA9" s="445"/>
      <c r="AB9" s="445"/>
      <c r="AC9" s="724"/>
      <c r="AD9" s="467"/>
      <c r="AE9" s="445"/>
      <c r="AF9" s="445"/>
      <c r="AG9" s="445"/>
      <c r="AH9" s="446"/>
    </row>
    <row r="10" spans="1:34" ht="18" x14ac:dyDescent="0.2">
      <c r="A10" s="437" t="s">
        <v>300</v>
      </c>
      <c r="B10" s="451"/>
      <c r="C10" s="445"/>
      <c r="D10" s="467"/>
      <c r="E10" s="467"/>
      <c r="F10" s="445"/>
      <c r="G10" s="467"/>
      <c r="H10" s="445"/>
      <c r="I10" s="467"/>
      <c r="J10" s="445"/>
      <c r="K10" s="445"/>
      <c r="L10" s="467"/>
      <c r="M10" s="469"/>
      <c r="N10" s="467"/>
      <c r="O10" s="445"/>
      <c r="P10" s="445"/>
      <c r="Q10" s="469"/>
      <c r="R10" s="467"/>
      <c r="S10" s="445"/>
      <c r="T10" s="445"/>
      <c r="U10" s="445"/>
      <c r="V10" s="445"/>
      <c r="W10" s="445"/>
      <c r="X10" s="727"/>
      <c r="Y10" s="730"/>
      <c r="Z10" s="467"/>
      <c r="AA10" s="445"/>
      <c r="AB10" s="724"/>
      <c r="AC10" s="724"/>
      <c r="AD10" s="467"/>
      <c r="AE10" s="445"/>
      <c r="AF10" s="445"/>
      <c r="AG10" s="445"/>
      <c r="AH10" s="446"/>
    </row>
    <row r="11" spans="1:34" ht="18" x14ac:dyDescent="0.2">
      <c r="A11" s="437" t="s">
        <v>301</v>
      </c>
      <c r="B11" s="447"/>
      <c r="C11" s="454"/>
      <c r="D11" s="467"/>
      <c r="E11" s="467"/>
      <c r="F11" s="454"/>
      <c r="G11" s="467"/>
      <c r="H11" s="469"/>
      <c r="I11" s="467"/>
      <c r="J11" s="445"/>
      <c r="K11" s="445"/>
      <c r="L11" s="467"/>
      <c r="M11" s="445"/>
      <c r="N11" s="467"/>
      <c r="O11" s="454"/>
      <c r="P11" s="454"/>
      <c r="Q11" s="469"/>
      <c r="R11" s="467"/>
      <c r="S11" s="445"/>
      <c r="T11" s="445"/>
      <c r="U11" s="445"/>
      <c r="V11" s="445"/>
      <c r="W11" s="445"/>
      <c r="X11" s="727"/>
      <c r="Y11" s="730"/>
      <c r="Z11" s="467"/>
      <c r="AA11" s="445"/>
      <c r="AB11" s="724"/>
      <c r="AC11" s="724"/>
      <c r="AD11" s="467"/>
      <c r="AE11" s="445"/>
      <c r="AF11" s="445"/>
      <c r="AG11" s="445"/>
      <c r="AH11" s="446"/>
    </row>
    <row r="12" spans="1:34" ht="18" x14ac:dyDescent="0.2">
      <c r="A12" s="437" t="s">
        <v>331</v>
      </c>
      <c r="B12" s="451"/>
      <c r="C12" s="445"/>
      <c r="D12" s="467"/>
      <c r="E12" s="467"/>
      <c r="F12" s="445"/>
      <c r="G12" s="467"/>
      <c r="H12" s="445"/>
      <c r="I12" s="467"/>
      <c r="J12" s="445"/>
      <c r="K12" s="445"/>
      <c r="L12" s="467"/>
      <c r="M12" s="445"/>
      <c r="N12" s="467"/>
      <c r="O12" s="445"/>
      <c r="P12" s="445"/>
      <c r="Q12" s="445"/>
      <c r="R12" s="467"/>
      <c r="S12" s="445"/>
      <c r="T12" s="445"/>
      <c r="U12" s="445"/>
      <c r="V12" s="445"/>
      <c r="W12" s="445"/>
      <c r="X12" s="727"/>
      <c r="Y12" s="730"/>
      <c r="Z12" s="467"/>
      <c r="AA12" s="445"/>
      <c r="AB12" s="445"/>
      <c r="AC12" s="724"/>
      <c r="AD12" s="467"/>
      <c r="AE12" s="445"/>
      <c r="AF12" s="445"/>
      <c r="AG12" s="445"/>
      <c r="AH12" s="446"/>
    </row>
    <row r="13" spans="1:34" ht="18" x14ac:dyDescent="0.2">
      <c r="A13" s="437" t="s">
        <v>332</v>
      </c>
      <c r="B13" s="451"/>
      <c r="C13" s="445"/>
      <c r="D13" s="467"/>
      <c r="E13" s="467"/>
      <c r="F13" s="445"/>
      <c r="G13" s="467"/>
      <c r="H13" s="445"/>
      <c r="I13" s="467"/>
      <c r="J13" s="454"/>
      <c r="K13" s="454"/>
      <c r="L13" s="467"/>
      <c r="M13" s="445"/>
      <c r="N13" s="467"/>
      <c r="O13" s="445"/>
      <c r="P13" s="445"/>
      <c r="Q13" s="445"/>
      <c r="R13" s="467"/>
      <c r="S13" s="445"/>
      <c r="T13" s="445"/>
      <c r="U13" s="445"/>
      <c r="V13" s="445"/>
      <c r="W13" s="445"/>
      <c r="X13" s="727"/>
      <c r="Y13" s="447"/>
      <c r="Z13" s="467"/>
      <c r="AA13" s="445"/>
      <c r="AB13" s="445"/>
      <c r="AC13" s="724"/>
      <c r="AD13" s="467"/>
      <c r="AE13" s="445"/>
      <c r="AF13" s="445"/>
      <c r="AG13" s="445"/>
      <c r="AH13" s="446"/>
    </row>
    <row r="14" spans="1:34" ht="18" x14ac:dyDescent="0.2">
      <c r="A14" s="437" t="s">
        <v>333</v>
      </c>
      <c r="B14" s="451"/>
      <c r="C14" s="445"/>
      <c r="D14" s="467"/>
      <c r="E14" s="467"/>
      <c r="F14" s="445"/>
      <c r="G14" s="467"/>
      <c r="H14" s="445"/>
      <c r="I14" s="467"/>
      <c r="J14" s="445"/>
      <c r="K14" s="445"/>
      <c r="L14" s="467"/>
      <c r="M14" s="445"/>
      <c r="N14" s="467"/>
      <c r="O14" s="445"/>
      <c r="P14" s="445"/>
      <c r="Q14" s="445"/>
      <c r="R14" s="467"/>
      <c r="S14" s="445"/>
      <c r="T14" s="445"/>
      <c r="U14" s="445"/>
      <c r="V14" s="445"/>
      <c r="W14" s="445"/>
      <c r="X14" s="727"/>
      <c r="Y14" s="730"/>
      <c r="Z14" s="467"/>
      <c r="AA14" s="445"/>
      <c r="AB14" s="445"/>
      <c r="AC14" s="724"/>
      <c r="AD14" s="467"/>
      <c r="AE14" s="445"/>
      <c r="AF14" s="445"/>
      <c r="AG14" s="445"/>
      <c r="AH14" s="446"/>
    </row>
    <row r="15" spans="1:34" ht="18" x14ac:dyDescent="0.2">
      <c r="A15" s="437" t="s">
        <v>500</v>
      </c>
      <c r="B15" s="451"/>
      <c r="C15" s="454"/>
      <c r="D15" s="467"/>
      <c r="E15" s="467"/>
      <c r="F15" s="445"/>
      <c r="G15" s="467"/>
      <c r="H15" s="445"/>
      <c r="I15" s="467"/>
      <c r="J15" s="445"/>
      <c r="K15" s="445"/>
      <c r="L15" s="467"/>
      <c r="M15" s="445"/>
      <c r="N15" s="467"/>
      <c r="O15" s="445"/>
      <c r="P15" s="445"/>
      <c r="Q15" s="445"/>
      <c r="R15" s="467"/>
      <c r="S15" s="454"/>
      <c r="T15" s="445"/>
      <c r="U15" s="445"/>
      <c r="V15" s="445"/>
      <c r="W15" s="445"/>
      <c r="X15" s="727"/>
      <c r="Y15" s="447"/>
      <c r="Z15" s="467"/>
      <c r="AA15" s="445"/>
      <c r="AB15" s="454"/>
      <c r="AC15" s="724"/>
      <c r="AD15" s="467"/>
      <c r="AE15" s="445"/>
      <c r="AF15" s="445"/>
      <c r="AG15" s="445"/>
      <c r="AH15" s="446"/>
    </row>
    <row r="16" spans="1:34" ht="18" x14ac:dyDescent="0.2">
      <c r="A16" s="437" t="s">
        <v>334</v>
      </c>
      <c r="B16" s="451"/>
      <c r="C16" s="445"/>
      <c r="D16" s="467"/>
      <c r="E16" s="467"/>
      <c r="F16" s="445"/>
      <c r="G16" s="467"/>
      <c r="H16" s="445"/>
      <c r="I16" s="467"/>
      <c r="J16" s="445"/>
      <c r="K16" s="445"/>
      <c r="L16" s="467"/>
      <c r="M16" s="445"/>
      <c r="N16" s="467"/>
      <c r="O16" s="445"/>
      <c r="P16" s="445"/>
      <c r="Q16" s="445"/>
      <c r="R16" s="467"/>
      <c r="S16" s="445"/>
      <c r="T16" s="445"/>
      <c r="U16" s="445"/>
      <c r="V16" s="445"/>
      <c r="W16" s="445"/>
      <c r="X16" s="727"/>
      <c r="Y16" s="730"/>
      <c r="Z16" s="467"/>
      <c r="AA16" s="445"/>
      <c r="AB16" s="445"/>
      <c r="AC16" s="724"/>
      <c r="AD16" s="467"/>
      <c r="AE16" s="445"/>
      <c r="AF16" s="445"/>
      <c r="AG16" s="445"/>
      <c r="AH16" s="446"/>
    </row>
    <row r="17" spans="1:34" ht="18" x14ac:dyDescent="0.2">
      <c r="A17" s="437" t="s">
        <v>302</v>
      </c>
      <c r="B17" s="451"/>
      <c r="C17" s="445"/>
      <c r="D17" s="467"/>
      <c r="E17" s="467"/>
      <c r="F17" s="445"/>
      <c r="G17" s="467"/>
      <c r="H17" s="445"/>
      <c r="I17" s="467"/>
      <c r="J17" s="445"/>
      <c r="K17" s="445"/>
      <c r="L17" s="467"/>
      <c r="M17" s="445"/>
      <c r="N17" s="467"/>
      <c r="O17" s="445"/>
      <c r="P17" s="445"/>
      <c r="Q17" s="469"/>
      <c r="R17" s="467"/>
      <c r="S17" s="445"/>
      <c r="T17" s="445"/>
      <c r="U17" s="445"/>
      <c r="V17" s="445"/>
      <c r="W17" s="445"/>
      <c r="X17" s="727"/>
      <c r="Y17" s="447"/>
      <c r="Z17" s="467"/>
      <c r="AA17" s="724"/>
      <c r="AB17" s="445"/>
      <c r="AC17" s="724"/>
      <c r="AD17" s="467"/>
      <c r="AE17" s="445"/>
      <c r="AF17" s="445"/>
      <c r="AG17" s="445"/>
      <c r="AH17" s="446"/>
    </row>
    <row r="18" spans="1:34" ht="18" x14ac:dyDescent="0.2">
      <c r="A18" s="437" t="s">
        <v>303</v>
      </c>
      <c r="B18" s="602"/>
      <c r="C18" s="469"/>
      <c r="D18" s="467"/>
      <c r="E18" s="467"/>
      <c r="F18" s="469"/>
      <c r="G18" s="467"/>
      <c r="H18" s="445"/>
      <c r="I18" s="467"/>
      <c r="J18" s="469"/>
      <c r="K18" s="469"/>
      <c r="L18" s="467"/>
      <c r="M18" s="445"/>
      <c r="N18" s="467"/>
      <c r="O18" s="445"/>
      <c r="P18" s="454"/>
      <c r="Q18" s="445"/>
      <c r="R18" s="467"/>
      <c r="S18" s="445"/>
      <c r="T18" s="445"/>
      <c r="U18" s="445"/>
      <c r="V18" s="445"/>
      <c r="W18" s="445"/>
      <c r="X18" s="727"/>
      <c r="Y18" s="731"/>
      <c r="Z18" s="467"/>
      <c r="AA18" s="724"/>
      <c r="AB18" s="724"/>
      <c r="AC18" s="724"/>
      <c r="AD18" s="467"/>
      <c r="AE18" s="445"/>
      <c r="AF18" s="445"/>
      <c r="AG18" s="445"/>
      <c r="AH18" s="446"/>
    </row>
    <row r="19" spans="1:34" ht="18" x14ac:dyDescent="0.2">
      <c r="A19" s="437" t="s">
        <v>304</v>
      </c>
      <c r="B19" s="451"/>
      <c r="C19" s="445"/>
      <c r="D19" s="467"/>
      <c r="E19" s="467"/>
      <c r="F19" s="445"/>
      <c r="G19" s="467"/>
      <c r="H19" s="469"/>
      <c r="I19" s="467"/>
      <c r="J19" s="454"/>
      <c r="K19" s="454"/>
      <c r="L19" s="467"/>
      <c r="M19" s="445"/>
      <c r="N19" s="467"/>
      <c r="O19" s="445"/>
      <c r="P19" s="445"/>
      <c r="Q19" s="469"/>
      <c r="R19" s="467"/>
      <c r="S19" s="454"/>
      <c r="T19" s="445"/>
      <c r="U19" s="445"/>
      <c r="V19" s="445"/>
      <c r="W19" s="445"/>
      <c r="X19" s="727"/>
      <c r="Y19" s="447"/>
      <c r="Z19" s="467"/>
      <c r="AA19" s="724"/>
      <c r="AB19" s="445"/>
      <c r="AC19" s="724"/>
      <c r="AD19" s="467"/>
      <c r="AE19" s="445"/>
      <c r="AF19" s="445"/>
      <c r="AG19" s="445"/>
      <c r="AH19" s="446"/>
    </row>
    <row r="20" spans="1:34" ht="18" x14ac:dyDescent="0.2">
      <c r="A20" s="437" t="s">
        <v>335</v>
      </c>
      <c r="B20" s="451"/>
      <c r="C20" s="445"/>
      <c r="D20" s="467"/>
      <c r="E20" s="467"/>
      <c r="F20" s="454"/>
      <c r="G20" s="467"/>
      <c r="H20" s="445"/>
      <c r="I20" s="467"/>
      <c r="J20" s="445"/>
      <c r="K20" s="445"/>
      <c r="L20" s="467"/>
      <c r="M20" s="469"/>
      <c r="N20" s="467"/>
      <c r="O20" s="445"/>
      <c r="P20" s="445"/>
      <c r="Q20" s="469"/>
      <c r="R20" s="467"/>
      <c r="S20" s="445"/>
      <c r="T20" s="445"/>
      <c r="U20" s="445"/>
      <c r="V20" s="445"/>
      <c r="W20" s="445"/>
      <c r="X20" s="727"/>
      <c r="Y20" s="730"/>
      <c r="Z20" s="467"/>
      <c r="AA20" s="445"/>
      <c r="AB20" s="445"/>
      <c r="AC20" s="724"/>
      <c r="AD20" s="467"/>
      <c r="AE20" s="445"/>
      <c r="AF20" s="445"/>
      <c r="AG20" s="445"/>
      <c r="AH20" s="446"/>
    </row>
    <row r="21" spans="1:34" ht="18" x14ac:dyDescent="0.2">
      <c r="A21" s="438" t="s">
        <v>336</v>
      </c>
      <c r="B21" s="451"/>
      <c r="C21" s="445"/>
      <c r="D21" s="467"/>
      <c r="E21" s="467"/>
      <c r="F21" s="445"/>
      <c r="G21" s="467"/>
      <c r="H21" s="445"/>
      <c r="I21" s="467"/>
      <c r="J21" s="445"/>
      <c r="K21" s="445"/>
      <c r="L21" s="467"/>
      <c r="M21" s="445"/>
      <c r="N21" s="467"/>
      <c r="O21" s="445"/>
      <c r="P21" s="445"/>
      <c r="Q21" s="445"/>
      <c r="R21" s="467"/>
      <c r="S21" s="445"/>
      <c r="T21" s="445"/>
      <c r="U21" s="445"/>
      <c r="V21" s="445"/>
      <c r="W21" s="445"/>
      <c r="X21" s="727"/>
      <c r="Y21" s="730"/>
      <c r="Z21" s="467"/>
      <c r="AA21" s="445"/>
      <c r="AB21" s="445"/>
      <c r="AC21" s="724"/>
      <c r="AD21" s="467"/>
      <c r="AE21" s="445"/>
      <c r="AF21" s="445"/>
      <c r="AG21" s="445"/>
      <c r="AH21" s="446"/>
    </row>
    <row r="22" spans="1:34" ht="18" x14ac:dyDescent="0.2">
      <c r="A22" s="438" t="s">
        <v>305</v>
      </c>
      <c r="B22" s="447"/>
      <c r="C22" s="445"/>
      <c r="D22" s="467"/>
      <c r="E22" s="467"/>
      <c r="F22" s="454"/>
      <c r="G22" s="467"/>
      <c r="H22" s="445"/>
      <c r="I22" s="467"/>
      <c r="J22" s="445"/>
      <c r="K22" s="445"/>
      <c r="L22" s="467"/>
      <c r="M22" s="445"/>
      <c r="N22" s="467"/>
      <c r="O22" s="445"/>
      <c r="P22" s="454"/>
      <c r="Q22" s="445"/>
      <c r="R22" s="467"/>
      <c r="S22" s="445"/>
      <c r="T22" s="445"/>
      <c r="U22" s="445"/>
      <c r="V22" s="445"/>
      <c r="W22" s="445"/>
      <c r="X22" s="727"/>
      <c r="Y22" s="730"/>
      <c r="Z22" s="467"/>
      <c r="AA22" s="445"/>
      <c r="AB22" s="445"/>
      <c r="AC22" s="724"/>
      <c r="AD22" s="467"/>
      <c r="AE22" s="445"/>
      <c r="AF22" s="445"/>
      <c r="AG22" s="445"/>
      <c r="AH22" s="446"/>
    </row>
    <row r="23" spans="1:34" ht="18" x14ac:dyDescent="0.2">
      <c r="A23" s="438" t="s">
        <v>337</v>
      </c>
      <c r="B23" s="451"/>
      <c r="C23" s="445"/>
      <c r="D23" s="467"/>
      <c r="E23" s="467"/>
      <c r="F23" s="445"/>
      <c r="G23" s="467"/>
      <c r="H23" s="445"/>
      <c r="I23" s="467"/>
      <c r="J23" s="445"/>
      <c r="K23" s="445"/>
      <c r="L23" s="467"/>
      <c r="M23" s="445"/>
      <c r="N23" s="467"/>
      <c r="O23" s="445"/>
      <c r="P23" s="445"/>
      <c r="Q23" s="445"/>
      <c r="R23" s="467"/>
      <c r="S23" s="445"/>
      <c r="T23" s="445"/>
      <c r="U23" s="445"/>
      <c r="V23" s="445"/>
      <c r="W23" s="445"/>
      <c r="X23" s="727"/>
      <c r="Y23" s="730"/>
      <c r="Z23" s="467"/>
      <c r="AA23" s="445"/>
      <c r="AB23" s="445"/>
      <c r="AC23" s="724"/>
      <c r="AD23" s="467"/>
      <c r="AE23" s="445"/>
      <c r="AF23" s="445"/>
      <c r="AG23" s="445"/>
      <c r="AH23" s="446"/>
    </row>
    <row r="24" spans="1:34" ht="18" x14ac:dyDescent="0.2">
      <c r="A24" s="438" t="s">
        <v>338</v>
      </c>
      <c r="B24" s="451"/>
      <c r="C24" s="445"/>
      <c r="D24" s="467"/>
      <c r="E24" s="467"/>
      <c r="F24" s="445"/>
      <c r="G24" s="467"/>
      <c r="H24" s="445"/>
      <c r="I24" s="467"/>
      <c r="J24" s="445"/>
      <c r="K24" s="445"/>
      <c r="L24" s="467"/>
      <c r="M24" s="445"/>
      <c r="N24" s="467"/>
      <c r="O24" s="445"/>
      <c r="P24" s="445"/>
      <c r="Q24" s="445"/>
      <c r="R24" s="467"/>
      <c r="S24" s="445"/>
      <c r="T24" s="445"/>
      <c r="U24" s="445"/>
      <c r="V24" s="445"/>
      <c r="W24" s="445"/>
      <c r="X24" s="727"/>
      <c r="Y24" s="447"/>
      <c r="Z24" s="467"/>
      <c r="AA24" s="445"/>
      <c r="AB24" s="445"/>
      <c r="AC24" s="724"/>
      <c r="AD24" s="467"/>
      <c r="AE24" s="445"/>
      <c r="AF24" s="445"/>
      <c r="AG24" s="445"/>
      <c r="AH24" s="446"/>
    </row>
    <row r="25" spans="1:34" ht="18" x14ac:dyDescent="0.2">
      <c r="A25" s="438" t="s">
        <v>306</v>
      </c>
      <c r="B25" s="451"/>
      <c r="C25" s="445"/>
      <c r="D25" s="467"/>
      <c r="E25" s="467"/>
      <c r="F25" s="445"/>
      <c r="G25" s="467"/>
      <c r="H25" s="469"/>
      <c r="I25" s="467"/>
      <c r="J25" s="445"/>
      <c r="K25" s="445"/>
      <c r="L25" s="467"/>
      <c r="M25" s="445"/>
      <c r="N25" s="467"/>
      <c r="O25" s="445"/>
      <c r="P25" s="445"/>
      <c r="Q25" s="469"/>
      <c r="R25" s="467"/>
      <c r="S25" s="445"/>
      <c r="T25" s="445"/>
      <c r="U25" s="445"/>
      <c r="V25" s="445"/>
      <c r="W25" s="445"/>
      <c r="X25" s="727"/>
      <c r="Y25" s="730"/>
      <c r="Z25" s="467"/>
      <c r="AA25" s="724"/>
      <c r="AB25" s="445"/>
      <c r="AC25" s="724"/>
      <c r="AD25" s="467"/>
      <c r="AE25" s="445"/>
      <c r="AF25" s="445"/>
      <c r="AG25" s="445"/>
      <c r="AH25" s="446"/>
    </row>
    <row r="26" spans="1:34" ht="18" x14ac:dyDescent="0.2">
      <c r="A26" s="438" t="s">
        <v>339</v>
      </c>
      <c r="B26" s="451"/>
      <c r="C26" s="445"/>
      <c r="D26" s="467"/>
      <c r="E26" s="467"/>
      <c r="F26" s="454"/>
      <c r="G26" s="467"/>
      <c r="H26" s="445"/>
      <c r="I26" s="467"/>
      <c r="J26" s="445"/>
      <c r="K26" s="445"/>
      <c r="L26" s="467"/>
      <c r="M26" s="445"/>
      <c r="N26" s="467"/>
      <c r="O26" s="445"/>
      <c r="P26" s="445"/>
      <c r="Q26" s="445"/>
      <c r="R26" s="467"/>
      <c r="S26" s="445"/>
      <c r="T26" s="445"/>
      <c r="U26" s="445"/>
      <c r="V26" s="445"/>
      <c r="W26" s="445"/>
      <c r="X26" s="727"/>
      <c r="Y26" s="447"/>
      <c r="Z26" s="467"/>
      <c r="AA26" s="445"/>
      <c r="AB26" s="445"/>
      <c r="AC26" s="724"/>
      <c r="AD26" s="467"/>
      <c r="AE26" s="445"/>
      <c r="AF26" s="445"/>
      <c r="AG26" s="445"/>
      <c r="AH26" s="446"/>
    </row>
    <row r="27" spans="1:34" ht="18" x14ac:dyDescent="0.2">
      <c r="A27" s="438" t="s">
        <v>307</v>
      </c>
      <c r="B27" s="451"/>
      <c r="C27" s="445"/>
      <c r="D27" s="467"/>
      <c r="E27" s="467"/>
      <c r="F27" s="445"/>
      <c r="G27" s="467"/>
      <c r="H27" s="469"/>
      <c r="I27" s="467"/>
      <c r="J27" s="445"/>
      <c r="K27" s="445"/>
      <c r="L27" s="467"/>
      <c r="M27" s="445"/>
      <c r="N27" s="467"/>
      <c r="O27" s="445"/>
      <c r="P27" s="445"/>
      <c r="Q27" s="469"/>
      <c r="R27" s="467"/>
      <c r="S27" s="445"/>
      <c r="T27" s="445"/>
      <c r="U27" s="445"/>
      <c r="V27" s="445"/>
      <c r="W27" s="445"/>
      <c r="X27" s="727"/>
      <c r="Y27" s="730"/>
      <c r="Z27" s="467"/>
      <c r="AA27" s="724"/>
      <c r="AB27" s="445"/>
      <c r="AC27" s="724"/>
      <c r="AD27" s="467"/>
      <c r="AE27" s="445"/>
      <c r="AF27" s="445"/>
      <c r="AG27" s="445"/>
      <c r="AH27" s="446"/>
    </row>
    <row r="28" spans="1:34" ht="18" x14ac:dyDescent="0.2">
      <c r="A28" s="438" t="s">
        <v>340</v>
      </c>
      <c r="B28" s="451"/>
      <c r="C28" s="445"/>
      <c r="D28" s="467"/>
      <c r="E28" s="467"/>
      <c r="F28" s="445"/>
      <c r="G28" s="467"/>
      <c r="H28" s="445"/>
      <c r="I28" s="467"/>
      <c r="J28" s="445"/>
      <c r="K28" s="445"/>
      <c r="L28" s="467"/>
      <c r="M28" s="469"/>
      <c r="N28" s="467"/>
      <c r="O28" s="445"/>
      <c r="P28" s="445"/>
      <c r="Q28" s="469"/>
      <c r="R28" s="467"/>
      <c r="S28" s="445"/>
      <c r="T28" s="445"/>
      <c r="U28" s="445"/>
      <c r="V28" s="445"/>
      <c r="W28" s="445"/>
      <c r="X28" s="727"/>
      <c r="Y28" s="730"/>
      <c r="Z28" s="467"/>
      <c r="AA28" s="445"/>
      <c r="AB28" s="454"/>
      <c r="AC28" s="724"/>
      <c r="AD28" s="467"/>
      <c r="AE28" s="445"/>
      <c r="AF28" s="445"/>
      <c r="AG28" s="445"/>
      <c r="AH28" s="446"/>
    </row>
    <row r="29" spans="1:34" ht="18" x14ac:dyDescent="0.2">
      <c r="A29" s="438" t="s">
        <v>308</v>
      </c>
      <c r="B29" s="451"/>
      <c r="C29" s="445"/>
      <c r="D29" s="467"/>
      <c r="E29" s="467"/>
      <c r="F29" s="445"/>
      <c r="G29" s="467"/>
      <c r="H29" s="445"/>
      <c r="I29" s="467"/>
      <c r="J29" s="445"/>
      <c r="K29" s="445"/>
      <c r="L29" s="467"/>
      <c r="M29" s="469"/>
      <c r="N29" s="467"/>
      <c r="O29" s="445"/>
      <c r="P29" s="445"/>
      <c r="Q29" s="469"/>
      <c r="R29" s="467"/>
      <c r="S29" s="445"/>
      <c r="T29" s="445"/>
      <c r="U29" s="445"/>
      <c r="V29" s="445"/>
      <c r="W29" s="445"/>
      <c r="X29" s="727"/>
      <c r="Y29" s="730"/>
      <c r="Z29" s="467"/>
      <c r="AA29" s="445"/>
      <c r="AB29" s="724"/>
      <c r="AC29" s="724"/>
      <c r="AD29" s="467"/>
      <c r="AE29" s="445"/>
      <c r="AF29" s="445"/>
      <c r="AG29" s="445"/>
      <c r="AH29" s="446"/>
    </row>
    <row r="30" spans="1:34" ht="18" x14ac:dyDescent="0.2">
      <c r="A30" s="438" t="s">
        <v>309</v>
      </c>
      <c r="B30" s="452"/>
      <c r="C30" s="445"/>
      <c r="D30" s="467"/>
      <c r="E30" s="467"/>
      <c r="F30" s="445"/>
      <c r="G30" s="467"/>
      <c r="H30" s="469"/>
      <c r="I30" s="467"/>
      <c r="J30" s="445"/>
      <c r="K30" s="445"/>
      <c r="L30" s="467"/>
      <c r="M30" s="445"/>
      <c r="N30" s="467"/>
      <c r="O30" s="445"/>
      <c r="P30" s="445"/>
      <c r="Q30" s="469"/>
      <c r="R30" s="467"/>
      <c r="S30" s="445"/>
      <c r="T30" s="445"/>
      <c r="U30" s="445"/>
      <c r="V30" s="445"/>
      <c r="W30" s="445"/>
      <c r="X30" s="727"/>
      <c r="Y30" s="447"/>
      <c r="Z30" s="467"/>
      <c r="AA30" s="445"/>
      <c r="AB30" s="724"/>
      <c r="AC30" s="724"/>
      <c r="AD30" s="467"/>
      <c r="AE30" s="445"/>
      <c r="AF30" s="445"/>
      <c r="AG30" s="445"/>
      <c r="AH30" s="446"/>
    </row>
    <row r="31" spans="1:34" ht="18" x14ac:dyDescent="0.2">
      <c r="A31" s="438" t="s">
        <v>310</v>
      </c>
      <c r="B31" s="451"/>
      <c r="C31" s="445"/>
      <c r="D31" s="467"/>
      <c r="E31" s="467"/>
      <c r="F31" s="445"/>
      <c r="G31" s="467"/>
      <c r="H31" s="445"/>
      <c r="I31" s="467"/>
      <c r="J31" s="445"/>
      <c r="K31" s="445"/>
      <c r="L31" s="467"/>
      <c r="M31" s="445"/>
      <c r="N31" s="467"/>
      <c r="O31" s="445"/>
      <c r="P31" s="445"/>
      <c r="Q31" s="445"/>
      <c r="R31" s="467"/>
      <c r="S31" s="445"/>
      <c r="T31" s="445"/>
      <c r="U31" s="445"/>
      <c r="V31" s="445"/>
      <c r="W31" s="445"/>
      <c r="X31" s="727"/>
      <c r="Y31" s="730"/>
      <c r="Z31" s="467"/>
      <c r="AA31" s="725"/>
      <c r="AB31" s="445"/>
      <c r="AC31" s="724"/>
      <c r="AD31" s="467"/>
      <c r="AE31" s="445"/>
      <c r="AF31" s="445"/>
      <c r="AG31" s="445"/>
      <c r="AH31" s="446"/>
    </row>
    <row r="32" spans="1:34" ht="18.75" thickBot="1" x14ac:dyDescent="0.25">
      <c r="A32" s="439" t="s">
        <v>311</v>
      </c>
      <c r="B32" s="453"/>
      <c r="C32" s="448"/>
      <c r="D32" s="468"/>
      <c r="E32" s="468"/>
      <c r="F32" s="448"/>
      <c r="G32" s="468"/>
      <c r="H32" s="448"/>
      <c r="I32" s="468"/>
      <c r="J32" s="448"/>
      <c r="K32" s="448"/>
      <c r="L32" s="468"/>
      <c r="M32" s="448"/>
      <c r="N32" s="468"/>
      <c r="O32" s="448"/>
      <c r="P32" s="448"/>
      <c r="Q32" s="601"/>
      <c r="R32" s="468"/>
      <c r="S32" s="448"/>
      <c r="T32" s="448"/>
      <c r="U32" s="448"/>
      <c r="V32" s="448"/>
      <c r="W32" s="448"/>
      <c r="X32" s="728"/>
      <c r="Y32" s="732"/>
      <c r="Z32" s="468"/>
      <c r="AA32" s="448"/>
      <c r="AB32" s="448"/>
      <c r="AC32" s="734"/>
      <c r="AD32" s="468"/>
      <c r="AE32" s="448"/>
      <c r="AF32" s="448"/>
      <c r="AG32" s="448"/>
      <c r="AH32" s="449"/>
    </row>
  </sheetData>
  <pageMargins left="0.7" right="0.7" top="0.75" bottom="0.75" header="0.3" footer="0.3"/>
  <pageSetup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474A-771F-4608-A1CD-1BB768B445A4}">
  <sheetPr>
    <pageSetUpPr fitToPage="1"/>
  </sheetPr>
  <dimension ref="A1:X49"/>
  <sheetViews>
    <sheetView zoomScale="60" zoomScaleNormal="60" workbookViewId="0">
      <selection activeCell="O30" sqref="O30"/>
    </sheetView>
  </sheetViews>
  <sheetFormatPr defaultColWidth="11.42578125" defaultRowHeight="42" customHeight="1" x14ac:dyDescent="0.2"/>
  <cols>
    <col min="1" max="1" width="38.85546875" style="496" customWidth="1"/>
    <col min="2" max="2" width="15.7109375" style="565" customWidth="1"/>
    <col min="3" max="7" width="15.7109375" style="496" customWidth="1"/>
    <col min="8" max="9" width="17.7109375" style="496" customWidth="1"/>
    <col min="10" max="10" width="38.85546875" style="496" customWidth="1"/>
    <col min="11" max="11" width="15.7109375" style="565" customWidth="1"/>
    <col min="12" max="16" width="15.7109375" style="496" customWidth="1"/>
    <col min="17" max="18" width="17.7109375" style="496" customWidth="1"/>
    <col min="19" max="19" width="12" style="496" bestFit="1" customWidth="1"/>
    <col min="20" max="20" width="32.140625" style="497" bestFit="1" customWidth="1"/>
    <col min="21" max="24" width="11.42578125" style="571"/>
    <col min="25" max="16384" width="11.42578125" style="496"/>
  </cols>
  <sheetData>
    <row r="1" spans="1:24" s="479" customFormat="1" ht="42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497"/>
      <c r="U1" s="571"/>
      <c r="V1" s="571"/>
      <c r="W1" s="571"/>
      <c r="X1" s="571"/>
    </row>
    <row r="2" spans="1:24" ht="42" customHeight="1" thickBot="1" x14ac:dyDescent="0.25">
      <c r="A2" s="674" t="s">
        <v>3128</v>
      </c>
      <c r="B2" s="828" t="s">
        <v>3136</v>
      </c>
      <c r="C2" s="579" t="s">
        <v>1526</v>
      </c>
      <c r="D2" s="484" t="s">
        <v>1037</v>
      </c>
      <c r="E2" s="896" t="s">
        <v>3145</v>
      </c>
      <c r="F2" s="485" t="s">
        <v>1410</v>
      </c>
      <c r="G2" s="486" t="s">
        <v>3068</v>
      </c>
      <c r="H2" s="883">
        <v>1.3122685185185188E-3</v>
      </c>
      <c r="I2" s="884">
        <v>1.3122685185185188E-3</v>
      </c>
      <c r="J2" s="599" t="s">
        <v>800</v>
      </c>
      <c r="K2" s="523" t="s">
        <v>3133</v>
      </c>
      <c r="L2" s="491" t="s">
        <v>1704</v>
      </c>
      <c r="M2" s="492" t="s">
        <v>3114</v>
      </c>
      <c r="N2" s="492" t="s">
        <v>1095</v>
      </c>
      <c r="O2" s="492" t="s">
        <v>3169</v>
      </c>
      <c r="P2" s="493" t="s">
        <v>2961</v>
      </c>
      <c r="Q2" s="897">
        <v>3.9381944444444447E-3</v>
      </c>
      <c r="R2" s="1023">
        <v>3.9381944444444447E-3</v>
      </c>
    </row>
    <row r="3" spans="1:24" ht="42" customHeight="1" thickBot="1" x14ac:dyDescent="0.25">
      <c r="A3" s="1144" t="s">
        <v>3135</v>
      </c>
      <c r="B3" s="1145"/>
      <c r="C3" s="1145"/>
      <c r="D3" s="1145"/>
      <c r="E3" s="1145"/>
      <c r="F3" s="1145"/>
      <c r="G3" s="1145"/>
      <c r="H3" s="1145"/>
      <c r="I3" s="1146"/>
      <c r="J3" s="503"/>
      <c r="K3" s="517" t="s">
        <v>3140</v>
      </c>
      <c r="L3" s="505" t="s">
        <v>2838</v>
      </c>
      <c r="M3" s="506" t="s">
        <v>2261</v>
      </c>
      <c r="N3" s="506" t="s">
        <v>3168</v>
      </c>
      <c r="O3" s="506" t="s">
        <v>2985</v>
      </c>
      <c r="P3" s="507" t="s">
        <v>1394</v>
      </c>
      <c r="Q3" s="508"/>
      <c r="R3" s="509"/>
    </row>
    <row r="4" spans="1:24" ht="42" customHeight="1" thickBot="1" x14ac:dyDescent="0.25">
      <c r="A4" s="498"/>
      <c r="B4" s="499"/>
      <c r="C4" s="580"/>
      <c r="D4" s="500"/>
      <c r="E4" s="501"/>
      <c r="F4" s="501"/>
      <c r="G4" s="526"/>
      <c r="H4" s="547"/>
      <c r="I4" s="488"/>
      <c r="J4" s="581" t="s">
        <v>807</v>
      </c>
      <c r="K4" s="510" t="s">
        <v>3024</v>
      </c>
      <c r="L4" s="491" t="s">
        <v>3161</v>
      </c>
      <c r="M4" s="492" t="s">
        <v>3163</v>
      </c>
      <c r="N4" s="492" t="s">
        <v>1257</v>
      </c>
      <c r="O4" s="492" t="s">
        <v>3166</v>
      </c>
      <c r="P4" s="493" t="s">
        <v>2986</v>
      </c>
      <c r="Q4" s="883">
        <v>3.957638888888889E-3</v>
      </c>
      <c r="R4" s="892">
        <v>3.957638888888889E-3</v>
      </c>
    </row>
    <row r="5" spans="1:24" ht="42" customHeight="1" thickBot="1" x14ac:dyDescent="0.25">
      <c r="A5" s="511"/>
      <c r="B5" s="512"/>
      <c r="C5" s="513"/>
      <c r="D5" s="514"/>
      <c r="E5" s="515"/>
      <c r="F5" s="515"/>
      <c r="G5" s="534"/>
      <c r="H5" s="549"/>
      <c r="I5" s="495"/>
      <c r="J5" s="503"/>
      <c r="K5" s="517" t="s">
        <v>1530</v>
      </c>
      <c r="L5" s="505" t="s">
        <v>3162</v>
      </c>
      <c r="M5" s="506" t="s">
        <v>3164</v>
      </c>
      <c r="N5" s="506" t="s">
        <v>3165</v>
      </c>
      <c r="O5" s="506" t="s">
        <v>2844</v>
      </c>
      <c r="P5" s="507" t="s">
        <v>3167</v>
      </c>
      <c r="Q5" s="508"/>
      <c r="R5" s="509"/>
    </row>
    <row r="6" spans="1:24" ht="42" customHeight="1" thickBot="1" x14ac:dyDescent="0.25">
      <c r="A6" s="518"/>
      <c r="B6" s="519"/>
      <c r="C6" s="520"/>
      <c r="D6" s="521"/>
      <c r="E6" s="521"/>
      <c r="F6" s="521"/>
      <c r="G6" s="521"/>
      <c r="H6" s="508"/>
      <c r="I6" s="508"/>
      <c r="J6" s="522" t="s">
        <v>805</v>
      </c>
      <c r="K6" s="523" t="s">
        <v>3134</v>
      </c>
      <c r="L6" s="491" t="s">
        <v>2647</v>
      </c>
      <c r="M6" s="492" t="s">
        <v>1994</v>
      </c>
      <c r="N6" s="492" t="s">
        <v>1655</v>
      </c>
      <c r="O6" s="492" t="s">
        <v>3158</v>
      </c>
      <c r="P6" s="493" t="s">
        <v>3159</v>
      </c>
      <c r="Q6" s="883">
        <v>4.0853009259259254E-3</v>
      </c>
      <c r="R6" s="884">
        <v>4.0853009259259254E-3</v>
      </c>
    </row>
    <row r="7" spans="1:24" ht="42" customHeight="1" thickBot="1" x14ac:dyDescent="0.25">
      <c r="A7" s="909" t="s">
        <v>2243</v>
      </c>
      <c r="B7" s="916" t="s">
        <v>904</v>
      </c>
      <c r="C7" s="917" t="s">
        <v>241</v>
      </c>
      <c r="D7" s="911" t="s">
        <v>37</v>
      </c>
      <c r="E7" s="912" t="s">
        <v>38</v>
      </c>
      <c r="F7" s="912" t="s">
        <v>39</v>
      </c>
      <c r="G7" s="918" t="s">
        <v>40</v>
      </c>
      <c r="H7" s="911" t="s">
        <v>10</v>
      </c>
      <c r="I7" s="918" t="s">
        <v>44</v>
      </c>
      <c r="J7" s="525"/>
      <c r="K7" s="517" t="s">
        <v>1526</v>
      </c>
      <c r="L7" s="505" t="s">
        <v>2862</v>
      </c>
      <c r="M7" s="506" t="s">
        <v>3157</v>
      </c>
      <c r="N7" s="506" t="s">
        <v>2130</v>
      </c>
      <c r="O7" s="506" t="s">
        <v>1875</v>
      </c>
      <c r="P7" s="507" t="s">
        <v>3160</v>
      </c>
      <c r="Q7" s="508"/>
      <c r="R7" s="509"/>
    </row>
    <row r="8" spans="1:24" ht="42" customHeight="1" thickBot="1" x14ac:dyDescent="0.25">
      <c r="A8" s="498"/>
      <c r="B8" s="499"/>
      <c r="C8" s="579"/>
      <c r="D8" s="500"/>
      <c r="E8" s="501"/>
      <c r="F8" s="501"/>
      <c r="G8" s="526"/>
      <c r="H8" s="487"/>
      <c r="I8" s="527"/>
      <c r="J8" s="522"/>
      <c r="K8" s="523"/>
      <c r="L8" s="528"/>
      <c r="M8" s="529"/>
      <c r="N8" s="529"/>
      <c r="O8" s="529"/>
      <c r="P8" s="530"/>
      <c r="Q8" s="487"/>
      <c r="R8" s="488"/>
    </row>
    <row r="9" spans="1:24" ht="42" customHeight="1" thickBot="1" x14ac:dyDescent="0.25">
      <c r="A9" s="498"/>
      <c r="B9" s="499"/>
      <c r="C9" s="580"/>
      <c r="D9" s="500"/>
      <c r="E9" s="501"/>
      <c r="F9" s="501"/>
      <c r="G9" s="526"/>
      <c r="H9" s="487"/>
      <c r="I9" s="527"/>
      <c r="J9" s="525"/>
      <c r="K9" s="517"/>
      <c r="L9" s="505"/>
      <c r="M9" s="506"/>
      <c r="N9" s="506"/>
      <c r="O9" s="506"/>
      <c r="P9" s="507"/>
      <c r="Q9" s="508"/>
      <c r="R9" s="509"/>
    </row>
    <row r="10" spans="1:24" ht="42" customHeight="1" thickBot="1" x14ac:dyDescent="0.25">
      <c r="A10" s="498"/>
      <c r="B10" s="499"/>
      <c r="C10" s="580"/>
      <c r="D10" s="500"/>
      <c r="E10" s="501"/>
      <c r="F10" s="501"/>
      <c r="G10" s="526"/>
      <c r="H10" s="487"/>
      <c r="I10" s="488"/>
      <c r="J10" s="518"/>
      <c r="K10" s="519"/>
      <c r="L10" s="521"/>
      <c r="M10" s="521"/>
      <c r="N10" s="521"/>
      <c r="O10" s="521"/>
      <c r="P10" s="521"/>
      <c r="Q10" s="532"/>
      <c r="R10" s="533"/>
    </row>
    <row r="11" spans="1:24" ht="42" customHeight="1" thickBot="1" x14ac:dyDescent="0.25">
      <c r="A11" s="511"/>
      <c r="B11" s="512"/>
      <c r="C11" s="513"/>
      <c r="D11" s="514"/>
      <c r="E11" s="515"/>
      <c r="F11" s="515"/>
      <c r="G11" s="534"/>
      <c r="H11" s="494"/>
      <c r="I11" s="535"/>
      <c r="J11" s="919" t="s">
        <v>2251</v>
      </c>
      <c r="K11" s="917" t="s">
        <v>903</v>
      </c>
      <c r="L11" s="920" t="s">
        <v>241</v>
      </c>
      <c r="M11" s="911" t="s">
        <v>37</v>
      </c>
      <c r="N11" s="912" t="s">
        <v>38</v>
      </c>
      <c r="O11" s="912" t="s">
        <v>39</v>
      </c>
      <c r="P11" s="918" t="s">
        <v>40</v>
      </c>
      <c r="Q11" s="911" t="s">
        <v>10</v>
      </c>
      <c r="R11" s="918" t="s">
        <v>44</v>
      </c>
      <c r="S11" s="983"/>
    </row>
    <row r="12" spans="1:24" ht="42" customHeight="1" thickBot="1" x14ac:dyDescent="0.25">
      <c r="A12" s="518"/>
      <c r="B12" s="519"/>
      <c r="C12" s="519"/>
      <c r="D12" s="521"/>
      <c r="E12" s="521"/>
      <c r="F12" s="521"/>
      <c r="G12" s="521"/>
      <c r="H12" s="508"/>
      <c r="I12" s="508"/>
      <c r="J12" s="674" t="s">
        <v>3170</v>
      </c>
      <c r="K12" s="828" t="s">
        <v>3172</v>
      </c>
      <c r="L12" s="579" t="s">
        <v>1523</v>
      </c>
      <c r="M12" s="1071" t="s">
        <v>2292</v>
      </c>
      <c r="N12" s="485" t="s">
        <v>1030</v>
      </c>
      <c r="O12" s="485" t="s">
        <v>3173</v>
      </c>
      <c r="P12" s="1070" t="s">
        <v>3174</v>
      </c>
      <c r="Q12" s="1028">
        <v>1.1063657407407409E-3</v>
      </c>
      <c r="R12" s="1029">
        <v>1.1063657407407409E-3</v>
      </c>
      <c r="S12" s="542"/>
    </row>
    <row r="13" spans="1:24" ht="42" customHeight="1" thickBot="1" x14ac:dyDescent="0.25">
      <c r="A13" s="919" t="s">
        <v>2244</v>
      </c>
      <c r="B13" s="917" t="s">
        <v>904</v>
      </c>
      <c r="C13" s="920" t="s">
        <v>241</v>
      </c>
      <c r="D13" s="911" t="s">
        <v>18</v>
      </c>
      <c r="E13" s="912" t="s">
        <v>16</v>
      </c>
      <c r="F13" s="912" t="s">
        <v>17</v>
      </c>
      <c r="G13" s="918" t="s">
        <v>19</v>
      </c>
      <c r="H13" s="911" t="s">
        <v>10</v>
      </c>
      <c r="I13" s="918" t="s">
        <v>44</v>
      </c>
      <c r="J13" s="1141" t="s">
        <v>3171</v>
      </c>
      <c r="K13" s="1142"/>
      <c r="L13" s="1142"/>
      <c r="M13" s="1142"/>
      <c r="N13" s="1142"/>
      <c r="O13" s="1142"/>
      <c r="P13" s="1142"/>
      <c r="Q13" s="1142"/>
      <c r="R13" s="1143"/>
      <c r="S13" s="542"/>
    </row>
    <row r="14" spans="1:24" ht="42" customHeight="1" thickBot="1" x14ac:dyDescent="0.25">
      <c r="A14" s="498"/>
      <c r="B14" s="499"/>
      <c r="C14" s="579"/>
      <c r="D14" s="500"/>
      <c r="E14" s="501"/>
      <c r="F14" s="501"/>
      <c r="G14" s="526"/>
      <c r="H14" s="487"/>
      <c r="I14" s="488"/>
      <c r="J14" s="498"/>
      <c r="K14" s="499"/>
      <c r="L14" s="580"/>
      <c r="M14" s="500"/>
      <c r="N14" s="501"/>
      <c r="O14" s="501"/>
      <c r="P14" s="526"/>
      <c r="Q14" s="487"/>
      <c r="R14" s="488"/>
      <c r="S14" s="542"/>
    </row>
    <row r="15" spans="1:24" ht="42" customHeight="1" thickBot="1" x14ac:dyDescent="0.25">
      <c r="A15" s="498"/>
      <c r="B15" s="499"/>
      <c r="C15" s="580"/>
      <c r="D15" s="500"/>
      <c r="E15" s="501"/>
      <c r="F15" s="501"/>
      <c r="G15" s="526"/>
      <c r="H15" s="487"/>
      <c r="I15" s="488"/>
      <c r="J15" s="511"/>
      <c r="K15" s="512"/>
      <c r="L15" s="513"/>
      <c r="M15" s="514"/>
      <c r="N15" s="515"/>
      <c r="O15" s="515"/>
      <c r="P15" s="534"/>
      <c r="Q15" s="494"/>
      <c r="R15" s="495"/>
      <c r="S15" s="542"/>
    </row>
    <row r="16" spans="1:24" ht="42" customHeight="1" thickBot="1" x14ac:dyDescent="0.25">
      <c r="A16" s="498"/>
      <c r="B16" s="499"/>
      <c r="C16" s="580"/>
      <c r="D16" s="500"/>
      <c r="E16" s="501"/>
      <c r="F16" s="501"/>
      <c r="G16" s="526"/>
      <c r="H16" s="487"/>
      <c r="I16" s="488"/>
      <c r="J16" s="543"/>
      <c r="K16" s="519"/>
      <c r="L16" s="520"/>
      <c r="M16" s="521"/>
      <c r="N16" s="521"/>
      <c r="O16" s="521"/>
      <c r="P16" s="521"/>
      <c r="Q16" s="508"/>
      <c r="R16" s="509"/>
      <c r="S16" s="983"/>
    </row>
    <row r="17" spans="1:19" ht="42" customHeight="1" thickBot="1" x14ac:dyDescent="0.25">
      <c r="A17" s="498"/>
      <c r="B17" s="499"/>
      <c r="C17" s="513"/>
      <c r="D17" s="514"/>
      <c r="E17" s="515"/>
      <c r="F17" s="515"/>
      <c r="G17" s="534"/>
      <c r="H17" s="494"/>
      <c r="I17" s="495"/>
      <c r="J17" s="925" t="s">
        <v>2250</v>
      </c>
      <c r="K17" s="917" t="s">
        <v>904</v>
      </c>
      <c r="L17" s="917" t="s">
        <v>241</v>
      </c>
      <c r="M17" s="544"/>
      <c r="N17" s="521"/>
      <c r="O17" s="911" t="s">
        <v>37</v>
      </c>
      <c r="P17" s="918" t="s">
        <v>38</v>
      </c>
      <c r="Q17" s="921" t="s">
        <v>10</v>
      </c>
      <c r="R17" s="918" t="s">
        <v>44</v>
      </c>
      <c r="S17" s="542"/>
    </row>
    <row r="18" spans="1:19" ht="42" customHeight="1" thickBot="1" x14ac:dyDescent="0.25">
      <c r="A18" s="545"/>
      <c r="B18" s="520"/>
      <c r="C18" s="519"/>
      <c r="D18" s="521"/>
      <c r="E18" s="521"/>
      <c r="F18" s="521"/>
      <c r="G18" s="521"/>
      <c r="H18" s="508"/>
      <c r="I18" s="508"/>
      <c r="J18" s="546"/>
      <c r="K18" s="499"/>
      <c r="L18" s="499"/>
      <c r="M18" s="521"/>
      <c r="N18" s="521"/>
      <c r="O18" s="500"/>
      <c r="P18" s="526"/>
      <c r="Q18" s="547"/>
      <c r="R18" s="488"/>
      <c r="S18" s="497"/>
    </row>
    <row r="19" spans="1:19" ht="42" customHeight="1" thickBot="1" x14ac:dyDescent="0.25">
      <c r="A19" s="909" t="s">
        <v>2245</v>
      </c>
      <c r="B19" s="916" t="s">
        <v>904</v>
      </c>
      <c r="C19" s="917" t="s">
        <v>241</v>
      </c>
      <c r="D19" s="521"/>
      <c r="E19" s="521"/>
      <c r="F19" s="521"/>
      <c r="G19" s="544"/>
      <c r="H19" s="911" t="s">
        <v>10</v>
      </c>
      <c r="I19" s="918" t="s">
        <v>44</v>
      </c>
      <c r="J19" s="546"/>
      <c r="K19" s="499"/>
      <c r="L19" s="499"/>
      <c r="M19" s="521"/>
      <c r="N19" s="521"/>
      <c r="O19" s="500"/>
      <c r="P19" s="526"/>
      <c r="Q19" s="547"/>
      <c r="R19" s="488"/>
      <c r="S19" s="497"/>
    </row>
    <row r="20" spans="1:19" ht="42" customHeight="1" thickBot="1" x14ac:dyDescent="0.25">
      <c r="A20" s="546" t="s">
        <v>810</v>
      </c>
      <c r="B20" s="583" t="s">
        <v>3130</v>
      </c>
      <c r="C20" s="499" t="s">
        <v>3140</v>
      </c>
      <c r="D20" s="521"/>
      <c r="E20" s="521"/>
      <c r="F20" s="521"/>
      <c r="G20" s="508"/>
      <c r="H20" s="883" t="s">
        <v>3148</v>
      </c>
      <c r="I20" s="892" t="s">
        <v>3148</v>
      </c>
      <c r="J20" s="548"/>
      <c r="K20" s="512"/>
      <c r="L20" s="499"/>
      <c r="M20" s="521"/>
      <c r="N20" s="521"/>
      <c r="O20" s="500"/>
      <c r="P20" s="526"/>
      <c r="Q20" s="547"/>
      <c r="R20" s="488"/>
      <c r="S20" s="497"/>
    </row>
    <row r="21" spans="1:19" ht="42" customHeight="1" thickBot="1" x14ac:dyDescent="0.25">
      <c r="A21" s="546"/>
      <c r="B21" s="583"/>
      <c r="C21" s="499"/>
      <c r="D21" s="521"/>
      <c r="E21" s="521"/>
      <c r="F21" s="521"/>
      <c r="G21" s="508"/>
      <c r="H21" s="487"/>
      <c r="I21" s="488"/>
      <c r="J21" s="548"/>
      <c r="K21" s="512"/>
      <c r="L21" s="512"/>
      <c r="M21" s="521"/>
      <c r="N21" s="521"/>
      <c r="O21" s="514"/>
      <c r="P21" s="534"/>
      <c r="Q21" s="549"/>
      <c r="R21" s="495"/>
      <c r="S21" s="550"/>
    </row>
    <row r="22" spans="1:19" ht="42" customHeight="1" thickBot="1" x14ac:dyDescent="0.25">
      <c r="A22" s="546"/>
      <c r="B22" s="583"/>
      <c r="C22" s="499"/>
      <c r="D22" s="521"/>
      <c r="E22" s="521"/>
      <c r="F22" s="521"/>
      <c r="G22" s="508"/>
      <c r="H22" s="487"/>
      <c r="I22" s="488"/>
      <c r="J22" s="518"/>
      <c r="K22" s="519"/>
      <c r="L22" s="520"/>
      <c r="M22" s="521"/>
      <c r="N22" s="521"/>
      <c r="O22" s="521"/>
      <c r="P22" s="521"/>
      <c r="Q22" s="508"/>
      <c r="R22" s="509"/>
      <c r="S22" s="497"/>
    </row>
    <row r="23" spans="1:19" ht="42" customHeight="1" thickBot="1" x14ac:dyDescent="0.25">
      <c r="A23" s="548"/>
      <c r="B23" s="551"/>
      <c r="C23" s="512"/>
      <c r="D23" s="521"/>
      <c r="E23" s="521"/>
      <c r="F23" s="521"/>
      <c r="G23" s="508"/>
      <c r="H23" s="494"/>
      <c r="I23" s="535"/>
      <c r="J23" s="919" t="s">
        <v>2249</v>
      </c>
      <c r="K23" s="924" t="s">
        <v>904</v>
      </c>
      <c r="L23" s="924" t="s">
        <v>241</v>
      </c>
      <c r="M23" s="544"/>
      <c r="N23" s="521"/>
      <c r="O23" s="911" t="s">
        <v>37</v>
      </c>
      <c r="P23" s="918" t="s">
        <v>38</v>
      </c>
      <c r="Q23" s="921" t="s">
        <v>10</v>
      </c>
      <c r="R23" s="918" t="s">
        <v>44</v>
      </c>
      <c r="S23" s="497"/>
    </row>
    <row r="24" spans="1:19" ht="42" customHeight="1" thickBot="1" x14ac:dyDescent="0.25">
      <c r="A24" s="545"/>
      <c r="B24" s="520"/>
      <c r="C24" s="520"/>
      <c r="D24" s="521"/>
      <c r="E24" s="521"/>
      <c r="F24" s="521"/>
      <c r="G24" s="508"/>
      <c r="H24" s="508"/>
      <c r="I24" s="508"/>
      <c r="J24" s="498" t="s">
        <v>798</v>
      </c>
      <c r="K24" s="582" t="s">
        <v>696</v>
      </c>
      <c r="L24" s="499" t="s">
        <v>3143</v>
      </c>
      <c r="M24" s="521"/>
      <c r="N24" s="521"/>
      <c r="O24" s="500" t="s">
        <v>3179</v>
      </c>
      <c r="P24" s="526" t="s">
        <v>3167</v>
      </c>
      <c r="Q24" s="598">
        <v>7.2175925925925934E-4</v>
      </c>
      <c r="R24" s="1069">
        <v>7.2175925925925934E-4</v>
      </c>
      <c r="S24" s="497"/>
    </row>
    <row r="25" spans="1:19" ht="42" customHeight="1" thickBot="1" x14ac:dyDescent="0.25">
      <c r="A25" s="909" t="s">
        <v>2246</v>
      </c>
      <c r="B25" s="916" t="s">
        <v>904</v>
      </c>
      <c r="C25" s="917" t="s">
        <v>241</v>
      </c>
      <c r="D25" s="544"/>
      <c r="E25" s="544"/>
      <c r="F25" s="911" t="s">
        <v>37</v>
      </c>
      <c r="G25" s="918" t="s">
        <v>38</v>
      </c>
      <c r="H25" s="921" t="s">
        <v>10</v>
      </c>
      <c r="I25" s="918" t="s">
        <v>44</v>
      </c>
      <c r="J25" s="498" t="s">
        <v>799</v>
      </c>
      <c r="K25" s="582" t="s">
        <v>3060</v>
      </c>
      <c r="L25" s="499" t="s">
        <v>1530</v>
      </c>
      <c r="M25" s="521"/>
      <c r="N25" s="521"/>
      <c r="O25" s="500" t="s">
        <v>3180</v>
      </c>
      <c r="P25" s="526" t="s">
        <v>3181</v>
      </c>
      <c r="Q25" s="891">
        <v>7.8634259259259271E-4</v>
      </c>
      <c r="R25" s="892">
        <v>7.8634259259259271E-4</v>
      </c>
      <c r="S25" s="497"/>
    </row>
    <row r="26" spans="1:19" ht="42" customHeight="1" thickBot="1" x14ac:dyDescent="0.25">
      <c r="A26" s="546" t="s">
        <v>800</v>
      </c>
      <c r="B26" s="583" t="s">
        <v>2715</v>
      </c>
      <c r="C26" s="499" t="s">
        <v>3140</v>
      </c>
      <c r="D26" s="521"/>
      <c r="E26" s="521"/>
      <c r="F26" s="500" t="s">
        <v>1611</v>
      </c>
      <c r="G26" s="526" t="s">
        <v>2262</v>
      </c>
      <c r="H26" s="891">
        <v>7.0624999999999996E-4</v>
      </c>
      <c r="I26" s="892">
        <v>7.0624999999999996E-4</v>
      </c>
      <c r="J26" s="498"/>
      <c r="K26" s="582"/>
      <c r="L26" s="499"/>
      <c r="M26" s="521"/>
      <c r="N26" s="521"/>
      <c r="O26" s="500"/>
      <c r="P26" s="526"/>
      <c r="Q26" s="547"/>
      <c r="R26" s="488"/>
      <c r="S26" s="550"/>
    </row>
    <row r="27" spans="1:19" ht="42" customHeight="1" thickBot="1" x14ac:dyDescent="0.25">
      <c r="A27" s="546" t="s">
        <v>801</v>
      </c>
      <c r="B27" s="583" t="s">
        <v>1371</v>
      </c>
      <c r="C27" s="499" t="s">
        <v>3141</v>
      </c>
      <c r="D27" s="521"/>
      <c r="E27" s="521"/>
      <c r="F27" s="500"/>
      <c r="G27" s="526"/>
      <c r="H27" s="547"/>
      <c r="I27" s="488"/>
      <c r="J27" s="511"/>
      <c r="K27" s="552"/>
      <c r="L27" s="512"/>
      <c r="M27" s="521"/>
      <c r="N27" s="521"/>
      <c r="O27" s="514"/>
      <c r="P27" s="534"/>
      <c r="Q27" s="549"/>
      <c r="R27" s="495"/>
    </row>
    <row r="28" spans="1:19" ht="42" customHeight="1" thickBot="1" x14ac:dyDescent="0.25">
      <c r="A28" s="546"/>
      <c r="B28" s="583"/>
      <c r="C28" s="499"/>
      <c r="D28" s="521"/>
      <c r="E28" s="521"/>
      <c r="F28" s="500"/>
      <c r="G28" s="526"/>
      <c r="H28" s="547"/>
      <c r="I28" s="488"/>
      <c r="J28" s="518"/>
      <c r="K28" s="519"/>
      <c r="L28" s="520"/>
      <c r="M28" s="521"/>
      <c r="N28" s="521"/>
      <c r="O28" s="521"/>
      <c r="P28" s="521"/>
      <c r="Q28" s="508"/>
      <c r="R28" s="509"/>
    </row>
    <row r="29" spans="1:19" ht="42" customHeight="1" thickBot="1" x14ac:dyDescent="0.25">
      <c r="A29" s="548"/>
      <c r="B29" s="551"/>
      <c r="C29" s="512"/>
      <c r="D29" s="521"/>
      <c r="E29" s="521"/>
      <c r="F29" s="514"/>
      <c r="G29" s="534"/>
      <c r="H29" s="549"/>
      <c r="I29" s="535"/>
      <c r="J29" s="919" t="s">
        <v>2248</v>
      </c>
      <c r="K29" s="917" t="s">
        <v>903</v>
      </c>
      <c r="L29" s="920" t="s">
        <v>241</v>
      </c>
      <c r="M29" s="911" t="s">
        <v>31</v>
      </c>
      <c r="N29" s="912" t="s">
        <v>32</v>
      </c>
      <c r="O29" s="912" t="s">
        <v>33</v>
      </c>
      <c r="P29" s="913" t="s">
        <v>34</v>
      </c>
      <c r="Q29" s="914" t="s">
        <v>10</v>
      </c>
      <c r="R29" s="915" t="s">
        <v>44</v>
      </c>
    </row>
    <row r="30" spans="1:19" ht="42" customHeight="1" thickBot="1" x14ac:dyDescent="0.25">
      <c r="A30" s="545"/>
      <c r="B30" s="520"/>
      <c r="C30" s="520"/>
      <c r="D30" s="521"/>
      <c r="E30" s="521"/>
      <c r="F30" s="521"/>
      <c r="G30" s="521"/>
      <c r="H30" s="508"/>
      <c r="I30" s="508"/>
      <c r="J30" s="482" t="s">
        <v>3129</v>
      </c>
      <c r="K30" s="483" t="s">
        <v>3139</v>
      </c>
      <c r="L30" s="579" t="s">
        <v>3144</v>
      </c>
      <c r="M30" s="1071" t="s">
        <v>3182</v>
      </c>
      <c r="N30" s="485" t="s">
        <v>3183</v>
      </c>
      <c r="O30" s="485" t="s">
        <v>3184</v>
      </c>
      <c r="P30" s="486" t="s">
        <v>3185</v>
      </c>
      <c r="Q30" s="960">
        <v>2.5052083333333332E-3</v>
      </c>
      <c r="R30" s="578">
        <v>2.5052083333333332E-3</v>
      </c>
    </row>
    <row r="31" spans="1:19" ht="42" customHeight="1" thickBot="1" x14ac:dyDescent="0.25">
      <c r="A31" s="909" t="s">
        <v>2247</v>
      </c>
      <c r="B31" s="916" t="s">
        <v>904</v>
      </c>
      <c r="C31" s="917" t="s">
        <v>241</v>
      </c>
      <c r="D31" s="544"/>
      <c r="E31" s="544"/>
      <c r="F31" s="911" t="s">
        <v>37</v>
      </c>
      <c r="G31" s="918" t="s">
        <v>38</v>
      </c>
      <c r="H31" s="922" t="s">
        <v>10</v>
      </c>
      <c r="I31" s="923" t="s">
        <v>44</v>
      </c>
      <c r="J31" s="1141" t="s">
        <v>3138</v>
      </c>
      <c r="K31" s="1142"/>
      <c r="L31" s="1142"/>
      <c r="M31" s="1142"/>
      <c r="N31" s="1142"/>
      <c r="O31" s="1142"/>
      <c r="P31" s="1142"/>
      <c r="Q31" s="1142"/>
      <c r="R31" s="1143"/>
    </row>
    <row r="32" spans="1:19" ht="42" customHeight="1" thickBot="1" x14ac:dyDescent="0.25">
      <c r="A32" s="546" t="s">
        <v>810</v>
      </c>
      <c r="B32" s="583" t="s">
        <v>3131</v>
      </c>
      <c r="C32" s="499" t="s">
        <v>3142</v>
      </c>
      <c r="D32" s="521"/>
      <c r="E32" s="521"/>
      <c r="F32" s="500" t="s">
        <v>3152</v>
      </c>
      <c r="G32" s="502" t="s">
        <v>3153</v>
      </c>
      <c r="H32" s="883" t="s">
        <v>3154</v>
      </c>
      <c r="I32" s="884" t="s">
        <v>3154</v>
      </c>
      <c r="J32" s="705"/>
      <c r="K32" s="499"/>
      <c r="L32" s="580"/>
      <c r="M32" s="500"/>
      <c r="N32" s="501"/>
      <c r="O32" s="501"/>
      <c r="P32" s="502"/>
      <c r="Q32" s="494"/>
      <c r="R32" s="495"/>
    </row>
    <row r="33" spans="1:18" ht="42" customHeight="1" thickBot="1" x14ac:dyDescent="0.25">
      <c r="A33" s="546" t="s">
        <v>798</v>
      </c>
      <c r="B33" s="583" t="s">
        <v>3132</v>
      </c>
      <c r="C33" s="499" t="s">
        <v>1527</v>
      </c>
      <c r="D33" s="521"/>
      <c r="E33" s="521"/>
      <c r="F33" s="500" t="s">
        <v>3149</v>
      </c>
      <c r="G33" s="502" t="s">
        <v>3150</v>
      </c>
      <c r="H33" s="960" t="s">
        <v>3151</v>
      </c>
      <c r="I33" s="1069" t="s">
        <v>3151</v>
      </c>
      <c r="J33" s="706"/>
      <c r="K33" s="512"/>
      <c r="L33" s="513"/>
      <c r="M33" s="514"/>
      <c r="N33" s="515"/>
      <c r="O33" s="515"/>
      <c r="P33" s="516"/>
      <c r="Q33" s="494"/>
      <c r="R33" s="495"/>
    </row>
    <row r="34" spans="1:18" ht="42" customHeight="1" thickBot="1" x14ac:dyDescent="0.25">
      <c r="A34" s="546"/>
      <c r="B34" s="551"/>
      <c r="C34" s="499"/>
      <c r="D34" s="521"/>
      <c r="E34" s="521"/>
      <c r="F34" s="500"/>
      <c r="G34" s="502"/>
      <c r="H34" s="487"/>
      <c r="I34" s="488"/>
      <c r="J34" s="543"/>
      <c r="K34" s="519"/>
      <c r="L34" s="520"/>
      <c r="M34" s="508"/>
      <c r="N34" s="508"/>
      <c r="O34" s="508"/>
      <c r="P34" s="508"/>
      <c r="Q34" s="508"/>
      <c r="R34" s="509"/>
    </row>
    <row r="35" spans="1:18" ht="42" customHeight="1" thickBot="1" x14ac:dyDescent="0.25">
      <c r="A35" s="548"/>
      <c r="B35" s="551"/>
      <c r="C35" s="512"/>
      <c r="D35" s="521"/>
      <c r="E35" s="521"/>
      <c r="F35" s="514"/>
      <c r="G35" s="516"/>
      <c r="H35" s="494"/>
      <c r="I35" s="495"/>
      <c r="J35" s="543"/>
      <c r="K35" s="519"/>
      <c r="L35" s="520"/>
      <c r="M35" s="508"/>
      <c r="N35" s="508"/>
      <c r="O35" s="508"/>
      <c r="P35" s="508"/>
      <c r="Q35" s="508"/>
      <c r="R35" s="509"/>
    </row>
    <row r="36" spans="1:18" ht="42" customHeight="1" thickBot="1" x14ac:dyDescent="0.25">
      <c r="A36" s="548"/>
      <c r="B36" s="513"/>
      <c r="C36" s="557"/>
      <c r="D36" s="558"/>
      <c r="E36" s="558"/>
      <c r="F36" s="558"/>
      <c r="G36" s="558"/>
      <c r="H36" s="555"/>
      <c r="I36" s="559"/>
      <c r="J36" s="560" t="s">
        <v>2556</v>
      </c>
      <c r="K36" s="537"/>
      <c r="L36" s="561"/>
      <c r="M36" s="562"/>
      <c r="N36" s="613" t="s">
        <v>41</v>
      </c>
      <c r="O36" s="823" t="s">
        <v>42</v>
      </c>
      <c r="P36" s="563" t="s">
        <v>43</v>
      </c>
      <c r="Q36" s="770" t="s">
        <v>904</v>
      </c>
      <c r="R36" s="564"/>
    </row>
    <row r="37" spans="1:18" ht="42" customHeight="1" x14ac:dyDescent="0.2">
      <c r="A37" s="619"/>
      <c r="B37" s="520"/>
      <c r="C37" s="519"/>
      <c r="D37" s="521"/>
      <c r="E37" s="521"/>
      <c r="F37" s="521"/>
      <c r="G37" s="521"/>
      <c r="H37" s="508"/>
      <c r="I37" s="508"/>
      <c r="J37" s="615"/>
      <c r="K37" s="616"/>
      <c r="L37" s="617"/>
      <c r="M37" s="618"/>
      <c r="N37" s="508"/>
      <c r="O37" s="508"/>
      <c r="P37" s="508"/>
      <c r="Q37" s="508"/>
      <c r="R37" s="521"/>
    </row>
    <row r="38" spans="1:18" ht="42" customHeight="1" x14ac:dyDescent="0.2">
      <c r="B38" s="496"/>
      <c r="K38" s="496"/>
    </row>
    <row r="39" spans="1:18" ht="42" customHeight="1" x14ac:dyDescent="0.2">
      <c r="B39" s="496"/>
      <c r="K39" s="496"/>
    </row>
    <row r="40" spans="1:18" ht="42" customHeight="1" x14ac:dyDescent="0.2">
      <c r="B40" s="496"/>
      <c r="K40" s="496"/>
    </row>
    <row r="41" spans="1:18" ht="42" customHeight="1" x14ac:dyDescent="0.2">
      <c r="B41" s="496"/>
      <c r="K41" s="496"/>
    </row>
    <row r="42" spans="1:18" ht="42" customHeight="1" x14ac:dyDescent="0.2">
      <c r="B42" s="496"/>
      <c r="K42" s="496"/>
    </row>
    <row r="43" spans="1:18" ht="42" customHeight="1" x14ac:dyDescent="0.2">
      <c r="B43" s="496"/>
      <c r="K43" s="496"/>
    </row>
    <row r="44" spans="1:18" ht="42" customHeight="1" x14ac:dyDescent="0.2">
      <c r="B44" s="496"/>
      <c r="K44" s="496"/>
    </row>
    <row r="45" spans="1:18" ht="42" customHeight="1" x14ac:dyDescent="0.2">
      <c r="B45" s="496"/>
      <c r="K45" s="496"/>
    </row>
    <row r="46" spans="1:18" ht="42" customHeight="1" x14ac:dyDescent="0.2">
      <c r="B46" s="496"/>
      <c r="K46" s="496"/>
    </row>
    <row r="47" spans="1:18" ht="42" customHeight="1" x14ac:dyDescent="0.2">
      <c r="B47" s="496"/>
      <c r="K47" s="496"/>
    </row>
    <row r="48" spans="1:18" ht="42" customHeight="1" x14ac:dyDescent="0.2">
      <c r="B48" s="496"/>
      <c r="K48" s="496"/>
    </row>
    <row r="49" spans="2:11" ht="42" customHeight="1" x14ac:dyDescent="0.2">
      <c r="B49" s="496"/>
      <c r="K49" s="496"/>
    </row>
  </sheetData>
  <mergeCells count="3">
    <mergeCell ref="J13:R13"/>
    <mergeCell ref="A3:I3"/>
    <mergeCell ref="J31:R31"/>
  </mergeCells>
  <pageMargins left="0.25" right="0" top="0.25" bottom="0" header="0.25" footer="0.25"/>
  <pageSetup scale="41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315B4-0099-4259-8430-B636ECF5FC9F}">
  <sheetPr>
    <pageSetUpPr fitToPage="1"/>
  </sheetPr>
  <dimension ref="A1:X49"/>
  <sheetViews>
    <sheetView topLeftCell="A16" zoomScale="60" zoomScaleNormal="60" workbookViewId="0">
      <selection activeCell="F33" sqref="F33"/>
    </sheetView>
  </sheetViews>
  <sheetFormatPr defaultColWidth="11.42578125" defaultRowHeight="42" customHeight="1" x14ac:dyDescent="0.2"/>
  <cols>
    <col min="1" max="1" width="38.85546875" style="496" customWidth="1"/>
    <col min="2" max="2" width="15.7109375" style="565" customWidth="1"/>
    <col min="3" max="7" width="15.7109375" style="496" customWidth="1"/>
    <col min="8" max="9" width="17.7109375" style="496" customWidth="1"/>
    <col min="10" max="10" width="38.85546875" style="496" customWidth="1"/>
    <col min="11" max="11" width="15.7109375" style="565" customWidth="1"/>
    <col min="12" max="16" width="15.7109375" style="496" customWidth="1"/>
    <col min="17" max="18" width="17.7109375" style="496" customWidth="1"/>
    <col min="19" max="19" width="12" style="496" bestFit="1" customWidth="1"/>
    <col min="20" max="20" width="32.140625" style="497" bestFit="1" customWidth="1"/>
    <col min="21" max="24" width="11.42578125" style="571"/>
    <col min="25" max="16384" width="11.42578125" style="496"/>
  </cols>
  <sheetData>
    <row r="1" spans="1:24" s="479" customFormat="1" ht="42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497"/>
      <c r="U1" s="571"/>
      <c r="V1" s="571"/>
      <c r="W1" s="571"/>
      <c r="X1" s="571"/>
    </row>
    <row r="2" spans="1:24" ht="42" customHeight="1" thickBot="1" x14ac:dyDescent="0.25">
      <c r="A2" s="674" t="s">
        <v>3192</v>
      </c>
      <c r="B2" s="828" t="s">
        <v>3190</v>
      </c>
      <c r="C2" s="579" t="s">
        <v>1526</v>
      </c>
      <c r="D2" s="955" t="s">
        <v>3195</v>
      </c>
      <c r="E2" s="896" t="s">
        <v>1198</v>
      </c>
      <c r="F2" s="485" t="s">
        <v>3196</v>
      </c>
      <c r="G2" s="486" t="s">
        <v>3197</v>
      </c>
      <c r="H2" s="883">
        <v>1.3182870370370371E-3</v>
      </c>
      <c r="I2" s="884">
        <v>1.3182870370370371E-3</v>
      </c>
      <c r="J2" s="599" t="s">
        <v>800</v>
      </c>
      <c r="K2" s="523" t="s">
        <v>3194</v>
      </c>
      <c r="L2" s="491"/>
      <c r="M2" s="492"/>
      <c r="N2" s="492"/>
      <c r="O2" s="492"/>
      <c r="P2" s="493"/>
      <c r="Q2" s="494"/>
      <c r="R2" s="495"/>
    </row>
    <row r="3" spans="1:24" ht="42" customHeight="1" thickBot="1" x14ac:dyDescent="0.25">
      <c r="A3" s="1144" t="s">
        <v>3187</v>
      </c>
      <c r="B3" s="1145"/>
      <c r="C3" s="1145"/>
      <c r="D3" s="1145"/>
      <c r="E3" s="1145"/>
      <c r="F3" s="1145"/>
      <c r="G3" s="1145"/>
      <c r="H3" s="1145"/>
      <c r="I3" s="1146"/>
      <c r="J3" s="503"/>
      <c r="K3" s="517" t="s">
        <v>3141</v>
      </c>
      <c r="L3" s="505"/>
      <c r="M3" s="506"/>
      <c r="N3" s="506"/>
      <c r="O3" s="506"/>
      <c r="P3" s="507"/>
      <c r="Q3" s="508"/>
      <c r="R3" s="509"/>
    </row>
    <row r="4" spans="1:24" ht="42" customHeight="1" thickBot="1" x14ac:dyDescent="0.25">
      <c r="A4" s="498"/>
      <c r="B4" s="499"/>
      <c r="C4" s="580"/>
      <c r="D4" s="500"/>
      <c r="E4" s="501"/>
      <c r="F4" s="501"/>
      <c r="G4" s="526"/>
      <c r="H4" s="547"/>
      <c r="I4" s="488"/>
      <c r="J4" s="581"/>
      <c r="K4" s="510"/>
      <c r="L4" s="491"/>
      <c r="M4" s="492"/>
      <c r="N4" s="492"/>
      <c r="O4" s="492"/>
      <c r="P4" s="493"/>
      <c r="Q4" s="487"/>
      <c r="R4" s="488"/>
    </row>
    <row r="5" spans="1:24" ht="42" customHeight="1" thickBot="1" x14ac:dyDescent="0.25">
      <c r="A5" s="511"/>
      <c r="B5" s="512"/>
      <c r="C5" s="513"/>
      <c r="D5" s="514"/>
      <c r="E5" s="515"/>
      <c r="F5" s="515"/>
      <c r="G5" s="534"/>
      <c r="H5" s="549"/>
      <c r="I5" s="495"/>
      <c r="J5" s="503"/>
      <c r="K5" s="517"/>
      <c r="L5" s="505"/>
      <c r="M5" s="506"/>
      <c r="N5" s="506"/>
      <c r="O5" s="506"/>
      <c r="P5" s="507"/>
      <c r="Q5" s="508"/>
      <c r="R5" s="509"/>
    </row>
    <row r="6" spans="1:24" ht="42" customHeight="1" thickBot="1" x14ac:dyDescent="0.25">
      <c r="A6" s="518"/>
      <c r="B6" s="519"/>
      <c r="C6" s="520"/>
      <c r="D6" s="521"/>
      <c r="E6" s="521"/>
      <c r="F6" s="521"/>
      <c r="G6" s="521"/>
      <c r="H6" s="508"/>
      <c r="I6" s="508"/>
      <c r="J6" s="522"/>
      <c r="K6" s="523"/>
      <c r="L6" s="491"/>
      <c r="M6" s="492"/>
      <c r="N6" s="492"/>
      <c r="O6" s="492"/>
      <c r="P6" s="493"/>
      <c r="Q6" s="487"/>
      <c r="R6" s="488"/>
    </row>
    <row r="7" spans="1:24" ht="42" customHeight="1" thickBot="1" x14ac:dyDescent="0.25">
      <c r="A7" s="909" t="s">
        <v>2243</v>
      </c>
      <c r="B7" s="916" t="s">
        <v>904</v>
      </c>
      <c r="C7" s="917" t="s">
        <v>241</v>
      </c>
      <c r="D7" s="911" t="s">
        <v>37</v>
      </c>
      <c r="E7" s="912" t="s">
        <v>38</v>
      </c>
      <c r="F7" s="912" t="s">
        <v>39</v>
      </c>
      <c r="G7" s="918" t="s">
        <v>40</v>
      </c>
      <c r="H7" s="911" t="s">
        <v>10</v>
      </c>
      <c r="I7" s="918" t="s">
        <v>44</v>
      </c>
      <c r="J7" s="525"/>
      <c r="K7" s="517"/>
      <c r="L7" s="505"/>
      <c r="M7" s="506"/>
      <c r="N7" s="506"/>
      <c r="O7" s="506"/>
      <c r="P7" s="507"/>
      <c r="Q7" s="508"/>
      <c r="R7" s="509"/>
    </row>
    <row r="8" spans="1:24" ht="42" customHeight="1" thickBot="1" x14ac:dyDescent="0.25">
      <c r="A8" s="498"/>
      <c r="B8" s="499"/>
      <c r="C8" s="579"/>
      <c r="D8" s="500"/>
      <c r="E8" s="501"/>
      <c r="F8" s="501"/>
      <c r="G8" s="526"/>
      <c r="H8" s="487"/>
      <c r="I8" s="527"/>
      <c r="J8" s="522"/>
      <c r="K8" s="523"/>
      <c r="L8" s="528"/>
      <c r="M8" s="529"/>
      <c r="N8" s="529"/>
      <c r="O8" s="529"/>
      <c r="P8" s="530"/>
      <c r="Q8" s="487"/>
      <c r="R8" s="488"/>
    </row>
    <row r="9" spans="1:24" ht="42" customHeight="1" thickBot="1" x14ac:dyDescent="0.25">
      <c r="A9" s="498"/>
      <c r="B9" s="499"/>
      <c r="C9" s="580"/>
      <c r="D9" s="500"/>
      <c r="E9" s="501"/>
      <c r="F9" s="501"/>
      <c r="G9" s="526"/>
      <c r="H9" s="487"/>
      <c r="I9" s="527"/>
      <c r="J9" s="525"/>
      <c r="K9" s="517"/>
      <c r="L9" s="505"/>
      <c r="M9" s="506"/>
      <c r="N9" s="506"/>
      <c r="O9" s="506"/>
      <c r="P9" s="507"/>
      <c r="Q9" s="508"/>
      <c r="R9" s="509"/>
    </row>
    <row r="10" spans="1:24" ht="42" customHeight="1" thickBot="1" x14ac:dyDescent="0.25">
      <c r="A10" s="498"/>
      <c r="B10" s="499"/>
      <c r="C10" s="580"/>
      <c r="D10" s="500"/>
      <c r="E10" s="501"/>
      <c r="F10" s="501"/>
      <c r="G10" s="526"/>
      <c r="H10" s="487"/>
      <c r="I10" s="488"/>
      <c r="J10" s="518"/>
      <c r="K10" s="519"/>
      <c r="L10" s="521"/>
      <c r="M10" s="521"/>
      <c r="N10" s="521"/>
      <c r="O10" s="521"/>
      <c r="P10" s="521"/>
      <c r="Q10" s="532"/>
      <c r="R10" s="533"/>
    </row>
    <row r="11" spans="1:24" ht="42" customHeight="1" thickBot="1" x14ac:dyDescent="0.25">
      <c r="A11" s="511"/>
      <c r="B11" s="512"/>
      <c r="C11" s="513"/>
      <c r="D11" s="514"/>
      <c r="E11" s="515"/>
      <c r="F11" s="515"/>
      <c r="G11" s="534"/>
      <c r="H11" s="494"/>
      <c r="I11" s="535"/>
      <c r="J11" s="919" t="s">
        <v>2251</v>
      </c>
      <c r="K11" s="917" t="s">
        <v>903</v>
      </c>
      <c r="L11" s="920" t="s">
        <v>241</v>
      </c>
      <c r="M11" s="911" t="s">
        <v>37</v>
      </c>
      <c r="N11" s="912" t="s">
        <v>38</v>
      </c>
      <c r="O11" s="912" t="s">
        <v>39</v>
      </c>
      <c r="P11" s="918" t="s">
        <v>40</v>
      </c>
      <c r="Q11" s="911" t="s">
        <v>10</v>
      </c>
      <c r="R11" s="918" t="s">
        <v>44</v>
      </c>
      <c r="S11" s="1058"/>
    </row>
    <row r="12" spans="1:24" ht="42" customHeight="1" thickBot="1" x14ac:dyDescent="0.25">
      <c r="A12" s="518"/>
      <c r="B12" s="519"/>
      <c r="C12" s="519"/>
      <c r="D12" s="521"/>
      <c r="E12" s="521"/>
      <c r="F12" s="521"/>
      <c r="G12" s="521"/>
      <c r="H12" s="508"/>
      <c r="I12" s="508"/>
      <c r="J12" s="674" t="s">
        <v>2401</v>
      </c>
      <c r="K12" s="828" t="s">
        <v>3137</v>
      </c>
      <c r="L12" s="579" t="s">
        <v>1529</v>
      </c>
      <c r="M12" s="1033" t="s">
        <v>3199</v>
      </c>
      <c r="N12" s="896" t="s">
        <v>3200</v>
      </c>
      <c r="O12" s="896" t="s">
        <v>3201</v>
      </c>
      <c r="P12" s="539" t="s">
        <v>1252</v>
      </c>
      <c r="Q12" s="540">
        <v>1.0814814814814814E-3</v>
      </c>
      <c r="R12" s="541">
        <v>1.0814814814814814E-3</v>
      </c>
      <c r="S12" s="542"/>
    </row>
    <row r="13" spans="1:24" ht="42" customHeight="1" thickBot="1" x14ac:dyDescent="0.25">
      <c r="A13" s="919" t="s">
        <v>2244</v>
      </c>
      <c r="B13" s="917" t="s">
        <v>904</v>
      </c>
      <c r="C13" s="920" t="s">
        <v>241</v>
      </c>
      <c r="D13" s="911" t="s">
        <v>18</v>
      </c>
      <c r="E13" s="912" t="s">
        <v>16</v>
      </c>
      <c r="F13" s="912" t="s">
        <v>17</v>
      </c>
      <c r="G13" s="918" t="s">
        <v>19</v>
      </c>
      <c r="H13" s="911" t="s">
        <v>10</v>
      </c>
      <c r="I13" s="918" t="s">
        <v>44</v>
      </c>
      <c r="J13" s="1141" t="s">
        <v>3186</v>
      </c>
      <c r="K13" s="1142"/>
      <c r="L13" s="1142"/>
      <c r="M13" s="1142"/>
      <c r="N13" s="1142"/>
      <c r="O13" s="1142"/>
      <c r="P13" s="1142"/>
      <c r="Q13" s="1142"/>
      <c r="R13" s="1143"/>
      <c r="S13" s="542"/>
    </row>
    <row r="14" spans="1:24" ht="42" customHeight="1" thickBot="1" x14ac:dyDescent="0.25">
      <c r="A14" s="498"/>
      <c r="B14" s="499"/>
      <c r="C14" s="579"/>
      <c r="D14" s="500"/>
      <c r="E14" s="501"/>
      <c r="F14" s="501"/>
      <c r="G14" s="526"/>
      <c r="H14" s="487"/>
      <c r="I14" s="488"/>
      <c r="J14" s="498"/>
      <c r="K14" s="499"/>
      <c r="L14" s="580"/>
      <c r="M14" s="500"/>
      <c r="N14" s="501"/>
      <c r="O14" s="501"/>
      <c r="P14" s="526"/>
      <c r="Q14" s="487"/>
      <c r="R14" s="488"/>
      <c r="S14" s="542"/>
    </row>
    <row r="15" spans="1:24" ht="42" customHeight="1" thickBot="1" x14ac:dyDescent="0.25">
      <c r="A15" s="498"/>
      <c r="B15" s="499"/>
      <c r="C15" s="580"/>
      <c r="D15" s="500"/>
      <c r="E15" s="501"/>
      <c r="F15" s="501"/>
      <c r="G15" s="526"/>
      <c r="H15" s="487"/>
      <c r="I15" s="488"/>
      <c r="J15" s="511"/>
      <c r="K15" s="512"/>
      <c r="L15" s="513"/>
      <c r="M15" s="514"/>
      <c r="N15" s="515"/>
      <c r="O15" s="515"/>
      <c r="P15" s="534"/>
      <c r="Q15" s="494"/>
      <c r="R15" s="495"/>
      <c r="S15" s="542"/>
    </row>
    <row r="16" spans="1:24" ht="42" customHeight="1" thickBot="1" x14ac:dyDescent="0.25">
      <c r="A16" s="498"/>
      <c r="B16" s="499"/>
      <c r="C16" s="580"/>
      <c r="D16" s="500"/>
      <c r="E16" s="501"/>
      <c r="F16" s="501"/>
      <c r="G16" s="526"/>
      <c r="H16" s="487"/>
      <c r="I16" s="488"/>
      <c r="J16" s="543"/>
      <c r="K16" s="519"/>
      <c r="L16" s="520"/>
      <c r="M16" s="521"/>
      <c r="N16" s="521"/>
      <c r="O16" s="521"/>
      <c r="P16" s="521"/>
      <c r="Q16" s="508"/>
      <c r="R16" s="509"/>
      <c r="S16" s="1058"/>
    </row>
    <row r="17" spans="1:19" ht="42" customHeight="1" thickBot="1" x14ac:dyDescent="0.25">
      <c r="A17" s="498"/>
      <c r="B17" s="499"/>
      <c r="C17" s="513"/>
      <c r="D17" s="514"/>
      <c r="E17" s="515"/>
      <c r="F17" s="515"/>
      <c r="G17" s="534"/>
      <c r="H17" s="494"/>
      <c r="I17" s="495"/>
      <c r="J17" s="1057" t="s">
        <v>2250</v>
      </c>
      <c r="K17" s="917" t="s">
        <v>904</v>
      </c>
      <c r="L17" s="917" t="s">
        <v>241</v>
      </c>
      <c r="M17" s="544"/>
      <c r="N17" s="521"/>
      <c r="O17" s="911" t="s">
        <v>37</v>
      </c>
      <c r="P17" s="918" t="s">
        <v>38</v>
      </c>
      <c r="Q17" s="921" t="s">
        <v>10</v>
      </c>
      <c r="R17" s="918" t="s">
        <v>44</v>
      </c>
      <c r="S17" s="542"/>
    </row>
    <row r="18" spans="1:19" ht="42" customHeight="1" thickBot="1" x14ac:dyDescent="0.25">
      <c r="A18" s="545"/>
      <c r="B18" s="520"/>
      <c r="C18" s="519"/>
      <c r="D18" s="521"/>
      <c r="E18" s="521"/>
      <c r="F18" s="521"/>
      <c r="G18" s="521"/>
      <c r="H18" s="508"/>
      <c r="I18" s="508"/>
      <c r="J18" s="546"/>
      <c r="K18" s="499"/>
      <c r="L18" s="499"/>
      <c r="M18" s="521"/>
      <c r="N18" s="521"/>
      <c r="O18" s="500"/>
      <c r="P18" s="526"/>
      <c r="Q18" s="547"/>
      <c r="R18" s="488"/>
      <c r="S18" s="497"/>
    </row>
    <row r="19" spans="1:19" ht="42" customHeight="1" thickBot="1" x14ac:dyDescent="0.25">
      <c r="A19" s="909" t="s">
        <v>2245</v>
      </c>
      <c r="B19" s="916" t="s">
        <v>904</v>
      </c>
      <c r="C19" s="917" t="s">
        <v>241</v>
      </c>
      <c r="D19" s="521"/>
      <c r="E19" s="521"/>
      <c r="F19" s="521"/>
      <c r="G19" s="544"/>
      <c r="H19" s="911" t="s">
        <v>10</v>
      </c>
      <c r="I19" s="918" t="s">
        <v>44</v>
      </c>
      <c r="J19" s="546"/>
      <c r="K19" s="499"/>
      <c r="L19" s="499"/>
      <c r="M19" s="521"/>
      <c r="N19" s="521"/>
      <c r="O19" s="500"/>
      <c r="P19" s="526"/>
      <c r="Q19" s="547"/>
      <c r="R19" s="488"/>
      <c r="S19" s="497"/>
    </row>
    <row r="20" spans="1:19" ht="42" customHeight="1" thickBot="1" x14ac:dyDescent="0.25">
      <c r="A20" s="546"/>
      <c r="B20" s="583"/>
      <c r="C20" s="499"/>
      <c r="D20" s="521"/>
      <c r="E20" s="521"/>
      <c r="F20" s="521"/>
      <c r="G20" s="508"/>
      <c r="H20" s="487"/>
      <c r="I20" s="488"/>
      <c r="J20" s="548"/>
      <c r="K20" s="512"/>
      <c r="L20" s="499"/>
      <c r="M20" s="521"/>
      <c r="N20" s="521"/>
      <c r="O20" s="500"/>
      <c r="P20" s="526"/>
      <c r="Q20" s="547"/>
      <c r="R20" s="488"/>
      <c r="S20" s="497"/>
    </row>
    <row r="21" spans="1:19" ht="42" customHeight="1" thickBot="1" x14ac:dyDescent="0.25">
      <c r="A21" s="546"/>
      <c r="B21" s="583"/>
      <c r="C21" s="499"/>
      <c r="D21" s="521"/>
      <c r="E21" s="521"/>
      <c r="F21" s="521"/>
      <c r="G21" s="508"/>
      <c r="H21" s="487"/>
      <c r="I21" s="488"/>
      <c r="J21" s="548"/>
      <c r="K21" s="512"/>
      <c r="L21" s="512"/>
      <c r="M21" s="521"/>
      <c r="N21" s="521"/>
      <c r="O21" s="514"/>
      <c r="P21" s="534"/>
      <c r="Q21" s="549"/>
      <c r="R21" s="495"/>
      <c r="S21" s="550"/>
    </row>
    <row r="22" spans="1:19" ht="42" customHeight="1" thickBot="1" x14ac:dyDescent="0.25">
      <c r="A22" s="546"/>
      <c r="B22" s="583"/>
      <c r="C22" s="499"/>
      <c r="D22" s="521"/>
      <c r="E22" s="521"/>
      <c r="F22" s="521"/>
      <c r="G22" s="508"/>
      <c r="H22" s="487"/>
      <c r="I22" s="488"/>
      <c r="J22" s="518"/>
      <c r="K22" s="519"/>
      <c r="L22" s="520"/>
      <c r="M22" s="521"/>
      <c r="N22" s="521"/>
      <c r="O22" s="521"/>
      <c r="P22" s="521"/>
      <c r="Q22" s="508"/>
      <c r="R22" s="509"/>
      <c r="S22" s="497"/>
    </row>
    <row r="23" spans="1:19" ht="42" customHeight="1" thickBot="1" x14ac:dyDescent="0.25">
      <c r="A23" s="548"/>
      <c r="B23" s="551"/>
      <c r="C23" s="512"/>
      <c r="D23" s="521"/>
      <c r="E23" s="521"/>
      <c r="F23" s="521"/>
      <c r="G23" s="508"/>
      <c r="H23" s="494"/>
      <c r="I23" s="535"/>
      <c r="J23" s="919" t="s">
        <v>2249</v>
      </c>
      <c r="K23" s="924" t="s">
        <v>904</v>
      </c>
      <c r="L23" s="924" t="s">
        <v>241</v>
      </c>
      <c r="M23" s="544"/>
      <c r="N23" s="521"/>
      <c r="O23" s="911" t="s">
        <v>37</v>
      </c>
      <c r="P23" s="918" t="s">
        <v>38</v>
      </c>
      <c r="Q23" s="921" t="s">
        <v>10</v>
      </c>
      <c r="R23" s="918" t="s">
        <v>44</v>
      </c>
      <c r="S23" s="497"/>
    </row>
    <row r="24" spans="1:19" ht="42" customHeight="1" thickBot="1" x14ac:dyDescent="0.25">
      <c r="A24" s="545"/>
      <c r="B24" s="520"/>
      <c r="C24" s="520"/>
      <c r="D24" s="521"/>
      <c r="E24" s="521"/>
      <c r="F24" s="521"/>
      <c r="G24" s="508"/>
      <c r="H24" s="508"/>
      <c r="I24" s="508"/>
      <c r="J24" s="498" t="s">
        <v>798</v>
      </c>
      <c r="K24" s="582" t="s">
        <v>3177</v>
      </c>
      <c r="L24" s="499" t="s">
        <v>1530</v>
      </c>
      <c r="M24" s="521"/>
      <c r="N24" s="521"/>
      <c r="O24" s="500" t="s">
        <v>3202</v>
      </c>
      <c r="P24" s="526" t="s">
        <v>1013</v>
      </c>
      <c r="Q24" s="547">
        <v>7.2928240740740733E-4</v>
      </c>
      <c r="R24" s="488">
        <v>7.2928240740740733E-4</v>
      </c>
      <c r="S24" s="497"/>
    </row>
    <row r="25" spans="1:19" ht="42" customHeight="1" thickBot="1" x14ac:dyDescent="0.25">
      <c r="A25" s="909" t="s">
        <v>2246</v>
      </c>
      <c r="B25" s="916" t="s">
        <v>904</v>
      </c>
      <c r="C25" s="917" t="s">
        <v>241</v>
      </c>
      <c r="D25" s="544"/>
      <c r="E25" s="544"/>
      <c r="F25" s="911" t="s">
        <v>37</v>
      </c>
      <c r="G25" s="918" t="s">
        <v>38</v>
      </c>
      <c r="H25" s="921" t="s">
        <v>10</v>
      </c>
      <c r="I25" s="918" t="s">
        <v>44</v>
      </c>
      <c r="J25" s="498"/>
      <c r="K25" s="582"/>
      <c r="L25" s="499"/>
      <c r="M25" s="521"/>
      <c r="N25" s="521"/>
      <c r="O25" s="500"/>
      <c r="P25" s="526"/>
      <c r="Q25" s="547"/>
      <c r="R25" s="488"/>
      <c r="S25" s="497"/>
    </row>
    <row r="26" spans="1:19" ht="42" customHeight="1" thickBot="1" x14ac:dyDescent="0.25">
      <c r="A26" s="546"/>
      <c r="B26" s="583"/>
      <c r="C26" s="499"/>
      <c r="D26" s="521"/>
      <c r="E26" s="521"/>
      <c r="F26" s="500"/>
      <c r="G26" s="526"/>
      <c r="H26" s="547"/>
      <c r="I26" s="488"/>
      <c r="J26" s="498"/>
      <c r="K26" s="582"/>
      <c r="L26" s="499"/>
      <c r="M26" s="521"/>
      <c r="N26" s="521"/>
      <c r="O26" s="500"/>
      <c r="P26" s="526"/>
      <c r="Q26" s="547"/>
      <c r="R26" s="488"/>
      <c r="S26" s="550"/>
    </row>
    <row r="27" spans="1:19" ht="42" customHeight="1" thickBot="1" x14ac:dyDescent="0.25">
      <c r="A27" s="546"/>
      <c r="B27" s="583"/>
      <c r="C27" s="499"/>
      <c r="D27" s="521"/>
      <c r="E27" s="521"/>
      <c r="F27" s="500"/>
      <c r="G27" s="526"/>
      <c r="H27" s="547"/>
      <c r="I27" s="488"/>
      <c r="J27" s="511"/>
      <c r="K27" s="552"/>
      <c r="L27" s="512"/>
      <c r="M27" s="521"/>
      <c r="N27" s="521"/>
      <c r="O27" s="514"/>
      <c r="P27" s="534"/>
      <c r="Q27" s="549"/>
      <c r="R27" s="495"/>
    </row>
    <row r="28" spans="1:19" ht="42" customHeight="1" thickBot="1" x14ac:dyDescent="0.25">
      <c r="A28" s="546"/>
      <c r="B28" s="583"/>
      <c r="C28" s="499"/>
      <c r="D28" s="521"/>
      <c r="E28" s="521"/>
      <c r="F28" s="500"/>
      <c r="G28" s="526"/>
      <c r="H28" s="547"/>
      <c r="I28" s="488"/>
      <c r="J28" s="518"/>
      <c r="K28" s="519"/>
      <c r="L28" s="520"/>
      <c r="M28" s="521"/>
      <c r="N28" s="521"/>
      <c r="O28" s="521"/>
      <c r="P28" s="521"/>
      <c r="Q28" s="508"/>
      <c r="R28" s="509"/>
    </row>
    <row r="29" spans="1:19" ht="42" customHeight="1" thickBot="1" x14ac:dyDescent="0.25">
      <c r="A29" s="548"/>
      <c r="B29" s="551"/>
      <c r="C29" s="512"/>
      <c r="D29" s="521"/>
      <c r="E29" s="521"/>
      <c r="F29" s="514"/>
      <c r="G29" s="534"/>
      <c r="H29" s="549"/>
      <c r="I29" s="535"/>
      <c r="J29" s="919" t="s">
        <v>2248</v>
      </c>
      <c r="K29" s="917" t="s">
        <v>903</v>
      </c>
      <c r="L29" s="920" t="s">
        <v>241</v>
      </c>
      <c r="M29" s="911" t="s">
        <v>31</v>
      </c>
      <c r="N29" s="912" t="s">
        <v>32</v>
      </c>
      <c r="O29" s="912" t="s">
        <v>33</v>
      </c>
      <c r="P29" s="913" t="s">
        <v>34</v>
      </c>
      <c r="Q29" s="914" t="s">
        <v>10</v>
      </c>
      <c r="R29" s="915" t="s">
        <v>44</v>
      </c>
    </row>
    <row r="30" spans="1:19" ht="42" customHeight="1" thickBot="1" x14ac:dyDescent="0.25">
      <c r="A30" s="545"/>
      <c r="B30" s="520"/>
      <c r="C30" s="520"/>
      <c r="D30" s="521"/>
      <c r="E30" s="521"/>
      <c r="F30" s="521"/>
      <c r="G30" s="521"/>
      <c r="H30" s="508"/>
      <c r="I30" s="508"/>
      <c r="J30" s="482" t="s">
        <v>2401</v>
      </c>
      <c r="K30" s="483" t="s">
        <v>3189</v>
      </c>
      <c r="L30" s="579" t="s">
        <v>1524</v>
      </c>
      <c r="M30" s="1071" t="s">
        <v>3203</v>
      </c>
      <c r="N30" s="896" t="s">
        <v>3204</v>
      </c>
      <c r="O30" s="896" t="s">
        <v>2923</v>
      </c>
      <c r="P30" s="486" t="s">
        <v>3205</v>
      </c>
      <c r="Q30" s="960">
        <v>2.4684027777777777E-3</v>
      </c>
      <c r="R30" s="578">
        <v>2.4684027777777777E-3</v>
      </c>
    </row>
    <row r="31" spans="1:19" ht="42" customHeight="1" thickBot="1" x14ac:dyDescent="0.25">
      <c r="A31" s="909" t="s">
        <v>2247</v>
      </c>
      <c r="B31" s="916" t="s">
        <v>904</v>
      </c>
      <c r="C31" s="917" t="s">
        <v>241</v>
      </c>
      <c r="D31" s="544"/>
      <c r="E31" s="544"/>
      <c r="F31" s="911" t="s">
        <v>37</v>
      </c>
      <c r="G31" s="918" t="s">
        <v>38</v>
      </c>
      <c r="H31" s="922" t="s">
        <v>10</v>
      </c>
      <c r="I31" s="923" t="s">
        <v>44</v>
      </c>
      <c r="J31" s="1141" t="s">
        <v>3188</v>
      </c>
      <c r="K31" s="1142"/>
      <c r="L31" s="1142"/>
      <c r="M31" s="1142"/>
      <c r="N31" s="1142"/>
      <c r="O31" s="1142"/>
      <c r="P31" s="1142"/>
      <c r="Q31" s="1142"/>
      <c r="R31" s="1143"/>
    </row>
    <row r="32" spans="1:19" ht="42" customHeight="1" thickBot="1" x14ac:dyDescent="0.25">
      <c r="A32" s="546" t="s">
        <v>810</v>
      </c>
      <c r="B32" s="583" t="s">
        <v>3131</v>
      </c>
      <c r="C32" s="499" t="s">
        <v>3141</v>
      </c>
      <c r="D32" s="521"/>
      <c r="E32" s="521"/>
      <c r="F32" s="500"/>
      <c r="G32" s="502"/>
      <c r="H32" s="487"/>
      <c r="I32" s="488"/>
      <c r="J32" s="705"/>
      <c r="K32" s="499"/>
      <c r="L32" s="580"/>
      <c r="M32" s="500"/>
      <c r="N32" s="501"/>
      <c r="O32" s="501"/>
      <c r="P32" s="502"/>
      <c r="Q32" s="494"/>
      <c r="R32" s="495"/>
    </row>
    <row r="33" spans="1:18" ht="42" customHeight="1" thickBot="1" x14ac:dyDescent="0.25">
      <c r="A33" s="546" t="s">
        <v>798</v>
      </c>
      <c r="B33" s="583" t="s">
        <v>3193</v>
      </c>
      <c r="C33" s="499" t="s">
        <v>1919</v>
      </c>
      <c r="D33" s="521"/>
      <c r="E33" s="521"/>
      <c r="F33" s="500" t="s">
        <v>3198</v>
      </c>
      <c r="G33" s="502" t="s">
        <v>1077</v>
      </c>
      <c r="H33" s="960" t="s">
        <v>1767</v>
      </c>
      <c r="I33" s="578" t="s">
        <v>1767</v>
      </c>
      <c r="J33" s="706"/>
      <c r="K33" s="512"/>
      <c r="L33" s="513"/>
      <c r="M33" s="514"/>
      <c r="N33" s="515"/>
      <c r="O33" s="515"/>
      <c r="P33" s="516"/>
      <c r="Q33" s="494"/>
      <c r="R33" s="495"/>
    </row>
    <row r="34" spans="1:18" ht="42" customHeight="1" thickBot="1" x14ac:dyDescent="0.25">
      <c r="A34" s="546"/>
      <c r="B34" s="551"/>
      <c r="C34" s="499"/>
      <c r="D34" s="521"/>
      <c r="E34" s="521"/>
      <c r="F34" s="500"/>
      <c r="G34" s="502"/>
      <c r="H34" s="487"/>
      <c r="I34" s="488"/>
      <c r="J34" s="543"/>
      <c r="K34" s="519"/>
      <c r="L34" s="520"/>
      <c r="M34" s="508"/>
      <c r="N34" s="508"/>
      <c r="O34" s="508"/>
      <c r="P34" s="508"/>
      <c r="Q34" s="508"/>
      <c r="R34" s="509"/>
    </row>
    <row r="35" spans="1:18" ht="42" customHeight="1" thickBot="1" x14ac:dyDescent="0.25">
      <c r="A35" s="548"/>
      <c r="B35" s="551"/>
      <c r="C35" s="512"/>
      <c r="D35" s="521"/>
      <c r="E35" s="521"/>
      <c r="F35" s="514"/>
      <c r="G35" s="516"/>
      <c r="H35" s="494"/>
      <c r="I35" s="495"/>
      <c r="J35" s="543"/>
      <c r="K35" s="519"/>
      <c r="L35" s="520"/>
      <c r="M35" s="508"/>
      <c r="N35" s="508"/>
      <c r="O35" s="508"/>
      <c r="P35" s="508"/>
      <c r="Q35" s="508"/>
      <c r="R35" s="509"/>
    </row>
    <row r="36" spans="1:18" ht="42" customHeight="1" thickBot="1" x14ac:dyDescent="0.25">
      <c r="A36" s="548"/>
      <c r="B36" s="513"/>
      <c r="C36" s="557"/>
      <c r="D36" s="558"/>
      <c r="E36" s="558"/>
      <c r="F36" s="558"/>
      <c r="G36" s="558"/>
      <c r="H36" s="555"/>
      <c r="I36" s="559"/>
      <c r="J36" s="560" t="s">
        <v>2557</v>
      </c>
      <c r="K36" s="537"/>
      <c r="L36" s="561"/>
      <c r="M36" s="562"/>
      <c r="N36" s="613" t="s">
        <v>41</v>
      </c>
      <c r="O36" s="823" t="s">
        <v>42</v>
      </c>
      <c r="P36" s="563" t="s">
        <v>43</v>
      </c>
      <c r="Q36" s="770" t="s">
        <v>904</v>
      </c>
      <c r="R36" s="564"/>
    </row>
    <row r="37" spans="1:18" ht="42" customHeight="1" x14ac:dyDescent="0.2">
      <c r="A37" s="619"/>
      <c r="B37" s="520"/>
      <c r="C37" s="519"/>
      <c r="D37" s="521"/>
      <c r="E37" s="521"/>
      <c r="F37" s="521"/>
      <c r="G37" s="521"/>
      <c r="H37" s="508"/>
      <c r="I37" s="508"/>
      <c r="J37" s="615"/>
      <c r="K37" s="616"/>
      <c r="L37" s="617"/>
      <c r="M37" s="618"/>
      <c r="N37" s="508"/>
      <c r="O37" s="508"/>
      <c r="P37" s="508"/>
      <c r="Q37" s="508"/>
      <c r="R37" s="521"/>
    </row>
    <row r="38" spans="1:18" ht="42" customHeight="1" x14ac:dyDescent="0.2">
      <c r="B38" s="496"/>
      <c r="K38" s="496"/>
    </row>
    <row r="39" spans="1:18" ht="42" customHeight="1" x14ac:dyDescent="0.2">
      <c r="B39" s="496"/>
      <c r="K39" s="496"/>
    </row>
    <row r="40" spans="1:18" ht="42" customHeight="1" x14ac:dyDescent="0.2">
      <c r="B40" s="496"/>
      <c r="K40" s="496"/>
    </row>
    <row r="41" spans="1:18" ht="42" customHeight="1" x14ac:dyDescent="0.2">
      <c r="B41" s="496"/>
      <c r="K41" s="496"/>
    </row>
    <row r="42" spans="1:18" ht="42" customHeight="1" x14ac:dyDescent="0.2">
      <c r="B42" s="496"/>
      <c r="K42" s="496"/>
    </row>
    <row r="43" spans="1:18" ht="42" customHeight="1" x14ac:dyDescent="0.2">
      <c r="B43" s="496"/>
      <c r="K43" s="496"/>
    </row>
    <row r="44" spans="1:18" ht="42" customHeight="1" x14ac:dyDescent="0.2">
      <c r="B44" s="496"/>
      <c r="K44" s="496"/>
    </row>
    <row r="45" spans="1:18" ht="42" customHeight="1" x14ac:dyDescent="0.2">
      <c r="B45" s="496"/>
      <c r="K45" s="496"/>
    </row>
    <row r="46" spans="1:18" ht="42" customHeight="1" x14ac:dyDescent="0.2">
      <c r="B46" s="496"/>
      <c r="K46" s="496"/>
    </row>
    <row r="47" spans="1:18" ht="42" customHeight="1" x14ac:dyDescent="0.2">
      <c r="B47" s="496"/>
      <c r="K47" s="496"/>
    </row>
    <row r="48" spans="1:18" ht="42" customHeight="1" x14ac:dyDescent="0.2">
      <c r="B48" s="496"/>
      <c r="K48" s="496"/>
    </row>
    <row r="49" spans="2:11" ht="42" customHeight="1" x14ac:dyDescent="0.2">
      <c r="B49" s="496"/>
      <c r="K49" s="496"/>
    </row>
  </sheetData>
  <mergeCells count="3">
    <mergeCell ref="A3:I3"/>
    <mergeCell ref="J13:R13"/>
    <mergeCell ref="J31:R31"/>
  </mergeCells>
  <pageMargins left="0.25" right="0" top="0.25" bottom="0" header="0.25" footer="0.25"/>
  <pageSetup scale="41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D6608-DA5E-466E-8240-3A17C8F87860}">
  <sheetPr>
    <pageSetUpPr fitToPage="1"/>
  </sheetPr>
  <dimension ref="A1:N57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433</v>
      </c>
      <c r="B1" s="289" t="s">
        <v>56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 t="str">
        <f>WI!J36</f>
        <v>Wolves Invite 9/14/19</v>
      </c>
      <c r="C4" s="293" t="str">
        <f>WI!D8</f>
        <v>:30.67</v>
      </c>
      <c r="D4" s="293" t="str">
        <f>WI!E8</f>
        <v>:32.78</v>
      </c>
      <c r="E4" s="293" t="str">
        <f>WI!F8</f>
        <v>:34.87</v>
      </c>
      <c r="F4" s="293" t="str">
        <f>WI!G8</f>
        <v>:36.32</v>
      </c>
      <c r="G4" s="289">
        <f>WI!H8</f>
        <v>1.5583333333333334E-3</v>
      </c>
      <c r="H4" s="289">
        <f>WI!I8</f>
        <v>1.5614583333333333E-3</v>
      </c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 t="str">
        <f>AJ!J36</f>
        <v>vs. Apache Junction 9/17/19</v>
      </c>
      <c r="C7" s="293" t="str">
        <f>AJ!D16</f>
        <v>:29.59</v>
      </c>
      <c r="D7" s="293" t="str">
        <f>AJ!E16</f>
        <v>:40.12</v>
      </c>
      <c r="E7" s="293" t="str">
        <f>AJ!F16</f>
        <v>:49.32</v>
      </c>
      <c r="F7" s="293" t="str">
        <f>AJ!G16</f>
        <v>:36.15</v>
      </c>
      <c r="G7" s="289">
        <f>AJ!H16</f>
        <v>1.7960648148148146E-3</v>
      </c>
      <c r="H7" s="4">
        <f>AJ!I16</f>
        <v>1.7923611111111111E-3</v>
      </c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 t="str">
        <f>MES!J36</f>
        <v>at Mesquite 9/5/19</v>
      </c>
      <c r="D10" s="292"/>
      <c r="E10" s="292"/>
      <c r="F10" s="292"/>
      <c r="G10" s="289" t="str">
        <f>MES!H20</f>
        <v>:24.86</v>
      </c>
      <c r="H10" s="289" t="str">
        <f>MES!I20</f>
        <v>:24.83</v>
      </c>
      <c r="L10" s="292"/>
    </row>
    <row r="11" spans="1:12" ht="18" x14ac:dyDescent="0.2">
      <c r="A11" s="39" t="str">
        <f>KI!J33</f>
        <v>Knights Invite 9/28/19</v>
      </c>
      <c r="D11" s="292"/>
      <c r="E11" s="292"/>
      <c r="F11" s="292"/>
      <c r="G11" s="289" t="str">
        <f>KI!H20</f>
        <v>:24.48</v>
      </c>
      <c r="H11" s="289" t="str">
        <f>KI!I20</f>
        <v>:24.47</v>
      </c>
      <c r="L11" s="292"/>
    </row>
    <row r="12" spans="1:12" ht="18" x14ac:dyDescent="0.2">
      <c r="A12" s="39" t="str">
        <f>CWF!J36</f>
        <v>vs. Casteel and Williams Field 10/3/19</v>
      </c>
      <c r="D12" s="292"/>
      <c r="E12" s="292"/>
      <c r="F12" s="292"/>
      <c r="G12" s="289" t="str">
        <f>CWF!H20</f>
        <v>:24.45</v>
      </c>
      <c r="H12" s="289" t="str">
        <f>CWF!I20</f>
        <v>:24.51</v>
      </c>
      <c r="L12" s="292"/>
    </row>
    <row r="13" spans="1:12" ht="18" x14ac:dyDescent="0.2">
      <c r="A13" s="39" t="str">
        <f>HI!J33</f>
        <v>Husky Invite 11/2/19</v>
      </c>
      <c r="D13" s="292"/>
      <c r="E13" s="292"/>
      <c r="F13" s="292"/>
      <c r="G13" s="289" t="str">
        <f>HI!H19</f>
        <v>:23.74</v>
      </c>
      <c r="H13" s="289" t="str">
        <f>HI!I19</f>
        <v>:23.74</v>
      </c>
      <c r="L13" s="292"/>
    </row>
    <row r="14" spans="1:12" ht="18" x14ac:dyDescent="0.2">
      <c r="A14" s="39" t="str">
        <f>AZP!J36</f>
        <v>State Prelims 11/7/19</v>
      </c>
      <c r="D14" s="292"/>
      <c r="E14" s="292"/>
      <c r="F14" s="292"/>
      <c r="G14" s="289" t="str">
        <f>AZP!H20</f>
        <v>:23.47</v>
      </c>
      <c r="H14" s="289" t="str">
        <f>AZP!I20</f>
        <v>:23.47</v>
      </c>
      <c r="L14" s="292"/>
    </row>
    <row r="15" spans="1:12" ht="18" x14ac:dyDescent="0.2">
      <c r="A15" s="39"/>
      <c r="D15" s="292"/>
      <c r="E15" s="292"/>
      <c r="F15" s="292"/>
      <c r="G15" s="289"/>
      <c r="H15" s="289"/>
      <c r="L15" s="292"/>
    </row>
    <row r="16" spans="1:12" ht="18" x14ac:dyDescent="0.2">
      <c r="A16" s="290" t="s">
        <v>46</v>
      </c>
      <c r="E16" s="291" t="s">
        <v>37</v>
      </c>
      <c r="F16" s="291" t="s">
        <v>38</v>
      </c>
      <c r="G16" s="291" t="s">
        <v>26</v>
      </c>
      <c r="H16" s="291" t="s">
        <v>44</v>
      </c>
      <c r="L16" s="292"/>
    </row>
    <row r="17" spans="1:12" ht="18" x14ac:dyDescent="0.2">
      <c r="A17" s="39" t="str">
        <f>MES!J36</f>
        <v>at Mesquite 9/5/19</v>
      </c>
      <c r="E17" s="293" t="str">
        <f>MES!F27</f>
        <v>:30.53</v>
      </c>
      <c r="F17" s="293" t="str">
        <f>MES!G27</f>
        <v>:38.15</v>
      </c>
      <c r="G17" s="289">
        <f>MES!H27</f>
        <v>7.9490740740740748E-4</v>
      </c>
      <c r="H17" s="289">
        <f>MES!I27</f>
        <v>7.9351851851851849E-4</v>
      </c>
      <c r="L17" s="292"/>
    </row>
    <row r="18" spans="1:12" ht="18" x14ac:dyDescent="0.2">
      <c r="A18" s="39" t="str">
        <f>GCS!J36</f>
        <v>vs. Gilbert Christian and Coronado 10/15/19</v>
      </c>
      <c r="E18" s="293" t="str">
        <f>GCS!F26</f>
        <v>:28.39</v>
      </c>
      <c r="F18" s="293" t="str">
        <f>GCS!G26</f>
        <v>:33.34</v>
      </c>
      <c r="G18" s="289">
        <f>GCS!H26</f>
        <v>7.144675925925925E-4</v>
      </c>
      <c r="H18" s="289">
        <f>GCS!I26</f>
        <v>7.1122685185185189E-4</v>
      </c>
      <c r="L18" s="292"/>
    </row>
    <row r="19" spans="1:12" ht="18" x14ac:dyDescent="0.2">
      <c r="A19" s="39"/>
      <c r="E19" s="293"/>
      <c r="F19" s="293"/>
      <c r="G19" s="289"/>
      <c r="H19" s="289"/>
      <c r="L19" s="292"/>
    </row>
    <row r="20" spans="1:12" ht="18" x14ac:dyDescent="0.2">
      <c r="A20" s="290" t="s">
        <v>47</v>
      </c>
      <c r="E20" s="291" t="s">
        <v>37</v>
      </c>
      <c r="F20" s="291" t="s">
        <v>38</v>
      </c>
      <c r="G20" s="291" t="s">
        <v>26</v>
      </c>
      <c r="H20" s="291" t="s">
        <v>44</v>
      </c>
      <c r="L20" s="292"/>
    </row>
    <row r="21" spans="1:12" ht="18" x14ac:dyDescent="0.2">
      <c r="A21" s="39" t="str">
        <f>PCD!J36</f>
        <v>at Phoenix Country Day 9/10/19</v>
      </c>
      <c r="E21" s="293" t="str">
        <f>PCD!F33</f>
        <v>:27.08</v>
      </c>
      <c r="F21" s="293" t="str">
        <f>PCD!G33</f>
        <v>:29.90</v>
      </c>
      <c r="G21" s="289" t="str">
        <f>PCD!H33</f>
        <v>:56.98</v>
      </c>
      <c r="H21" s="289" t="str">
        <f>PCD!I33</f>
        <v>:56.94</v>
      </c>
      <c r="L21" s="292"/>
    </row>
    <row r="22" spans="1:12" ht="18" x14ac:dyDescent="0.2">
      <c r="A22" s="39" t="str">
        <f>WI!J36</f>
        <v>Wolves Invite 9/14/19</v>
      </c>
      <c r="E22" s="293" t="str">
        <f>WI!F59</f>
        <v>:25.69</v>
      </c>
      <c r="F22" s="293" t="str">
        <f>WI!G59</f>
        <v>:28.72</v>
      </c>
      <c r="G22" s="289" t="str">
        <f>WI!H59</f>
        <v>:54.41</v>
      </c>
      <c r="H22" s="289" t="str">
        <f>WI!I59</f>
        <v>:54.41</v>
      </c>
      <c r="L22" s="292"/>
    </row>
    <row r="23" spans="1:12" ht="18" x14ac:dyDescent="0.2">
      <c r="A23" s="39" t="str">
        <f>KI!J33</f>
        <v>Knights Invite 9/28/19</v>
      </c>
      <c r="E23" s="293" t="str">
        <f>KI!F31</f>
        <v>:26.00</v>
      </c>
      <c r="F23" s="293" t="str">
        <f>KI!G31</f>
        <v>:27.54</v>
      </c>
      <c r="G23" s="289" t="str">
        <f>KI!H31</f>
        <v>:53.54</v>
      </c>
      <c r="H23" s="289" t="str">
        <f>KI!I31</f>
        <v>:53.54</v>
      </c>
      <c r="L23" s="292"/>
    </row>
    <row r="24" spans="1:12" ht="18" x14ac:dyDescent="0.2">
      <c r="A24" s="39" t="str">
        <f>CWF!J36</f>
        <v>vs. Casteel and Williams Field 10/3/19</v>
      </c>
      <c r="E24" s="293" t="str">
        <f>CWF!F33</f>
        <v>:28.16</v>
      </c>
      <c r="F24" s="293" t="str">
        <f>CWF!G33</f>
        <v>:29.64</v>
      </c>
      <c r="G24" s="289" t="str">
        <f>CWF!H33</f>
        <v>:57.80</v>
      </c>
      <c r="H24" s="289" t="str">
        <f>CWF!I33</f>
        <v>:57.65</v>
      </c>
      <c r="L24" s="292"/>
    </row>
    <row r="25" spans="1:12" ht="18" x14ac:dyDescent="0.2">
      <c r="A25" s="39" t="str">
        <f>SSI!J33</f>
        <v>Small Schools Invite 10/19/19</v>
      </c>
      <c r="E25" s="293" t="str">
        <f>SSI!F31</f>
        <v>:24.91</v>
      </c>
      <c r="F25" s="293" t="str">
        <f>SSI!G31</f>
        <v>:28.52</v>
      </c>
      <c r="G25" s="289" t="str">
        <f>SSI!H31</f>
        <v>:53.43</v>
      </c>
      <c r="H25" s="289" t="str">
        <f>SSI!I31</f>
        <v>:53.43</v>
      </c>
      <c r="L25" s="292"/>
    </row>
    <row r="26" spans="1:12" ht="18" x14ac:dyDescent="0.2">
      <c r="A26" s="39" t="str">
        <f>AZP!J36</f>
        <v>State Prelims 11/7/19</v>
      </c>
      <c r="E26" s="293" t="str">
        <f>AZP!F32</f>
        <v>:25.40</v>
      </c>
      <c r="F26" s="293" t="str">
        <f>AZP!G32</f>
        <v>:27.63</v>
      </c>
      <c r="G26" s="289" t="str">
        <f>AZP!H32</f>
        <v>:53.03</v>
      </c>
      <c r="H26" s="289" t="str">
        <f>AZP!I32</f>
        <v>:53.03</v>
      </c>
      <c r="L26" s="292"/>
    </row>
    <row r="27" spans="1:12" ht="18" x14ac:dyDescent="0.2">
      <c r="A27" s="39"/>
      <c r="E27" s="293"/>
      <c r="F27" s="293"/>
      <c r="G27" s="289"/>
      <c r="H27" s="289"/>
      <c r="L27" s="292"/>
    </row>
    <row r="28" spans="1:12" ht="18" x14ac:dyDescent="0.2">
      <c r="A28" s="290" t="s">
        <v>48</v>
      </c>
      <c r="B28" s="291" t="s">
        <v>31</v>
      </c>
      <c r="C28" s="291" t="s">
        <v>32</v>
      </c>
      <c r="D28" s="291" t="s">
        <v>33</v>
      </c>
      <c r="E28" s="291" t="s">
        <v>34</v>
      </c>
      <c r="F28" s="291" t="s">
        <v>35</v>
      </c>
      <c r="G28" s="291" t="s">
        <v>26</v>
      </c>
      <c r="H28" s="291" t="s">
        <v>44</v>
      </c>
      <c r="L28" s="292"/>
    </row>
    <row r="29" spans="1:12" ht="18" x14ac:dyDescent="0.2">
      <c r="A29" s="39" t="str">
        <f>AJ!J36</f>
        <v>vs. Apache Junction 9/17/19</v>
      </c>
      <c r="B29" s="13" t="str">
        <f>AJ!L6</f>
        <v>:31.93</v>
      </c>
      <c r="C29" s="13" t="str">
        <f>AJ!M6</f>
        <v>:39.78</v>
      </c>
      <c r="D29" s="13" t="str">
        <f>AJ!N6</f>
        <v>:42.43</v>
      </c>
      <c r="E29" s="13" t="str">
        <f>AJ!O6</f>
        <v>:43.22</v>
      </c>
      <c r="F29" s="13" t="str">
        <f>AJ!P6</f>
        <v>:38.48</v>
      </c>
      <c r="G29" s="289">
        <f>AJ!Q6</f>
        <v>4.5925925925925926E-3</v>
      </c>
      <c r="H29" s="289">
        <f>AJ!R6</f>
        <v>4.5932870370370372E-3</v>
      </c>
      <c r="L29" s="292"/>
    </row>
    <row r="30" spans="1:12" ht="18" x14ac:dyDescent="0.2">
      <c r="A30" s="39"/>
      <c r="B30" s="13" t="str">
        <f>AJ!L7</f>
        <v>:35.78</v>
      </c>
      <c r="C30" s="13" t="str">
        <f>AJ!M7</f>
        <v>:41.08</v>
      </c>
      <c r="D30" s="13" t="str">
        <f>AJ!N7</f>
        <v>:42.70</v>
      </c>
      <c r="E30" s="13" t="str">
        <f>AJ!O7</f>
        <v>:45.71</v>
      </c>
      <c r="F30" s="13" t="str">
        <f>AJ!P7</f>
        <v>:35.69</v>
      </c>
      <c r="G30" s="289"/>
      <c r="H30" s="289"/>
      <c r="L30" s="292"/>
    </row>
    <row r="31" spans="1:12" ht="18" x14ac:dyDescent="0.2">
      <c r="A31" s="39" t="str">
        <f>GCS!J36</f>
        <v>vs. Gilbert Christian and Coronado 10/15/19</v>
      </c>
      <c r="B31" s="13" t="str">
        <f>GCS!L4</f>
        <v>:30.97</v>
      </c>
      <c r="C31" s="13" t="str">
        <f>GCS!M4</f>
        <v>:38.98</v>
      </c>
      <c r="D31" s="13" t="str">
        <f>GCS!N4</f>
        <v>:41.41</v>
      </c>
      <c r="E31" s="13" t="str">
        <f>GCS!O4</f>
        <v>:42.21</v>
      </c>
      <c r="F31" s="13" t="str">
        <f>GCS!P4</f>
        <v>:41.22</v>
      </c>
      <c r="G31" s="289">
        <f>GCS!Q4</f>
        <v>4.5518518518518521E-3</v>
      </c>
      <c r="H31" s="289">
        <f>GCS!R4</f>
        <v>4.5464120370370372E-3</v>
      </c>
      <c r="L31" s="292"/>
    </row>
    <row r="32" spans="1:12" ht="18" x14ac:dyDescent="0.2">
      <c r="A32" s="39"/>
      <c r="B32" s="13" t="str">
        <f>GCS!L5</f>
        <v>:35.11</v>
      </c>
      <c r="C32" s="13" t="str">
        <f>GCS!M5</f>
        <v>:39.64</v>
      </c>
      <c r="D32" s="13" t="str">
        <f>GCS!N5</f>
        <v>:41.00</v>
      </c>
      <c r="E32" s="13" t="str">
        <f>GCS!O5</f>
        <v>:42.27</v>
      </c>
      <c r="F32" s="13" t="str">
        <f>GCS!P5</f>
        <v>:40.47</v>
      </c>
      <c r="G32" s="289"/>
      <c r="H32" s="289"/>
      <c r="L32" s="292"/>
    </row>
    <row r="33" spans="1:14" ht="18" x14ac:dyDescent="0.2">
      <c r="A33" s="39"/>
      <c r="B33" s="13"/>
      <c r="C33" s="13"/>
      <c r="D33" s="13"/>
      <c r="E33" s="13"/>
      <c r="F33" s="13"/>
      <c r="G33" s="289"/>
      <c r="H33" s="292"/>
      <c r="L33" s="292"/>
    </row>
    <row r="34" spans="1:14" ht="18" x14ac:dyDescent="0.2">
      <c r="A34" s="290" t="s">
        <v>49</v>
      </c>
      <c r="E34" s="291" t="s">
        <v>37</v>
      </c>
      <c r="F34" s="291" t="s">
        <v>38</v>
      </c>
      <c r="G34" s="291" t="s">
        <v>26</v>
      </c>
      <c r="H34" s="291" t="s">
        <v>44</v>
      </c>
      <c r="L34" s="292"/>
    </row>
    <row r="35" spans="1:14" ht="18" x14ac:dyDescent="0.2">
      <c r="A35" s="39" t="str">
        <f>PCD!J36</f>
        <v>at Phoenix Country Day 9/10/19</v>
      </c>
      <c r="E35" s="293" t="str">
        <f>PCD!O19</f>
        <v>:35.09</v>
      </c>
      <c r="F35" s="293" t="str">
        <f>PCD!P19</f>
        <v>:39.39</v>
      </c>
      <c r="G35" s="289">
        <f>PCD!Q19</f>
        <v>8.616898148148147E-4</v>
      </c>
      <c r="H35" s="289">
        <f>PCD!R19</f>
        <v>8.616898148148147E-4</v>
      </c>
      <c r="L35" s="292"/>
    </row>
    <row r="36" spans="1:14" ht="18" x14ac:dyDescent="0.2">
      <c r="A36" s="39" t="str">
        <f>HIG!J36</f>
        <v>vs. Higley 9/26/19</v>
      </c>
      <c r="E36" s="293" t="str">
        <f>HIG!O18</f>
        <v>:32.01</v>
      </c>
      <c r="F36" s="293" t="str">
        <f>HIG!P18</f>
        <v>:35.10</v>
      </c>
      <c r="G36" s="289">
        <f>HIG!Q18</f>
        <v>7.7673611111111118E-4</v>
      </c>
      <c r="H36" s="289">
        <f>HIG!R18</f>
        <v>7.7673611111111118E-4</v>
      </c>
      <c r="L36" s="292"/>
    </row>
    <row r="37" spans="1:14" ht="18" x14ac:dyDescent="0.2">
      <c r="A37" s="39" t="str">
        <f>SSI!J33</f>
        <v>Small Schools Invite 10/19/19</v>
      </c>
      <c r="E37" s="293" t="str">
        <f>SSI!O18</f>
        <v>:31.40</v>
      </c>
      <c r="F37" s="293" t="str">
        <f>SSI!P18</f>
        <v>:36.10</v>
      </c>
      <c r="G37" s="289">
        <f>SSI!Q18</f>
        <v>7.8124999999999993E-4</v>
      </c>
      <c r="H37" s="289">
        <f>SSI!R18</f>
        <v>7.7812500000000006E-4</v>
      </c>
      <c r="L37" s="292"/>
    </row>
    <row r="38" spans="1:14" ht="18" x14ac:dyDescent="0.2">
      <c r="A38" s="39" t="str">
        <f>ALA!J36</f>
        <v>vs. ALA GN and ALA QC</v>
      </c>
      <c r="E38" s="293" t="str">
        <f>ALA!O18</f>
        <v>:31.99</v>
      </c>
      <c r="F38" s="293" t="str">
        <f>ALA!P18</f>
        <v>:35.85</v>
      </c>
      <c r="G38" s="289">
        <f>ALA!Q18</f>
        <v>7.851851851851852E-4</v>
      </c>
      <c r="H38" s="289">
        <f>ALA!R18</f>
        <v>7.8483796296296298E-4</v>
      </c>
      <c r="L38" s="292"/>
    </row>
    <row r="39" spans="1:14" ht="18" x14ac:dyDescent="0.2">
      <c r="A39" s="39" t="str">
        <f>HI!J33</f>
        <v>Husky Invite 11/2/19</v>
      </c>
      <c r="E39" s="293" t="str">
        <f>HI!O17</f>
        <v>:30.99</v>
      </c>
      <c r="F39" s="293" t="str">
        <f>HI!P17</f>
        <v>:33.67</v>
      </c>
      <c r="G39" s="289">
        <f>HI!Q17</f>
        <v>7.4837962962962966E-4</v>
      </c>
      <c r="H39" s="289">
        <f>HI!R17</f>
        <v>7.4837962962962966E-4</v>
      </c>
      <c r="L39" s="292"/>
    </row>
    <row r="40" spans="1:14" ht="18" x14ac:dyDescent="0.2">
      <c r="A40" s="39"/>
      <c r="E40" s="293"/>
      <c r="F40" s="293"/>
      <c r="G40" s="289"/>
      <c r="H40" s="289"/>
      <c r="L40" s="292"/>
    </row>
    <row r="41" spans="1:14" ht="18" x14ac:dyDescent="0.2">
      <c r="A41" s="290" t="s">
        <v>50</v>
      </c>
      <c r="E41" s="291" t="s">
        <v>37</v>
      </c>
      <c r="F41" s="291" t="s">
        <v>38</v>
      </c>
      <c r="G41" s="291" t="s">
        <v>26</v>
      </c>
      <c r="H41" s="291" t="s">
        <v>44</v>
      </c>
      <c r="L41" s="292"/>
    </row>
    <row r="42" spans="1:14" ht="18" x14ac:dyDescent="0.2">
      <c r="A42" s="39"/>
      <c r="E42" s="293"/>
      <c r="F42" s="293"/>
      <c r="G42" s="289"/>
      <c r="H42" s="289"/>
      <c r="L42" s="292"/>
    </row>
    <row r="43" spans="1:14" ht="18.75" thickBot="1" x14ac:dyDescent="0.25">
      <c r="A43" s="39"/>
      <c r="E43" s="293"/>
      <c r="F43" s="293"/>
      <c r="G43" s="289"/>
      <c r="H43" s="289"/>
      <c r="I43" s="38"/>
      <c r="J43" s="38"/>
      <c r="K43" s="38"/>
      <c r="L43" s="96"/>
      <c r="M43" s="38"/>
      <c r="N43" s="38"/>
    </row>
    <row r="44" spans="1:14" ht="18.75" thickBot="1" x14ac:dyDescent="0.25">
      <c r="A44" s="294" t="s">
        <v>107</v>
      </c>
      <c r="B44" s="295"/>
      <c r="C44" s="295"/>
      <c r="D44" s="295"/>
      <c r="E44" s="100"/>
      <c r="F44" s="100"/>
      <c r="G44" s="101"/>
      <c r="H44" s="102"/>
      <c r="I44" s="296"/>
      <c r="J44" s="296"/>
      <c r="K44" s="96"/>
      <c r="L44" s="96"/>
      <c r="M44" s="38"/>
      <c r="N44" s="38"/>
    </row>
    <row r="45" spans="1:14" ht="18.75" thickBot="1" x14ac:dyDescent="0.25">
      <c r="A45" s="297" t="s">
        <v>293</v>
      </c>
      <c r="B45" s="298" t="s">
        <v>27</v>
      </c>
      <c r="C45" s="299" t="s">
        <v>28</v>
      </c>
      <c r="D45" s="300" t="s">
        <v>29</v>
      </c>
      <c r="E45" s="301" t="s">
        <v>1</v>
      </c>
      <c r="F45" s="301" t="s">
        <v>0</v>
      </c>
      <c r="G45" s="301" t="s">
        <v>2</v>
      </c>
      <c r="H45" s="302" t="s">
        <v>8</v>
      </c>
    </row>
    <row r="46" spans="1:14" ht="18.75" thickBot="1" x14ac:dyDescent="0.25">
      <c r="A46" s="303" t="s">
        <v>56</v>
      </c>
      <c r="B46" s="304" t="str">
        <f>BT!C6</f>
        <v>:28.97 HI</v>
      </c>
      <c r="C46" s="305" t="str">
        <f>BT!D6</f>
        <v>:40.65 TT</v>
      </c>
      <c r="D46" s="306" t="str">
        <f>BT!E6</f>
        <v>:28.39 GCS</v>
      </c>
      <c r="E46" s="307" t="str">
        <f>BT!F6</f>
        <v>2:11.56 CMP</v>
      </c>
      <c r="F46" s="305" t="str">
        <f>BT!G6</f>
        <v>2:34.57 CMP</v>
      </c>
      <c r="G46" s="305" t="str">
        <f>BT!H6</f>
        <v>:23.47 AZP</v>
      </c>
      <c r="H46" s="306" t="str">
        <f>BT!I6</f>
        <v>:22.96 AZF</v>
      </c>
    </row>
    <row r="47" spans="1:14" ht="13.5" thickBot="1" x14ac:dyDescent="0.25"/>
    <row r="48" spans="1:14" ht="18.75" thickBot="1" x14ac:dyDescent="0.25">
      <c r="A48" s="297" t="s">
        <v>293</v>
      </c>
      <c r="B48" s="301" t="s">
        <v>3</v>
      </c>
      <c r="C48" s="301" t="s">
        <v>4</v>
      </c>
      <c r="D48" s="301" t="s">
        <v>9</v>
      </c>
      <c r="E48" s="301" t="s">
        <v>5</v>
      </c>
      <c r="F48" s="301" t="s">
        <v>6</v>
      </c>
      <c r="G48" s="302" t="s">
        <v>7</v>
      </c>
    </row>
    <row r="49" spans="1:8" ht="18.75" thickBot="1" x14ac:dyDescent="0.25">
      <c r="A49" s="308" t="s">
        <v>56</v>
      </c>
      <c r="B49" s="307" t="str">
        <f>BT!J6</f>
        <v>1:01.45 GCS</v>
      </c>
      <c r="C49" s="305" t="str">
        <f>BT!K6</f>
        <v>:52.89 HI</v>
      </c>
      <c r="D49" s="305" t="str">
        <f>BT!L6</f>
        <v>:51.90 AZF</v>
      </c>
      <c r="E49" s="305" t="str">
        <f>BT!M6</f>
        <v>06:32.81 GCS</v>
      </c>
      <c r="F49" s="305" t="str">
        <f>BT!N6</f>
        <v>1:04.66 HI</v>
      </c>
      <c r="G49" s="306" t="str">
        <f>BT!O6</f>
        <v>1:23.83 RT</v>
      </c>
    </row>
    <row r="50" spans="1:8" ht="13.5" thickBot="1" x14ac:dyDescent="0.25"/>
    <row r="51" spans="1:8" ht="18.75" thickBot="1" x14ac:dyDescent="0.25">
      <c r="A51" s="309">
        <v>2019</v>
      </c>
      <c r="B51" s="298" t="s">
        <v>27</v>
      </c>
      <c r="C51" s="299" t="s">
        <v>28</v>
      </c>
      <c r="D51" s="300" t="s">
        <v>29</v>
      </c>
      <c r="E51" s="301" t="s">
        <v>1</v>
      </c>
      <c r="F51" s="301" t="s">
        <v>0</v>
      </c>
      <c r="G51" s="301" t="s">
        <v>2</v>
      </c>
      <c r="H51" s="302" t="s">
        <v>8</v>
      </c>
    </row>
    <row r="52" spans="1:8" ht="18" x14ac:dyDescent="0.2">
      <c r="A52" s="310" t="s">
        <v>51</v>
      </c>
      <c r="B52" s="311" t="s">
        <v>448</v>
      </c>
      <c r="C52" s="312" t="s">
        <v>503</v>
      </c>
      <c r="D52" s="313" t="s">
        <v>623</v>
      </c>
      <c r="E52" s="314" t="s">
        <v>759</v>
      </c>
      <c r="F52" s="312" t="s">
        <v>816</v>
      </c>
      <c r="G52" s="312" t="s">
        <v>449</v>
      </c>
      <c r="H52" s="313" t="s">
        <v>958</v>
      </c>
    </row>
    <row r="53" spans="1:8" ht="18.75" thickBot="1" x14ac:dyDescent="0.25">
      <c r="A53" s="315" t="s">
        <v>52</v>
      </c>
      <c r="B53" s="316" t="str">
        <f>BT!C6</f>
        <v>:28.97 HI</v>
      </c>
      <c r="C53" s="317" t="str">
        <f>BT!D6</f>
        <v>:40.65 TT</v>
      </c>
      <c r="D53" s="318" t="str">
        <f>BT!E6</f>
        <v>:28.39 GCS</v>
      </c>
      <c r="E53" s="319" t="str">
        <f>BT!F6</f>
        <v>2:11.56 CMP</v>
      </c>
      <c r="F53" s="317" t="str">
        <f>BT!G6</f>
        <v>2:34.57 CMP</v>
      </c>
      <c r="G53" s="317" t="str">
        <f>BT!H6</f>
        <v>:23.47 AZP</v>
      </c>
      <c r="H53" s="318" t="str">
        <f>BT!I6</f>
        <v>:22.96 AZF</v>
      </c>
    </row>
    <row r="54" spans="1:8" ht="13.5" thickBot="1" x14ac:dyDescent="0.25"/>
    <row r="55" spans="1:8" ht="18.75" thickBot="1" x14ac:dyDescent="0.25">
      <c r="A55" s="309">
        <v>2019</v>
      </c>
      <c r="B55" s="301" t="s">
        <v>3</v>
      </c>
      <c r="C55" s="301" t="s">
        <v>4</v>
      </c>
      <c r="D55" s="301" t="s">
        <v>9</v>
      </c>
      <c r="E55" s="301" t="s">
        <v>5</v>
      </c>
      <c r="F55" s="301" t="s">
        <v>6</v>
      </c>
      <c r="G55" s="302" t="s">
        <v>7</v>
      </c>
    </row>
    <row r="56" spans="1:8" ht="18" x14ac:dyDescent="0.2">
      <c r="A56" s="320" t="s">
        <v>51</v>
      </c>
      <c r="B56" s="314" t="s">
        <v>652</v>
      </c>
      <c r="C56" s="312" t="s">
        <v>728</v>
      </c>
      <c r="D56" s="312" t="s">
        <v>1171</v>
      </c>
      <c r="E56" s="312" t="s">
        <v>849</v>
      </c>
      <c r="F56" s="312" t="s">
        <v>659</v>
      </c>
      <c r="G56" s="313" t="s">
        <v>691</v>
      </c>
    </row>
    <row r="57" spans="1:8" ht="18.75" thickBot="1" x14ac:dyDescent="0.25">
      <c r="A57" s="321" t="s">
        <v>52</v>
      </c>
      <c r="B57" s="319" t="str">
        <f>BT!J6</f>
        <v>1:01.45 GCS</v>
      </c>
      <c r="C57" s="317" t="str">
        <f>BT!K6</f>
        <v>:52.89 HI</v>
      </c>
      <c r="D57" s="317" t="str">
        <f>BT!L6</f>
        <v>:51.90 AZF</v>
      </c>
      <c r="E57" s="317" t="str">
        <f>BT!M6</f>
        <v>06:32.81 GCS</v>
      </c>
      <c r="F57" s="317" t="str">
        <f>BT!N6</f>
        <v>1:04.66 HI</v>
      </c>
      <c r="G57" s="318" t="str">
        <f>BT!O6</f>
        <v>1:23.83 RT</v>
      </c>
    </row>
  </sheetData>
  <pageMargins left="0.7" right="0.7" top="0.75" bottom="0.75" header="0.3" footer="0.3"/>
  <pageSetup scale="53"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57"/>
  <sheetViews>
    <sheetView zoomScale="60" zoomScaleNormal="60" workbookViewId="0"/>
  </sheetViews>
  <sheetFormatPr defaultColWidth="10.85546875" defaultRowHeight="12.75" x14ac:dyDescent="0.2"/>
  <cols>
    <col min="1" max="1" width="54.140625" style="144" customWidth="1"/>
    <col min="2" max="4" width="18.7109375" style="144" customWidth="1"/>
    <col min="5" max="5" width="18.7109375" style="336" customWidth="1"/>
    <col min="6" max="8" width="18.7109375" style="144" customWidth="1"/>
    <col min="9" max="19" width="16.42578125" style="144" customWidth="1"/>
    <col min="20" max="16384" width="10.85546875" style="144"/>
  </cols>
  <sheetData>
    <row r="1" spans="1:12" ht="30" x14ac:dyDescent="0.2">
      <c r="A1" s="322" t="s">
        <v>110</v>
      </c>
      <c r="B1" s="323" t="s">
        <v>56</v>
      </c>
      <c r="C1" s="336"/>
      <c r="D1" s="336"/>
      <c r="F1" s="336"/>
      <c r="G1" s="336"/>
      <c r="H1" s="336"/>
    </row>
    <row r="2" spans="1:12" x14ac:dyDescent="0.2">
      <c r="B2" s="336"/>
      <c r="C2" s="336"/>
      <c r="D2" s="336"/>
      <c r="F2" s="336"/>
      <c r="G2" s="336"/>
      <c r="H2" s="336"/>
    </row>
    <row r="3" spans="1:12" ht="18" x14ac:dyDescent="0.2">
      <c r="A3" s="324" t="s">
        <v>36</v>
      </c>
      <c r="C3" s="325" t="s">
        <v>37</v>
      </c>
      <c r="D3" s="325" t="s">
        <v>38</v>
      </c>
      <c r="E3" s="325" t="s">
        <v>39</v>
      </c>
      <c r="F3" s="325" t="s">
        <v>40</v>
      </c>
      <c r="G3" s="325" t="s">
        <v>26</v>
      </c>
      <c r="H3" s="325" t="s">
        <v>44</v>
      </c>
      <c r="L3" s="336"/>
    </row>
    <row r="4" spans="1:12" ht="18" x14ac:dyDescent="0.2">
      <c r="A4" s="326" t="str">
        <f>AJ!J36</f>
        <v>vs. Apache Junction 9/17/19</v>
      </c>
      <c r="C4" s="13" t="str">
        <f>AJ!D8</f>
        <v>:29.20</v>
      </c>
      <c r="D4" s="13" t="str">
        <f>AJ!E8</f>
        <v>:34.50</v>
      </c>
      <c r="E4" s="13" t="str">
        <f>AJ!F8</f>
        <v>:36.66</v>
      </c>
      <c r="F4" s="13" t="str">
        <f>AJ!G8</f>
        <v>:35.56</v>
      </c>
      <c r="G4" s="4">
        <f>AJ!H8</f>
        <v>1.5731481481481482E-3</v>
      </c>
      <c r="H4" s="4">
        <f>AJ!I8</f>
        <v>1.5721064814814816E-3</v>
      </c>
      <c r="L4" s="336"/>
    </row>
    <row r="5" spans="1:12" ht="18" x14ac:dyDescent="0.2">
      <c r="A5" s="326"/>
      <c r="C5" s="13"/>
      <c r="D5" s="13"/>
      <c r="E5" s="13"/>
      <c r="F5" s="13"/>
      <c r="G5" s="4"/>
      <c r="H5" s="4"/>
      <c r="L5" s="336"/>
    </row>
    <row r="6" spans="1:12" ht="18" x14ac:dyDescent="0.2">
      <c r="A6" s="324" t="s">
        <v>0</v>
      </c>
      <c r="C6" s="325" t="s">
        <v>18</v>
      </c>
      <c r="D6" s="325" t="s">
        <v>16</v>
      </c>
      <c r="E6" s="325" t="s">
        <v>17</v>
      </c>
      <c r="F6" s="325" t="s">
        <v>19</v>
      </c>
      <c r="G6" s="325" t="s">
        <v>26</v>
      </c>
      <c r="H6" s="325" t="s">
        <v>44</v>
      </c>
      <c r="L6" s="336"/>
    </row>
    <row r="7" spans="1:12" ht="18" x14ac:dyDescent="0.2">
      <c r="A7" s="326" t="str">
        <f>WI!J36</f>
        <v>Wolves Invite 9/14/19</v>
      </c>
      <c r="C7" s="13" t="str">
        <f>WI!D16</f>
        <v>:30.36</v>
      </c>
      <c r="D7" s="13" t="str">
        <f>WI!E16</f>
        <v>:38.74</v>
      </c>
      <c r="E7" s="13" t="str">
        <f>WI!F16</f>
        <v>:42.62</v>
      </c>
      <c r="F7" s="13" t="str">
        <f>WI!G16</f>
        <v>:35.73</v>
      </c>
      <c r="G7" s="4">
        <f>WI!H16</f>
        <v>1.7065972222222222E-3</v>
      </c>
      <c r="H7" s="4">
        <f>WI!I16</f>
        <v>1.7065972222222222E-3</v>
      </c>
      <c r="L7" s="336"/>
    </row>
    <row r="8" spans="1:12" ht="18" x14ac:dyDescent="0.2">
      <c r="A8" s="326" t="str">
        <f>KI!J33</f>
        <v>Knights Invite 9/28/19</v>
      </c>
      <c r="C8" s="13" t="str">
        <f>KI!D12</f>
        <v>:30.77</v>
      </c>
      <c r="D8" s="13" t="str">
        <f>KI!E12</f>
        <v>:39.81</v>
      </c>
      <c r="E8" s="13" t="str">
        <f>KI!F12</f>
        <v>:42.88</v>
      </c>
      <c r="F8" s="13" t="str">
        <f>KI!G12</f>
        <v>:34.74</v>
      </c>
      <c r="G8" s="4">
        <f>KI!H12</f>
        <v>1.7152777777777776E-3</v>
      </c>
      <c r="H8" s="4">
        <f>KI!I12</f>
        <v>1.7149305555555555E-3</v>
      </c>
      <c r="L8" s="336"/>
    </row>
    <row r="9" spans="1:12" ht="18" x14ac:dyDescent="0.2">
      <c r="A9" s="326" t="str">
        <f>CWF!J36</f>
        <v>vs. Casteel and Williams Field 10/3/19</v>
      </c>
      <c r="C9" s="13" t="str">
        <f>CWF!D14</f>
        <v>:31.84</v>
      </c>
      <c r="D9" s="13" t="str">
        <f>CWF!E14</f>
        <v>:40.75</v>
      </c>
      <c r="E9" s="13" t="str">
        <f>CWF!F14</f>
        <v>:43.42</v>
      </c>
      <c r="F9" s="13" t="str">
        <f>CWF!G14</f>
        <v>:33.69</v>
      </c>
      <c r="G9" s="4">
        <f>CWF!H14</f>
        <v>1.7326388888888888E-3</v>
      </c>
      <c r="H9" s="4">
        <f>CWF!I14</f>
        <v>1.7326388888888888E-3</v>
      </c>
      <c r="L9" s="336"/>
    </row>
    <row r="10" spans="1:12" ht="18" x14ac:dyDescent="0.2">
      <c r="A10" s="326" t="str">
        <f>SSI!J33</f>
        <v>Small Schools Invite 10/19/19</v>
      </c>
      <c r="C10" s="13" t="str">
        <f>SSI!D12</f>
        <v>:31.27</v>
      </c>
      <c r="D10" s="13" t="str">
        <f>SSI!E12</f>
        <v>:39.95</v>
      </c>
      <c r="E10" s="13" t="str">
        <f>SSI!F12</f>
        <v>:42.46</v>
      </c>
      <c r="F10" s="13" t="str">
        <f>SSI!G12</f>
        <v>:34.08</v>
      </c>
      <c r="G10" s="4">
        <f>SSI!H12</f>
        <v>1.7111111111111112E-3</v>
      </c>
      <c r="H10" s="4">
        <f>SSI!I12</f>
        <v>1.7111111111111112E-3</v>
      </c>
      <c r="L10" s="336"/>
    </row>
    <row r="11" spans="1:12" ht="18" x14ac:dyDescent="0.2">
      <c r="A11" s="326" t="str">
        <f>ALA!J36</f>
        <v>vs. ALA GN and ALA QC</v>
      </c>
      <c r="C11" s="13" t="str">
        <f>ALA!D14</f>
        <v>:32.21</v>
      </c>
      <c r="D11" s="13" t="str">
        <f>ALA!E14</f>
        <v>:39.73</v>
      </c>
      <c r="E11" s="13" t="str">
        <f>ALA!F14</f>
        <v>:43.95</v>
      </c>
      <c r="F11" s="13" t="str">
        <f>ALA!G14</f>
        <v>:37.97</v>
      </c>
      <c r="G11" s="4">
        <f>ALA!H14</f>
        <v>1.7807870370370371E-3</v>
      </c>
      <c r="H11" s="4">
        <f>ALA!I14</f>
        <v>1.7820601851851851E-3</v>
      </c>
      <c r="L11" s="336"/>
    </row>
    <row r="12" spans="1:12" ht="18" x14ac:dyDescent="0.2">
      <c r="A12" s="326" t="str">
        <f>HI!J33</f>
        <v>Husky Invite 11/2/19</v>
      </c>
      <c r="C12" s="13" t="str">
        <f>HI!D12</f>
        <v>:31.54</v>
      </c>
      <c r="D12" s="13" t="str">
        <f>HI!E12</f>
        <v>:39.87</v>
      </c>
      <c r="E12" s="13" t="str">
        <f>HI!F12</f>
        <v>:42.96</v>
      </c>
      <c r="F12" s="13" t="str">
        <f>HI!G12</f>
        <v>:35.67</v>
      </c>
      <c r="G12" s="4">
        <f>HI!H12</f>
        <v>1.7365740740740742E-3</v>
      </c>
      <c r="H12" s="4">
        <f>HI!I12</f>
        <v>1.7365740740740742E-3</v>
      </c>
      <c r="L12" s="336"/>
    </row>
    <row r="13" spans="1:12" ht="18" x14ac:dyDescent="0.2">
      <c r="A13" s="326"/>
      <c r="C13" s="13"/>
      <c r="D13" s="13"/>
      <c r="E13" s="13"/>
      <c r="F13" s="13"/>
      <c r="G13" s="4"/>
      <c r="H13" s="4"/>
      <c r="L13" s="336"/>
    </row>
    <row r="14" spans="1:12" ht="18" x14ac:dyDescent="0.2">
      <c r="A14" s="324" t="s">
        <v>45</v>
      </c>
      <c r="D14" s="325"/>
      <c r="E14" s="325"/>
      <c r="F14" s="325"/>
      <c r="G14" s="325" t="s">
        <v>26</v>
      </c>
      <c r="H14" s="325" t="s">
        <v>44</v>
      </c>
      <c r="L14" s="336"/>
    </row>
    <row r="15" spans="1:12" ht="18" x14ac:dyDescent="0.2">
      <c r="A15" s="326" t="str">
        <f>MES!J36</f>
        <v>at Mesquite 9/5/19</v>
      </c>
      <c r="D15" s="336"/>
      <c r="F15" s="336"/>
      <c r="G15" s="289" t="str">
        <f>MES!H21</f>
        <v>:26.91</v>
      </c>
      <c r="H15" s="289" t="str">
        <f>MES!I21</f>
        <v>:26.75</v>
      </c>
      <c r="L15" s="336"/>
    </row>
    <row r="16" spans="1:12" ht="18" x14ac:dyDescent="0.2">
      <c r="A16" s="326" t="str">
        <f>GCS!J36</f>
        <v>vs. Gilbert Christian and Coronado 10/15/19</v>
      </c>
      <c r="D16" s="336"/>
      <c r="F16" s="336"/>
      <c r="G16" s="289" t="str">
        <f>GCS!H21</f>
        <v>:27.14</v>
      </c>
      <c r="H16" s="289" t="str">
        <f>GCS!I21</f>
        <v>:26.86</v>
      </c>
      <c r="L16" s="336"/>
    </row>
    <row r="17" spans="1:14" ht="18" x14ac:dyDescent="0.2">
      <c r="A17" s="326"/>
      <c r="D17" s="336"/>
      <c r="F17" s="336"/>
      <c r="G17" s="289"/>
      <c r="H17" s="289"/>
      <c r="L17" s="336"/>
    </row>
    <row r="18" spans="1:14" ht="18" x14ac:dyDescent="0.2">
      <c r="A18" s="324" t="s">
        <v>46</v>
      </c>
      <c r="E18" s="325" t="s">
        <v>37</v>
      </c>
      <c r="F18" s="325" t="s">
        <v>38</v>
      </c>
      <c r="G18" s="325" t="s">
        <v>26</v>
      </c>
      <c r="H18" s="325" t="s">
        <v>44</v>
      </c>
      <c r="L18" s="336"/>
    </row>
    <row r="19" spans="1:14" ht="18" x14ac:dyDescent="0.2">
      <c r="A19" s="326" t="str">
        <f>HIG!J36</f>
        <v>vs. Higley 9/26/19</v>
      </c>
      <c r="E19" s="13" t="str">
        <f>HIG!F26</f>
        <v>:31.09</v>
      </c>
      <c r="F19" s="13" t="str">
        <f>HIG!G26</f>
        <v>:40.73</v>
      </c>
      <c r="G19" s="4">
        <f>HIG!H26</f>
        <v>8.3125000000000007E-4</v>
      </c>
      <c r="H19" s="4">
        <f>HIG!I26</f>
        <v>8.3125000000000007E-4</v>
      </c>
      <c r="L19" s="336"/>
    </row>
    <row r="20" spans="1:14" ht="18" x14ac:dyDescent="0.2">
      <c r="A20" s="326"/>
      <c r="E20" s="13"/>
      <c r="F20" s="13"/>
      <c r="G20" s="4"/>
      <c r="H20" s="4"/>
      <c r="L20" s="336"/>
    </row>
    <row r="21" spans="1:14" ht="18" x14ac:dyDescent="0.2">
      <c r="A21" s="324" t="s">
        <v>47</v>
      </c>
      <c r="E21" s="325" t="s">
        <v>37</v>
      </c>
      <c r="F21" s="325" t="s">
        <v>38</v>
      </c>
      <c r="G21" s="325" t="s">
        <v>26</v>
      </c>
      <c r="H21" s="325" t="s">
        <v>44</v>
      </c>
      <c r="L21" s="336"/>
    </row>
    <row r="22" spans="1:14" ht="18" x14ac:dyDescent="0.2">
      <c r="A22" s="326" t="str">
        <f>MES!J36</f>
        <v>at Mesquite 9/5/19</v>
      </c>
      <c r="E22" s="13" t="str">
        <f>MES!F33</f>
        <v>:28.16</v>
      </c>
      <c r="F22" s="13" t="str">
        <f>MES!G33</f>
        <v>:31.93</v>
      </c>
      <c r="G22" s="4">
        <f>MES!H33</f>
        <v>6.9548611111111113E-4</v>
      </c>
      <c r="H22" s="4">
        <f>MES!I33</f>
        <v>6.9629629629629631E-4</v>
      </c>
      <c r="L22" s="336"/>
    </row>
    <row r="23" spans="1:14" ht="18" x14ac:dyDescent="0.2">
      <c r="A23" s="326"/>
      <c r="E23" s="13"/>
      <c r="F23" s="13"/>
      <c r="G23" s="289"/>
      <c r="H23" s="289"/>
      <c r="L23" s="336"/>
    </row>
    <row r="24" spans="1:14" ht="18" x14ac:dyDescent="0.2">
      <c r="A24" s="324" t="s">
        <v>48</v>
      </c>
      <c r="B24" s="325" t="s">
        <v>31</v>
      </c>
      <c r="C24" s="325" t="s">
        <v>32</v>
      </c>
      <c r="D24" s="325" t="s">
        <v>33</v>
      </c>
      <c r="E24" s="325" t="s">
        <v>34</v>
      </c>
      <c r="F24" s="325" t="s">
        <v>35</v>
      </c>
      <c r="G24" s="325" t="s">
        <v>26</v>
      </c>
      <c r="H24" s="325" t="s">
        <v>44</v>
      </c>
      <c r="L24" s="336"/>
    </row>
    <row r="25" spans="1:14" ht="18" x14ac:dyDescent="0.2">
      <c r="A25" s="326" t="str">
        <f>PCD!J36</f>
        <v>at Phoenix Country Day 9/10/19</v>
      </c>
      <c r="B25" s="13" t="str">
        <f>PCD!L2</f>
        <v>:30.76</v>
      </c>
      <c r="C25" s="13" t="str">
        <f>PCD!M2</f>
        <v>:37.09</v>
      </c>
      <c r="D25" s="13" t="str">
        <f>PCD!N2</f>
        <v>:39.25</v>
      </c>
      <c r="E25" s="13" t="str">
        <f>PCD!O2</f>
        <v>:39.67</v>
      </c>
      <c r="F25" s="13" t="str">
        <f>PCD!P2</f>
        <v>:39.72</v>
      </c>
      <c r="G25" s="4">
        <f>PCD!Q2</f>
        <v>4.3625000000000001E-3</v>
      </c>
      <c r="H25" s="4">
        <f>PCD!R2</f>
        <v>4.3615740740740741E-3</v>
      </c>
      <c r="L25" s="336"/>
    </row>
    <row r="26" spans="1:14" ht="18" x14ac:dyDescent="0.2">
      <c r="A26" s="326"/>
      <c r="B26" s="13" t="str">
        <f>PCD!L3</f>
        <v>:36.13</v>
      </c>
      <c r="C26" s="13" t="str">
        <f>PCD!M3</f>
        <v>:37.44</v>
      </c>
      <c r="D26" s="13" t="str">
        <f>PCD!N3</f>
        <v>:39.55</v>
      </c>
      <c r="E26" s="13" t="str">
        <f>PCD!O3</f>
        <v>:40.12</v>
      </c>
      <c r="F26" s="13" t="str">
        <f>PCD!P3</f>
        <v>:37.19</v>
      </c>
      <c r="G26" s="289"/>
      <c r="H26" s="289"/>
      <c r="L26" s="336"/>
    </row>
    <row r="27" spans="1:14" ht="18" x14ac:dyDescent="0.2">
      <c r="A27" s="326"/>
      <c r="B27" s="13"/>
      <c r="C27" s="13"/>
      <c r="D27" s="13"/>
      <c r="E27" s="13"/>
      <c r="F27" s="13"/>
      <c r="G27" s="289"/>
      <c r="H27" s="289"/>
      <c r="L27" s="336"/>
    </row>
    <row r="28" spans="1:14" ht="18" x14ac:dyDescent="0.2">
      <c r="A28" s="324" t="s">
        <v>49</v>
      </c>
      <c r="E28" s="325" t="s">
        <v>37</v>
      </c>
      <c r="F28" s="325" t="s">
        <v>38</v>
      </c>
      <c r="G28" s="325" t="s">
        <v>26</v>
      </c>
      <c r="H28" s="325" t="s">
        <v>44</v>
      </c>
      <c r="L28" s="336"/>
    </row>
    <row r="29" spans="1:14" ht="18" x14ac:dyDescent="0.2">
      <c r="A29" s="326" t="str">
        <f>CWF!J36</f>
        <v>vs. Casteel and Williams Field 10/3/19</v>
      </c>
      <c r="E29" s="13" t="str">
        <f>CWF!O19</f>
        <v>:35.47</v>
      </c>
      <c r="F29" s="13" t="str">
        <f>CWF!P19</f>
        <v>:37.73</v>
      </c>
      <c r="G29" s="4">
        <f>CWF!Q19</f>
        <v>8.4722222222222219E-4</v>
      </c>
      <c r="H29" s="4">
        <f>CWF!R19</f>
        <v>8.4675925925925934E-4</v>
      </c>
      <c r="L29" s="336"/>
    </row>
    <row r="30" spans="1:14" ht="18" x14ac:dyDescent="0.2">
      <c r="A30" s="326" t="str">
        <f>GCS!J36</f>
        <v>vs. Gilbert Christian and Coronado 10/15/19</v>
      </c>
      <c r="E30" s="13" t="str">
        <f>GCS!O19</f>
        <v>:38.49</v>
      </c>
      <c r="F30" s="13" t="str">
        <f>GCS!P19</f>
        <v>:38.43</v>
      </c>
      <c r="G30" s="4">
        <f>GCS!Q19</f>
        <v>8.902777777777777E-4</v>
      </c>
      <c r="H30" s="4">
        <f>GCS!R19</f>
        <v>8.8888888888888882E-4</v>
      </c>
      <c r="L30" s="336"/>
    </row>
    <row r="31" spans="1:14" ht="18" x14ac:dyDescent="0.2">
      <c r="A31" s="326"/>
      <c r="E31" s="13"/>
      <c r="F31" s="13"/>
      <c r="G31" s="4"/>
      <c r="H31" s="4"/>
      <c r="L31" s="336"/>
    </row>
    <row r="32" spans="1:14" ht="18" x14ac:dyDescent="0.2">
      <c r="A32" s="324" t="s">
        <v>50</v>
      </c>
      <c r="E32" s="325" t="s">
        <v>37</v>
      </c>
      <c r="F32" s="325" t="s">
        <v>38</v>
      </c>
      <c r="G32" s="325" t="s">
        <v>26</v>
      </c>
      <c r="H32" s="325" t="s">
        <v>44</v>
      </c>
      <c r="I32" s="284"/>
      <c r="J32" s="284"/>
      <c r="K32" s="284"/>
      <c r="L32" s="337"/>
      <c r="M32" s="284"/>
      <c r="N32" s="284"/>
    </row>
    <row r="33" spans="1:14" ht="18" x14ac:dyDescent="0.2">
      <c r="A33" s="326" t="str">
        <f>PCD!J36</f>
        <v>at Phoenix Country Day 9/10/19</v>
      </c>
      <c r="E33" s="13" t="str">
        <f>PCD!O24</f>
        <v>:34.03</v>
      </c>
      <c r="F33" s="13" t="str">
        <f>PCD!P24</f>
        <v>:41.52</v>
      </c>
      <c r="G33" s="4">
        <f>PCD!Q24</f>
        <v>8.7442129629629632E-4</v>
      </c>
      <c r="H33" s="4">
        <f>PCD!R24</f>
        <v>8.7314814814814818E-4</v>
      </c>
      <c r="I33" s="284"/>
      <c r="J33" s="284"/>
      <c r="K33" s="284"/>
      <c r="L33" s="337"/>
      <c r="M33" s="284"/>
      <c r="N33" s="284"/>
    </row>
    <row r="34" spans="1:14" ht="18" x14ac:dyDescent="0.2">
      <c r="A34" s="326" t="str">
        <f>WI!J36</f>
        <v>Wolves Invite 9/14/19</v>
      </c>
      <c r="E34" s="13" t="str">
        <f>WI!O26</f>
        <v>:32.41</v>
      </c>
      <c r="F34" s="13" t="str">
        <f>WI!P26</f>
        <v>:38.93</v>
      </c>
      <c r="G34" s="4">
        <f>WI!Q26</f>
        <v>8.2569444444444444E-4</v>
      </c>
      <c r="H34" s="4">
        <f>WI!R26</f>
        <v>8.2569444444444444E-4</v>
      </c>
      <c r="I34" s="589"/>
      <c r="J34" s="589"/>
      <c r="K34" s="589"/>
      <c r="L34" s="337"/>
      <c r="M34" s="589"/>
      <c r="N34" s="589"/>
    </row>
    <row r="35" spans="1:14" ht="18" x14ac:dyDescent="0.2">
      <c r="A35" s="326" t="str">
        <f>AJ!J36</f>
        <v>vs. Apache Junction 9/17/19</v>
      </c>
      <c r="E35" s="13" t="str">
        <f>AJ!O24</f>
        <v>:34.36</v>
      </c>
      <c r="F35" s="13" t="str">
        <f>AJ!P24</f>
        <v>:39.75</v>
      </c>
      <c r="G35" s="4">
        <f>AJ!Q24</f>
        <v>8.5775462962962975E-4</v>
      </c>
      <c r="H35" s="4">
        <f>AJ!R24</f>
        <v>8.5439814814814807E-4</v>
      </c>
      <c r="I35" s="628"/>
      <c r="J35" s="628"/>
      <c r="K35" s="628"/>
      <c r="L35" s="337"/>
      <c r="M35" s="628"/>
      <c r="N35" s="628"/>
    </row>
    <row r="36" spans="1:14" ht="18" x14ac:dyDescent="0.2">
      <c r="A36" s="326" t="str">
        <f>KI!J33</f>
        <v>Knights Invite 9/28/19</v>
      </c>
      <c r="E36" s="13" t="str">
        <f>KI!O20</f>
        <v>:33.45</v>
      </c>
      <c r="F36" s="13" t="str">
        <f>KI!P20</f>
        <v>:39.03</v>
      </c>
      <c r="G36" s="4">
        <f>KI!Q20</f>
        <v>8.3888888888888891E-4</v>
      </c>
      <c r="H36" s="4">
        <f>KI!R20</f>
        <v>8.3888888888888891E-4</v>
      </c>
      <c r="I36" s="628"/>
      <c r="J36" s="628"/>
      <c r="K36" s="628"/>
      <c r="L36" s="337"/>
      <c r="M36" s="628"/>
      <c r="N36" s="628"/>
    </row>
    <row r="37" spans="1:14" ht="18" x14ac:dyDescent="0.2">
      <c r="A37" s="326" t="str">
        <f>SSI!J33</f>
        <v>Small Schools Invite 10/19/19</v>
      </c>
      <c r="E37" s="13" t="str">
        <f>SSI!O22</f>
        <v>:33.81</v>
      </c>
      <c r="F37" s="13" t="str">
        <f>SSI!P22</f>
        <v>:39.59</v>
      </c>
      <c r="G37" s="4">
        <f>SSI!Q22</f>
        <v>8.495370370370371E-4</v>
      </c>
      <c r="H37" s="4">
        <f>SSI!R22</f>
        <v>8.5254629629629623E-4</v>
      </c>
      <c r="I37" s="628"/>
      <c r="J37" s="628"/>
      <c r="K37" s="628"/>
      <c r="L37" s="337"/>
      <c r="M37" s="628"/>
      <c r="N37" s="628"/>
    </row>
    <row r="38" spans="1:14" ht="18" x14ac:dyDescent="0.2">
      <c r="A38" s="326" t="str">
        <f>HI!J33</f>
        <v>Husky Invite 11/2/19</v>
      </c>
      <c r="E38" s="13" t="str">
        <f>HI!O21</f>
        <v>:33.39</v>
      </c>
      <c r="F38" s="13" t="str">
        <f>HI!P21</f>
        <v>:38.22</v>
      </c>
      <c r="G38" s="4">
        <f>HI!Q21</f>
        <v>8.2881944444444442E-4</v>
      </c>
      <c r="H38" s="4">
        <f>HI!R21</f>
        <v>8.2696759259259268E-4</v>
      </c>
      <c r="I38" s="1015"/>
      <c r="J38" s="1015"/>
      <c r="K38" s="1015"/>
      <c r="L38" s="337"/>
      <c r="M38" s="1015"/>
      <c r="N38" s="1015"/>
    </row>
    <row r="39" spans="1:14" ht="18.75" thickBot="1" x14ac:dyDescent="0.25">
      <c r="A39" s="326"/>
      <c r="E39" s="13"/>
      <c r="F39" s="13"/>
      <c r="G39" s="4"/>
      <c r="H39" s="4"/>
      <c r="I39" s="284"/>
      <c r="J39" s="284"/>
      <c r="K39" s="284"/>
      <c r="L39" s="337"/>
      <c r="M39" s="284"/>
      <c r="N39" s="284"/>
    </row>
    <row r="40" spans="1:14" ht="18.75" thickBot="1" x14ac:dyDescent="0.25">
      <c r="A40" s="136" t="s">
        <v>107</v>
      </c>
      <c r="B40" s="125"/>
      <c r="C40" s="328"/>
      <c r="D40" s="328"/>
      <c r="E40" s="329"/>
      <c r="F40" s="329"/>
      <c r="G40" s="92"/>
      <c r="H40" s="93"/>
      <c r="I40" s="327"/>
      <c r="J40" s="327"/>
      <c r="K40" s="337"/>
      <c r="L40" s="337"/>
      <c r="M40" s="284"/>
      <c r="N40" s="284"/>
    </row>
    <row r="41" spans="1:14" ht="18.75" thickBot="1" x14ac:dyDescent="0.25">
      <c r="A41" s="41" t="s">
        <v>293</v>
      </c>
      <c r="B41" s="65" t="s">
        <v>27</v>
      </c>
      <c r="C41" s="66" t="s">
        <v>28</v>
      </c>
      <c r="D41" s="105" t="s">
        <v>29</v>
      </c>
      <c r="E41" s="72" t="s">
        <v>1</v>
      </c>
      <c r="F41" s="72" t="s">
        <v>0</v>
      </c>
      <c r="G41" s="72" t="s">
        <v>2</v>
      </c>
      <c r="H41" s="73" t="s">
        <v>8</v>
      </c>
      <c r="I41" s="284"/>
      <c r="J41" s="284"/>
      <c r="K41" s="284"/>
      <c r="L41" s="284"/>
      <c r="M41" s="284"/>
      <c r="N41" s="284"/>
    </row>
    <row r="42" spans="1:14" ht="18" x14ac:dyDescent="0.2">
      <c r="A42" s="42" t="s">
        <v>54</v>
      </c>
      <c r="B42" s="58" t="s">
        <v>202</v>
      </c>
      <c r="C42" s="59" t="s">
        <v>203</v>
      </c>
      <c r="D42" s="106" t="s">
        <v>204</v>
      </c>
      <c r="E42" s="285" t="s">
        <v>122</v>
      </c>
      <c r="F42" s="286" t="s">
        <v>123</v>
      </c>
      <c r="G42" s="286" t="s">
        <v>127</v>
      </c>
      <c r="H42" s="287" t="s">
        <v>124</v>
      </c>
      <c r="I42" s="284"/>
      <c r="J42" s="284"/>
      <c r="K42" s="284"/>
      <c r="L42" s="284"/>
      <c r="M42" s="284"/>
      <c r="N42" s="284"/>
    </row>
    <row r="43" spans="1:14" ht="18" x14ac:dyDescent="0.2">
      <c r="A43" s="338" t="s">
        <v>55</v>
      </c>
      <c r="B43" s="339" t="s">
        <v>133</v>
      </c>
      <c r="C43" s="340" t="s">
        <v>227</v>
      </c>
      <c r="D43" s="341" t="s">
        <v>188</v>
      </c>
      <c r="E43" s="342" t="s">
        <v>249</v>
      </c>
      <c r="F43" s="343" t="s">
        <v>271</v>
      </c>
      <c r="G43" s="343" t="s">
        <v>233</v>
      </c>
      <c r="H43" s="344" t="s">
        <v>273</v>
      </c>
      <c r="I43" s="284"/>
      <c r="J43" s="284"/>
      <c r="K43" s="284"/>
      <c r="L43" s="284"/>
      <c r="M43" s="284"/>
      <c r="N43" s="284"/>
    </row>
    <row r="44" spans="1:14" ht="18.75" thickBot="1" x14ac:dyDescent="0.25">
      <c r="A44" s="43" t="s">
        <v>56</v>
      </c>
      <c r="B44" s="46" t="str">
        <f>BT!C7</f>
        <v>:34.31 TT</v>
      </c>
      <c r="C44" s="47" t="str">
        <f>BT!D7</f>
        <v>:31.70 AZF</v>
      </c>
      <c r="D44" s="107" t="str">
        <f>BT!E7</f>
        <v>:30.36 WI</v>
      </c>
      <c r="E44" s="26" t="str">
        <f>BT!F7</f>
        <v>2:15.83 AJ</v>
      </c>
      <c r="F44" s="19" t="str">
        <f>BT!G7</f>
        <v>2:27.45 WI</v>
      </c>
      <c r="G44" s="19" t="str">
        <f>BT!H7</f>
        <v>:26.26 AJ</v>
      </c>
      <c r="H44" s="20" t="str">
        <f>BT!I7</f>
        <v>:27.00 HIG</v>
      </c>
      <c r="I44" s="284"/>
      <c r="J44" s="284"/>
      <c r="K44" s="284"/>
      <c r="L44" s="284"/>
      <c r="M44" s="284"/>
      <c r="N44" s="284"/>
    </row>
    <row r="45" spans="1:14" ht="14.25" customHeight="1" thickBot="1" x14ac:dyDescent="0.25">
      <c r="A45" s="284"/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</row>
    <row r="46" spans="1:14" ht="18.75" thickBot="1" x14ac:dyDescent="0.25">
      <c r="A46" s="41" t="s">
        <v>293</v>
      </c>
      <c r="B46" s="69" t="s">
        <v>3</v>
      </c>
      <c r="C46" s="70" t="s">
        <v>4</v>
      </c>
      <c r="D46" s="70" t="s">
        <v>9</v>
      </c>
      <c r="E46" s="70" t="s">
        <v>5</v>
      </c>
      <c r="F46" s="70" t="s">
        <v>6</v>
      </c>
      <c r="G46" s="68" t="s">
        <v>7</v>
      </c>
      <c r="H46" s="284"/>
      <c r="I46" s="284"/>
      <c r="J46" s="284"/>
      <c r="K46" s="284"/>
      <c r="L46" s="284"/>
      <c r="M46" s="284"/>
      <c r="N46" s="284"/>
    </row>
    <row r="47" spans="1:14" ht="18" x14ac:dyDescent="0.2">
      <c r="A47" s="28" t="s">
        <v>54</v>
      </c>
      <c r="B47" s="285" t="s">
        <v>125</v>
      </c>
      <c r="C47" s="286" t="s">
        <v>129</v>
      </c>
      <c r="D47" s="286" t="s">
        <v>128</v>
      </c>
      <c r="E47" s="286" t="s">
        <v>879</v>
      </c>
      <c r="F47" s="286" t="s">
        <v>116</v>
      </c>
      <c r="G47" s="287" t="s">
        <v>130</v>
      </c>
      <c r="H47" s="284"/>
      <c r="I47" s="284"/>
      <c r="J47" s="284"/>
      <c r="K47" s="284"/>
      <c r="L47" s="284"/>
      <c r="M47" s="284"/>
      <c r="N47" s="284"/>
    </row>
    <row r="48" spans="1:14" ht="18" x14ac:dyDescent="0.2">
      <c r="A48" s="345" t="s">
        <v>55</v>
      </c>
      <c r="B48" s="342" t="s">
        <v>139</v>
      </c>
      <c r="C48" s="343" t="s">
        <v>235</v>
      </c>
      <c r="D48" s="343" t="s">
        <v>258</v>
      </c>
      <c r="E48" s="343" t="s">
        <v>880</v>
      </c>
      <c r="F48" s="343" t="s">
        <v>237</v>
      </c>
      <c r="G48" s="344" t="s">
        <v>275</v>
      </c>
      <c r="H48" s="284"/>
      <c r="I48" s="284"/>
      <c r="J48" s="284"/>
      <c r="K48" s="284"/>
      <c r="L48" s="284"/>
      <c r="M48" s="284"/>
      <c r="N48" s="284"/>
    </row>
    <row r="49" spans="1:14" ht="18.75" thickBot="1" x14ac:dyDescent="0.25">
      <c r="A49" s="29" t="s">
        <v>56</v>
      </c>
      <c r="B49" s="26" t="str">
        <f>BT!J7</f>
        <v>1:11.08 TT</v>
      </c>
      <c r="C49" s="19" t="str">
        <f>BT!K7</f>
        <v>:58.19 MES</v>
      </c>
      <c r="D49" s="19" t="str">
        <f>BT!L7</f>
        <v>:57.95 WI</v>
      </c>
      <c r="E49" s="19" t="str">
        <f>BT!M7</f>
        <v>06:16.84 PCD</v>
      </c>
      <c r="F49" s="19" t="str">
        <f>BT!N7</f>
        <v>1:12.78 TT</v>
      </c>
      <c r="G49" s="20" t="str">
        <f>BT!O7</f>
        <v>1:11.34 WI</v>
      </c>
      <c r="H49" s="284"/>
      <c r="I49" s="284"/>
      <c r="J49" s="284"/>
      <c r="K49" s="284"/>
      <c r="L49" s="284"/>
      <c r="M49" s="284"/>
      <c r="N49" s="284"/>
    </row>
    <row r="50" spans="1:14" ht="14.25" customHeight="1" thickBot="1" x14ac:dyDescent="0.25">
      <c r="A50" s="284"/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</row>
    <row r="51" spans="1:14" ht="18.75" thickBot="1" x14ac:dyDescent="0.25">
      <c r="A51" s="136">
        <v>2019</v>
      </c>
      <c r="B51" s="65" t="s">
        <v>27</v>
      </c>
      <c r="C51" s="66" t="s">
        <v>28</v>
      </c>
      <c r="D51" s="105" t="s">
        <v>29</v>
      </c>
      <c r="E51" s="67" t="s">
        <v>1</v>
      </c>
      <c r="F51" s="67" t="s">
        <v>0</v>
      </c>
      <c r="G51" s="67" t="s">
        <v>2</v>
      </c>
      <c r="H51" s="68" t="s">
        <v>8</v>
      </c>
      <c r="I51" s="284"/>
      <c r="J51" s="284"/>
      <c r="K51" s="284"/>
      <c r="L51" s="284"/>
      <c r="M51" s="284"/>
      <c r="N51" s="284"/>
    </row>
    <row r="52" spans="1:14" ht="18" x14ac:dyDescent="0.2">
      <c r="A52" s="84" t="s">
        <v>51</v>
      </c>
      <c r="B52" s="330" t="s">
        <v>450</v>
      </c>
      <c r="C52" s="331" t="s">
        <v>504</v>
      </c>
      <c r="D52" s="332" t="s">
        <v>544</v>
      </c>
      <c r="E52" s="285" t="s">
        <v>760</v>
      </c>
      <c r="F52" s="286" t="s">
        <v>817</v>
      </c>
      <c r="G52" s="286" t="s">
        <v>451</v>
      </c>
      <c r="H52" s="287" t="s">
        <v>2688</v>
      </c>
      <c r="I52" s="284"/>
      <c r="J52" s="284"/>
      <c r="K52" s="284"/>
      <c r="L52" s="284"/>
      <c r="M52" s="284"/>
      <c r="N52" s="284"/>
    </row>
    <row r="53" spans="1:14" ht="18.75" thickBot="1" x14ac:dyDescent="0.25">
      <c r="A53" s="85" t="s">
        <v>52</v>
      </c>
      <c r="B53" s="90" t="str">
        <f>BT!C7</f>
        <v>:34.31 TT</v>
      </c>
      <c r="C53" s="91" t="str">
        <f>BT!D7</f>
        <v>:31.70 AZF</v>
      </c>
      <c r="D53" s="117" t="str">
        <f>BT!E7</f>
        <v>:30.36 WI</v>
      </c>
      <c r="E53" s="26" t="str">
        <f>BT!F7</f>
        <v>2:15.83 AJ</v>
      </c>
      <c r="F53" s="19" t="str">
        <f>BT!G7</f>
        <v>2:27.45 WI</v>
      </c>
      <c r="G53" s="19" t="str">
        <f>BT!H7</f>
        <v>:26.26 AJ</v>
      </c>
      <c r="H53" s="20" t="str">
        <f>BT!I7</f>
        <v>:27.00 HIG</v>
      </c>
      <c r="I53" s="284"/>
      <c r="J53" s="284"/>
      <c r="K53" s="284"/>
      <c r="L53" s="284"/>
      <c r="M53" s="284"/>
      <c r="N53" s="284"/>
    </row>
    <row r="54" spans="1:14" ht="14.25" customHeight="1" thickBot="1" x14ac:dyDescent="0.25">
      <c r="A54" s="333"/>
      <c r="B54" s="333"/>
      <c r="C54" s="333"/>
      <c r="D54" s="333"/>
      <c r="E54" s="57"/>
      <c r="F54" s="57"/>
      <c r="G54" s="57"/>
      <c r="H54" s="57"/>
      <c r="I54" s="284"/>
      <c r="J54" s="284"/>
      <c r="K54" s="284"/>
      <c r="L54" s="284"/>
      <c r="M54" s="284"/>
      <c r="N54" s="284"/>
    </row>
    <row r="55" spans="1:14" ht="18.75" thickBot="1" x14ac:dyDescent="0.25">
      <c r="A55" s="136">
        <v>2019</v>
      </c>
      <c r="B55" s="69" t="s">
        <v>3</v>
      </c>
      <c r="C55" s="70" t="s">
        <v>4</v>
      </c>
      <c r="D55" s="70" t="s">
        <v>9</v>
      </c>
      <c r="E55" s="70" t="s">
        <v>5</v>
      </c>
      <c r="F55" s="70" t="s">
        <v>6</v>
      </c>
      <c r="G55" s="68" t="s">
        <v>7</v>
      </c>
    </row>
    <row r="56" spans="1:14" ht="18" x14ac:dyDescent="0.2">
      <c r="A56" s="334" t="s">
        <v>51</v>
      </c>
      <c r="B56" s="285" t="s">
        <v>656</v>
      </c>
      <c r="C56" s="286" t="s">
        <v>729</v>
      </c>
      <c r="D56" s="286" t="s">
        <v>1376</v>
      </c>
      <c r="E56" s="286" t="s">
        <v>850</v>
      </c>
      <c r="F56" s="286" t="s">
        <v>660</v>
      </c>
      <c r="G56" s="287" t="s">
        <v>692</v>
      </c>
    </row>
    <row r="57" spans="1:14" ht="18.75" thickBot="1" x14ac:dyDescent="0.25">
      <c r="A57" s="335" t="s">
        <v>52</v>
      </c>
      <c r="B57" s="26" t="str">
        <f>BT!J7</f>
        <v>1:11.08 TT</v>
      </c>
      <c r="C57" s="19" t="str">
        <f>BT!K7</f>
        <v>:58.19 MES</v>
      </c>
      <c r="D57" s="19" t="str">
        <f>BT!L7</f>
        <v>:57.95 WI</v>
      </c>
      <c r="E57" s="19" t="str">
        <f>BT!M7</f>
        <v>06:16.84 PCD</v>
      </c>
      <c r="F57" s="19" t="str">
        <f>BT!N7</f>
        <v>1:12.78 TT</v>
      </c>
      <c r="G57" s="20" t="str">
        <f>BT!O7</f>
        <v>1:11.34 WI</v>
      </c>
    </row>
  </sheetData>
  <pageMargins left="0.7" right="0.7" top="0.75" bottom="0.75" header="0.3" footer="0.3"/>
  <pageSetup scale="53"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97BE3-A3AC-4EA2-ACE4-70D3B2828C97}">
  <sheetPr>
    <pageSetUpPr fitToPage="1"/>
  </sheetPr>
  <dimension ref="A1:N46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434</v>
      </c>
      <c r="B1" s="289" t="s">
        <v>56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/>
      <c r="C4" s="293"/>
      <c r="D4" s="293"/>
      <c r="E4" s="293"/>
      <c r="F4" s="293"/>
      <c r="G4" s="289"/>
      <c r="H4" s="289"/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/>
      <c r="C7" s="293"/>
      <c r="D7" s="293"/>
      <c r="E7" s="293"/>
      <c r="F7" s="293"/>
      <c r="G7" s="289"/>
      <c r="H7" s="4"/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 t="str">
        <f>PCD!J36</f>
        <v>at Phoenix Country Day 9/10/19</v>
      </c>
      <c r="D10" s="292"/>
      <c r="E10" s="292"/>
      <c r="F10" s="292"/>
      <c r="G10" s="289" t="str">
        <f>PCD!H65</f>
        <v>:32.16</v>
      </c>
      <c r="H10" s="289" t="str">
        <f>PCD!I65</f>
        <v>:32.30</v>
      </c>
      <c r="L10" s="292"/>
    </row>
    <row r="11" spans="1:12" ht="18" x14ac:dyDescent="0.2">
      <c r="A11" s="39" t="str">
        <f>AJ!J36</f>
        <v>vs. Apache Junction 9/17/19</v>
      </c>
      <c r="D11" s="292"/>
      <c r="E11" s="292"/>
      <c r="F11" s="292"/>
      <c r="G11" s="289" t="str">
        <f>AJ!H58</f>
        <v>:32.16</v>
      </c>
      <c r="H11" s="289" t="str">
        <f>AJ!I58</f>
        <v>:31.87</v>
      </c>
      <c r="L11" s="292"/>
    </row>
    <row r="12" spans="1:12" ht="18" x14ac:dyDescent="0.2">
      <c r="A12" s="39"/>
      <c r="D12" s="292"/>
      <c r="E12" s="292"/>
      <c r="F12" s="292"/>
      <c r="G12" s="289"/>
      <c r="H12" s="289"/>
      <c r="L12" s="292"/>
    </row>
    <row r="13" spans="1:12" ht="18" x14ac:dyDescent="0.2">
      <c r="A13" s="290" t="s">
        <v>46</v>
      </c>
      <c r="E13" s="291" t="s">
        <v>37</v>
      </c>
      <c r="F13" s="291" t="s">
        <v>38</v>
      </c>
      <c r="G13" s="291" t="s">
        <v>26</v>
      </c>
      <c r="H13" s="291" t="s">
        <v>44</v>
      </c>
      <c r="L13" s="292"/>
    </row>
    <row r="14" spans="1:12" ht="18" x14ac:dyDescent="0.2">
      <c r="A14" s="39" t="str">
        <f>HIG!J70</f>
        <v>vs. Higley 9/26/19</v>
      </c>
      <c r="E14" s="293" t="str">
        <f>HIG!F63</f>
        <v>:48.00</v>
      </c>
      <c r="F14" s="293">
        <f>HIG!G63</f>
        <v>7.5902777777777774E-4</v>
      </c>
      <c r="G14" s="289">
        <f>HIG!H63</f>
        <v>1.3145833333333334E-3</v>
      </c>
      <c r="H14" s="289">
        <f>HIG!I63</f>
        <v>1.3145833333333334E-3</v>
      </c>
      <c r="L14" s="292"/>
    </row>
    <row r="15" spans="1:12" ht="18" x14ac:dyDescent="0.2">
      <c r="A15" s="39" t="str">
        <f>GCS!J70</f>
        <v>vs. Gilbert Christian and Coronado 10/15/19</v>
      </c>
      <c r="E15" s="293" t="str">
        <f>GCS!F62</f>
        <v>:43.36</v>
      </c>
      <c r="F15" s="293">
        <f>GCS!G62</f>
        <v>8.4236111111111111E-4</v>
      </c>
      <c r="G15" s="289">
        <f>GCS!H62</f>
        <v>1.3442129629629629E-3</v>
      </c>
      <c r="H15" s="289">
        <f>GCS!I62</f>
        <v>1.3454861111111113E-3</v>
      </c>
      <c r="L15" s="292"/>
    </row>
    <row r="16" spans="1:12" ht="18" x14ac:dyDescent="0.2">
      <c r="A16" s="39"/>
      <c r="E16" s="293"/>
      <c r="F16" s="293"/>
      <c r="G16" s="289"/>
      <c r="H16" s="289"/>
      <c r="L16" s="292"/>
    </row>
    <row r="17" spans="1:14" ht="18" x14ac:dyDescent="0.2">
      <c r="A17" s="290" t="s">
        <v>47</v>
      </c>
      <c r="E17" s="291" t="s">
        <v>37</v>
      </c>
      <c r="F17" s="291" t="s">
        <v>38</v>
      </c>
      <c r="G17" s="291" t="s">
        <v>26</v>
      </c>
      <c r="H17" s="291" t="s">
        <v>44</v>
      </c>
      <c r="L17" s="292"/>
    </row>
    <row r="18" spans="1:14" ht="18" x14ac:dyDescent="0.2">
      <c r="A18" s="39" t="str">
        <f>ALA!J70</f>
        <v>vs. ALA GN and ALA QC</v>
      </c>
      <c r="E18" s="293" t="str">
        <f>ALA!F67</f>
        <v>:31.82</v>
      </c>
      <c r="F18" s="293" t="str">
        <f>ALA!G67</f>
        <v>:36.65</v>
      </c>
      <c r="G18" s="289">
        <f>ALA!H67</f>
        <v>7.9247685185185183E-4</v>
      </c>
      <c r="H18" s="289">
        <f>ALA!I67</f>
        <v>7.923611111111112E-4</v>
      </c>
      <c r="L18" s="292"/>
    </row>
    <row r="19" spans="1:14" ht="18" x14ac:dyDescent="0.2">
      <c r="A19" s="39"/>
      <c r="E19" s="293"/>
      <c r="F19" s="293"/>
      <c r="G19" s="289"/>
      <c r="H19" s="289"/>
      <c r="L19" s="292"/>
    </row>
    <row r="20" spans="1:14" ht="18" x14ac:dyDescent="0.2">
      <c r="A20" s="290" t="s">
        <v>48</v>
      </c>
      <c r="B20" s="291" t="s">
        <v>31</v>
      </c>
      <c r="C20" s="291" t="s">
        <v>32</v>
      </c>
      <c r="D20" s="291" t="s">
        <v>33</v>
      </c>
      <c r="E20" s="291" t="s">
        <v>34</v>
      </c>
      <c r="F20" s="291" t="s">
        <v>35</v>
      </c>
      <c r="G20" s="291" t="s">
        <v>26</v>
      </c>
      <c r="H20" s="291" t="s">
        <v>44</v>
      </c>
      <c r="L20" s="292"/>
    </row>
    <row r="21" spans="1:14" ht="18" x14ac:dyDescent="0.2">
      <c r="A21" s="39"/>
      <c r="B21" s="13"/>
      <c r="C21" s="13"/>
      <c r="D21" s="13"/>
      <c r="E21" s="13"/>
      <c r="F21" s="13"/>
      <c r="G21" s="289"/>
      <c r="H21" s="289"/>
      <c r="L21" s="292"/>
    </row>
    <row r="22" spans="1:14" ht="18" x14ac:dyDescent="0.2">
      <c r="A22" s="39"/>
      <c r="B22" s="13"/>
      <c r="C22" s="13"/>
      <c r="D22" s="13"/>
      <c r="E22" s="13"/>
      <c r="F22" s="13"/>
      <c r="G22" s="289"/>
      <c r="H22" s="289"/>
      <c r="L22" s="292"/>
    </row>
    <row r="23" spans="1:14" ht="18" x14ac:dyDescent="0.2">
      <c r="A23" s="39"/>
      <c r="B23" s="13"/>
      <c r="C23" s="13"/>
      <c r="D23" s="13"/>
      <c r="E23" s="13"/>
      <c r="F23" s="13"/>
      <c r="G23" s="289"/>
      <c r="H23" s="292"/>
      <c r="L23" s="292"/>
    </row>
    <row r="24" spans="1:14" ht="18" x14ac:dyDescent="0.2">
      <c r="A24" s="290" t="s">
        <v>49</v>
      </c>
      <c r="E24" s="291" t="s">
        <v>37</v>
      </c>
      <c r="F24" s="291" t="s">
        <v>38</v>
      </c>
      <c r="G24" s="291" t="s">
        <v>26</v>
      </c>
      <c r="H24" s="291" t="s">
        <v>44</v>
      </c>
      <c r="L24" s="292"/>
    </row>
    <row r="25" spans="1:14" ht="18" x14ac:dyDescent="0.2">
      <c r="A25" s="39" t="str">
        <f>PCD!J36</f>
        <v>at Phoenix Country Day 9/10/19</v>
      </c>
      <c r="E25" s="293" t="str">
        <f>PCD!F86</f>
        <v>:43.19</v>
      </c>
      <c r="F25" s="293" t="str">
        <f>PCD!G86</f>
        <v>:46.11</v>
      </c>
      <c r="G25" s="289">
        <f>PCD!H86</f>
        <v>1.0422453703703705E-3</v>
      </c>
      <c r="H25" s="289">
        <f>PCD!I86</f>
        <v>1.0422453703703705E-3</v>
      </c>
      <c r="L25" s="292"/>
    </row>
    <row r="26" spans="1:14" ht="18" x14ac:dyDescent="0.2">
      <c r="A26" s="39" t="str">
        <f>AJ!J36</f>
        <v>vs. Apache Junction 9/17/19</v>
      </c>
      <c r="E26" s="293" t="str">
        <f>AJ!O55</f>
        <v>:42.89</v>
      </c>
      <c r="F26" s="293" t="str">
        <f>AJ!P55</f>
        <v>:46.20</v>
      </c>
      <c r="G26" s="289">
        <f>AJ!Q55</f>
        <v>1.0311342592592592E-3</v>
      </c>
      <c r="H26" s="289">
        <f>AJ!R55</f>
        <v>1.0304398148148148E-3</v>
      </c>
      <c r="L26" s="292"/>
    </row>
    <row r="27" spans="1:14" ht="18" x14ac:dyDescent="0.2">
      <c r="A27" s="39" t="str">
        <f>ALA!J70</f>
        <v>vs. ALA GN and ALA QC</v>
      </c>
      <c r="E27" s="293" t="str">
        <f>ALA!O54</f>
        <v>:40.54</v>
      </c>
      <c r="F27" s="293" t="str">
        <f>ALA!P54</f>
        <v>:43.02</v>
      </c>
      <c r="G27" s="289">
        <f>ALA!Q54</f>
        <v>9.6712962962962974E-4</v>
      </c>
      <c r="H27" s="289">
        <f>ALA!R54</f>
        <v>9.6759259259259248E-4</v>
      </c>
      <c r="L27" s="292"/>
    </row>
    <row r="28" spans="1:14" ht="18" x14ac:dyDescent="0.2">
      <c r="A28" s="39"/>
      <c r="E28" s="293"/>
      <c r="F28" s="293"/>
      <c r="G28" s="289"/>
      <c r="H28" s="289"/>
      <c r="L28" s="292"/>
    </row>
    <row r="29" spans="1:14" ht="18" x14ac:dyDescent="0.2">
      <c r="A29" s="290" t="s">
        <v>50</v>
      </c>
      <c r="E29" s="291" t="s">
        <v>37</v>
      </c>
      <c r="F29" s="291" t="s">
        <v>38</v>
      </c>
      <c r="G29" s="291" t="s">
        <v>26</v>
      </c>
      <c r="H29" s="291" t="s">
        <v>44</v>
      </c>
      <c r="L29" s="292"/>
    </row>
    <row r="30" spans="1:14" ht="18" x14ac:dyDescent="0.2">
      <c r="A30" s="39" t="str">
        <f>HIG!J70</f>
        <v>vs. Higley 9/26/19</v>
      </c>
      <c r="E30" s="293" t="str">
        <f>HIG!O63</f>
        <v>:47.45</v>
      </c>
      <c r="F30" s="293" t="str">
        <f>HIG!P63</f>
        <v>:54.50</v>
      </c>
      <c r="G30" s="289">
        <f>HIG!Q63</f>
        <v>1.179976851851852E-3</v>
      </c>
      <c r="H30" s="289">
        <f>HIG!R63</f>
        <v>1.179976851851852E-3</v>
      </c>
      <c r="L30" s="292"/>
    </row>
    <row r="31" spans="1:14" ht="18" x14ac:dyDescent="0.2">
      <c r="A31" s="39" t="str">
        <f>GCS!J70</f>
        <v>vs. Gilbert Christian and Coronado 10/15/19</v>
      </c>
      <c r="E31" s="293" t="str">
        <f>GCS!O62</f>
        <v>:47.06</v>
      </c>
      <c r="F31" s="293" t="str">
        <f>GCS!P62</f>
        <v>:56.21</v>
      </c>
      <c r="G31" s="289">
        <f>GCS!Q62</f>
        <v>1.1952546296296297E-3</v>
      </c>
      <c r="H31" s="289">
        <f>GCS!R62</f>
        <v>1.1939814814814814E-3</v>
      </c>
      <c r="L31" s="292"/>
    </row>
    <row r="32" spans="1:14" ht="18.75" thickBot="1" x14ac:dyDescent="0.25">
      <c r="A32" s="39"/>
      <c r="E32" s="293"/>
      <c r="F32" s="293"/>
      <c r="G32" s="289"/>
      <c r="H32" s="289"/>
      <c r="I32" s="38"/>
      <c r="J32" s="38"/>
      <c r="K32" s="38"/>
      <c r="L32" s="96"/>
      <c r="M32" s="38"/>
      <c r="N32" s="38"/>
    </row>
    <row r="33" spans="1:14" ht="18.75" thickBot="1" x14ac:dyDescent="0.25">
      <c r="A33" s="294" t="s">
        <v>107</v>
      </c>
      <c r="B33" s="295"/>
      <c r="C33" s="295"/>
      <c r="D33" s="295"/>
      <c r="E33" s="100"/>
      <c r="F33" s="100"/>
      <c r="G33" s="101"/>
      <c r="H33" s="102"/>
      <c r="I33" s="296"/>
      <c r="J33" s="296"/>
      <c r="K33" s="96"/>
      <c r="L33" s="96"/>
      <c r="M33" s="38"/>
      <c r="N33" s="38"/>
    </row>
    <row r="34" spans="1:14" ht="18.75" thickBot="1" x14ac:dyDescent="0.25">
      <c r="A34" s="297" t="s">
        <v>293</v>
      </c>
      <c r="B34" s="298" t="s">
        <v>27</v>
      </c>
      <c r="C34" s="299" t="s">
        <v>28</v>
      </c>
      <c r="D34" s="300" t="s">
        <v>29</v>
      </c>
      <c r="E34" s="301" t="s">
        <v>1</v>
      </c>
      <c r="F34" s="301" t="s">
        <v>0</v>
      </c>
      <c r="G34" s="301" t="s">
        <v>2</v>
      </c>
      <c r="H34" s="302" t="s">
        <v>8</v>
      </c>
    </row>
    <row r="35" spans="1:14" ht="18.75" thickBot="1" x14ac:dyDescent="0.25">
      <c r="A35" s="303" t="s">
        <v>56</v>
      </c>
      <c r="B35" s="304" t="str">
        <f>BT!C8</f>
        <v>:40.54 ALA</v>
      </c>
      <c r="C35" s="305" t="str">
        <f>BT!D8</f>
        <v>:47.06 GCS</v>
      </c>
      <c r="D35" s="306" t="str">
        <f>BT!E8</f>
        <v>:43.36 GCS</v>
      </c>
      <c r="E35" s="307" t="str">
        <f>BT!F8</f>
        <v>2:55.26 RT</v>
      </c>
      <c r="F35" s="305" t="str">
        <f>BT!G8</f>
        <v>3:30.97 RT</v>
      </c>
      <c r="G35" s="305" t="str">
        <f>BT!H8</f>
        <v>:31.82 ALA</v>
      </c>
      <c r="H35" s="306" t="str">
        <f>BT!I8</f>
        <v>:32.33 AJ</v>
      </c>
    </row>
    <row r="36" spans="1:14" ht="13.5" thickBot="1" x14ac:dyDescent="0.25"/>
    <row r="37" spans="1:14" ht="18.75" thickBot="1" x14ac:dyDescent="0.25">
      <c r="A37" s="297" t="s">
        <v>293</v>
      </c>
      <c r="B37" s="301" t="s">
        <v>3</v>
      </c>
      <c r="C37" s="301" t="s">
        <v>4</v>
      </c>
      <c r="D37" s="301" t="s">
        <v>9</v>
      </c>
      <c r="E37" s="301" t="s">
        <v>5</v>
      </c>
      <c r="F37" s="301" t="s">
        <v>6</v>
      </c>
      <c r="G37" s="302" t="s">
        <v>7</v>
      </c>
    </row>
    <row r="38" spans="1:14" ht="18.75" thickBot="1" x14ac:dyDescent="0.25">
      <c r="A38" s="308" t="s">
        <v>56</v>
      </c>
      <c r="B38" s="307" t="str">
        <f>BT!J8</f>
        <v>1:53.58 HIG</v>
      </c>
      <c r="C38" s="305" t="str">
        <f>BT!K8</f>
        <v>1:08.46 ALA</v>
      </c>
      <c r="D38" s="305" t="str">
        <f>BT!L8</f>
        <v>1:18.98 AJ</v>
      </c>
      <c r="E38" s="305" t="str">
        <f>BT!M8</f>
        <v>09:29.59 TT</v>
      </c>
      <c r="F38" s="305" t="str">
        <f>BT!N8</f>
        <v>1:23.56 ALA</v>
      </c>
      <c r="G38" s="306" t="str">
        <f>BT!O8</f>
        <v>1:41.95 HIG</v>
      </c>
    </row>
    <row r="39" spans="1:14" ht="13.5" thickBot="1" x14ac:dyDescent="0.25"/>
    <row r="40" spans="1:14" ht="18.75" thickBot="1" x14ac:dyDescent="0.25">
      <c r="A40" s="309">
        <v>2019</v>
      </c>
      <c r="B40" s="298" t="s">
        <v>27</v>
      </c>
      <c r="C40" s="299" t="s">
        <v>28</v>
      </c>
      <c r="D40" s="300" t="s">
        <v>29</v>
      </c>
      <c r="E40" s="301" t="s">
        <v>1</v>
      </c>
      <c r="F40" s="301" t="s">
        <v>0</v>
      </c>
      <c r="G40" s="301" t="s">
        <v>2</v>
      </c>
      <c r="H40" s="302" t="s">
        <v>8</v>
      </c>
    </row>
    <row r="41" spans="1:14" ht="18" x14ac:dyDescent="0.2">
      <c r="A41" s="310" t="s">
        <v>51</v>
      </c>
      <c r="B41" s="311" t="s">
        <v>452</v>
      </c>
      <c r="C41" s="312" t="s">
        <v>630</v>
      </c>
      <c r="D41" s="313" t="s">
        <v>624</v>
      </c>
      <c r="E41" s="314" t="s">
        <v>761</v>
      </c>
      <c r="F41" s="312" t="s">
        <v>818</v>
      </c>
      <c r="G41" s="312" t="s">
        <v>453</v>
      </c>
      <c r="H41" s="313" t="s">
        <v>1565</v>
      </c>
    </row>
    <row r="42" spans="1:14" ht="18.75" thickBot="1" x14ac:dyDescent="0.25">
      <c r="A42" s="315" t="s">
        <v>52</v>
      </c>
      <c r="B42" s="316" t="str">
        <f>BT!C8</f>
        <v>:40.54 ALA</v>
      </c>
      <c r="C42" s="317" t="str">
        <f>BT!D8</f>
        <v>:47.06 GCS</v>
      </c>
      <c r="D42" s="318" t="str">
        <f>BT!E8</f>
        <v>:43.36 GCS</v>
      </c>
      <c r="E42" s="319" t="str">
        <f>BT!F8</f>
        <v>2:55.26 RT</v>
      </c>
      <c r="F42" s="317" t="str">
        <f>BT!G8</f>
        <v>3:30.97 RT</v>
      </c>
      <c r="G42" s="317" t="str">
        <f>BT!H8</f>
        <v>:31.82 ALA</v>
      </c>
      <c r="H42" s="318" t="str">
        <f>BT!I8</f>
        <v>:32.33 AJ</v>
      </c>
    </row>
    <row r="43" spans="1:14" ht="13.5" thickBot="1" x14ac:dyDescent="0.25"/>
    <row r="44" spans="1:14" ht="18.75" thickBot="1" x14ac:dyDescent="0.25">
      <c r="A44" s="309">
        <v>2019</v>
      </c>
      <c r="B44" s="301" t="s">
        <v>3</v>
      </c>
      <c r="C44" s="301" t="s">
        <v>4</v>
      </c>
      <c r="D44" s="301" t="s">
        <v>9</v>
      </c>
      <c r="E44" s="301" t="s">
        <v>5</v>
      </c>
      <c r="F44" s="301" t="s">
        <v>6</v>
      </c>
      <c r="G44" s="302" t="s">
        <v>7</v>
      </c>
    </row>
    <row r="45" spans="1:14" ht="18" x14ac:dyDescent="0.2">
      <c r="A45" s="320" t="s">
        <v>51</v>
      </c>
      <c r="B45" s="314" t="s">
        <v>633</v>
      </c>
      <c r="C45" s="312" t="s">
        <v>730</v>
      </c>
      <c r="D45" s="312" t="s">
        <v>1579</v>
      </c>
      <c r="E45" s="312" t="s">
        <v>933</v>
      </c>
      <c r="F45" s="312" t="s">
        <v>683</v>
      </c>
      <c r="G45" s="313" t="s">
        <v>754</v>
      </c>
    </row>
    <row r="46" spans="1:14" ht="18.75" thickBot="1" x14ac:dyDescent="0.25">
      <c r="A46" s="321" t="s">
        <v>52</v>
      </c>
      <c r="B46" s="319" t="str">
        <f>BT!J8</f>
        <v>1:53.58 HIG</v>
      </c>
      <c r="C46" s="317" t="str">
        <f>BT!K8</f>
        <v>1:08.46 ALA</v>
      </c>
      <c r="D46" s="317" t="str">
        <f>BT!L8</f>
        <v>1:18.98 AJ</v>
      </c>
      <c r="E46" s="317" t="str">
        <f>BT!M8</f>
        <v>09:29.59 TT</v>
      </c>
      <c r="F46" s="317" t="str">
        <f>BT!N8</f>
        <v>1:23.56 ALA</v>
      </c>
      <c r="G46" s="318" t="str">
        <f>BT!O8</f>
        <v>1:41.95 HIG</v>
      </c>
    </row>
  </sheetData>
  <pageMargins left="0.7" right="0.7" top="0.75" bottom="0.75" header="0.3" footer="0.3"/>
  <pageSetup scale="61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EC1A7-D9FB-4072-97D1-2C38A96CEDE4}">
  <sheetPr>
    <pageSetUpPr fitToPage="1"/>
  </sheetPr>
  <dimension ref="A1:N55"/>
  <sheetViews>
    <sheetView zoomScale="60" zoomScaleNormal="60" workbookViewId="0"/>
  </sheetViews>
  <sheetFormatPr defaultColWidth="10.85546875" defaultRowHeight="12.75" x14ac:dyDescent="0.2"/>
  <cols>
    <col min="1" max="1" width="54.140625" style="9" customWidth="1"/>
    <col min="2" max="4" width="18.7109375" style="9" customWidth="1"/>
    <col min="5" max="5" width="18.7109375" style="8" customWidth="1"/>
    <col min="6" max="8" width="18.7109375" style="9" customWidth="1"/>
    <col min="9" max="14" width="16.5703125" style="9" customWidth="1"/>
    <col min="15" max="16384" width="10.85546875" style="9"/>
  </cols>
  <sheetData>
    <row r="1" spans="1:12" ht="30" x14ac:dyDescent="0.2">
      <c r="A1" s="6" t="s">
        <v>195</v>
      </c>
      <c r="B1" s="7" t="s">
        <v>55</v>
      </c>
      <c r="C1" s="8"/>
      <c r="D1" s="8"/>
      <c r="F1" s="8"/>
      <c r="G1" s="8"/>
      <c r="H1" s="8"/>
    </row>
    <row r="2" spans="1:12" x14ac:dyDescent="0.2">
      <c r="B2" s="8"/>
      <c r="C2" s="8"/>
      <c r="D2" s="8"/>
      <c r="F2" s="8"/>
      <c r="G2" s="8"/>
      <c r="H2" s="8"/>
    </row>
    <row r="3" spans="1:12" ht="18" x14ac:dyDescent="0.2">
      <c r="A3" s="10" t="s">
        <v>36</v>
      </c>
      <c r="C3" s="11" t="s">
        <v>37</v>
      </c>
      <c r="D3" s="11" t="s">
        <v>38</v>
      </c>
      <c r="E3" s="11" t="s">
        <v>39</v>
      </c>
      <c r="F3" s="11" t="s">
        <v>40</v>
      </c>
      <c r="G3" s="11" t="s">
        <v>26</v>
      </c>
      <c r="H3" s="11" t="s">
        <v>44</v>
      </c>
      <c r="L3" s="8"/>
    </row>
    <row r="4" spans="1:12" ht="18" x14ac:dyDescent="0.2">
      <c r="A4" s="12" t="str">
        <f>AJ!J36</f>
        <v>vs. Apache Junction 9/17/19</v>
      </c>
      <c r="C4" s="13" t="str">
        <f>AJ!D10</f>
        <v>:30.13</v>
      </c>
      <c r="D4" s="13" t="str">
        <f>AJ!E10</f>
        <v>:35.08</v>
      </c>
      <c r="E4" s="13" t="str">
        <f>AJ!F10</f>
        <v>:40.16</v>
      </c>
      <c r="F4" s="13" t="str">
        <f>AJ!G10</f>
        <v>:40.54</v>
      </c>
      <c r="G4" s="4">
        <f>AJ!H10</f>
        <v>1.6887731481481482E-3</v>
      </c>
      <c r="H4" s="4">
        <f>AJ!I10</f>
        <v>1.6853009259259258E-3</v>
      </c>
      <c r="L4" s="8"/>
    </row>
    <row r="5" spans="1:12" ht="18" x14ac:dyDescent="0.2">
      <c r="A5" s="12"/>
      <c r="C5" s="13"/>
      <c r="D5" s="13"/>
      <c r="E5" s="13"/>
      <c r="F5" s="13"/>
      <c r="G5" s="4"/>
      <c r="H5" s="4"/>
      <c r="L5" s="8"/>
    </row>
    <row r="6" spans="1:12" ht="18" x14ac:dyDescent="0.2">
      <c r="A6" s="10" t="s">
        <v>0</v>
      </c>
      <c r="C6" s="11" t="s">
        <v>18</v>
      </c>
      <c r="D6" s="11" t="s">
        <v>16</v>
      </c>
      <c r="E6" s="11" t="s">
        <v>17</v>
      </c>
      <c r="F6" s="11" t="s">
        <v>19</v>
      </c>
      <c r="G6" s="11" t="s">
        <v>26</v>
      </c>
      <c r="H6" s="11" t="s">
        <v>44</v>
      </c>
      <c r="L6" s="8"/>
    </row>
    <row r="7" spans="1:12" ht="18" x14ac:dyDescent="0.2">
      <c r="A7" s="12" t="str">
        <f>CWF!J36</f>
        <v>vs. Casteel and Williams Field 10/3/19</v>
      </c>
      <c r="C7" s="13" t="str">
        <f>CWF!D16</f>
        <v>:29.83</v>
      </c>
      <c r="D7" s="13" t="str">
        <f>CWF!E16</f>
        <v>:40.49</v>
      </c>
      <c r="E7" s="13" t="str">
        <f>CWF!F16</f>
        <v>:51.41</v>
      </c>
      <c r="F7" s="13" t="str">
        <f>CWF!G16</f>
        <v>:37.66</v>
      </c>
      <c r="G7" s="4">
        <f>CWF!H16</f>
        <v>1.8447916666666665E-3</v>
      </c>
      <c r="H7" s="4">
        <f>CWF!I16</f>
        <v>1.7288194444444445E-3</v>
      </c>
      <c r="L7" s="8"/>
    </row>
    <row r="8" spans="1:12" ht="18" x14ac:dyDescent="0.2">
      <c r="A8" s="5"/>
      <c r="C8" s="13"/>
      <c r="D8" s="13"/>
      <c r="E8" s="13"/>
      <c r="F8" s="13"/>
      <c r="G8" s="14"/>
      <c r="H8" s="14"/>
      <c r="L8" s="8"/>
    </row>
    <row r="9" spans="1:12" ht="18" x14ac:dyDescent="0.2">
      <c r="A9" s="10" t="s">
        <v>45</v>
      </c>
      <c r="D9" s="11"/>
      <c r="E9" s="11"/>
      <c r="F9" s="11"/>
      <c r="G9" s="11" t="s">
        <v>26</v>
      </c>
      <c r="H9" s="11" t="s">
        <v>44</v>
      </c>
      <c r="L9" s="8"/>
    </row>
    <row r="10" spans="1:12" ht="18" x14ac:dyDescent="0.2">
      <c r="A10" s="12" t="str">
        <f>PCD!J36</f>
        <v>at Phoenix Country Day 9/10/19</v>
      </c>
      <c r="D10" s="8"/>
      <c r="F10" s="8"/>
      <c r="G10" s="14" t="str">
        <f>PCD!H55</f>
        <v>:27.64</v>
      </c>
      <c r="H10" s="14" t="str">
        <f>PCD!I55</f>
        <v>:27.41</v>
      </c>
      <c r="I10" s="14"/>
      <c r="L10" s="8"/>
    </row>
    <row r="11" spans="1:12" ht="18" x14ac:dyDescent="0.2">
      <c r="A11" s="12" t="str">
        <f>WI!J36</f>
        <v>Wolves Invite 9/14/19</v>
      </c>
      <c r="D11" s="8"/>
      <c r="F11" s="8"/>
      <c r="G11" s="14" t="str">
        <f>WI!H54</f>
        <v>:27.08</v>
      </c>
      <c r="H11" s="14" t="str">
        <f>WI!I54</f>
        <v>:27.01</v>
      </c>
      <c r="L11" s="8"/>
    </row>
    <row r="12" spans="1:12" ht="18" x14ac:dyDescent="0.2">
      <c r="A12" s="12" t="str">
        <f>KI!J33</f>
        <v>Knights Invite 9/28/19</v>
      </c>
      <c r="D12" s="8"/>
      <c r="F12" s="8"/>
      <c r="G12" s="14" t="str">
        <f>KI!H17</f>
        <v>:27.73</v>
      </c>
      <c r="H12" s="14" t="str">
        <f>KI!I17</f>
        <v>:27.55</v>
      </c>
      <c r="L12" s="8"/>
    </row>
    <row r="13" spans="1:12" ht="18" x14ac:dyDescent="0.2">
      <c r="A13" s="12" t="str">
        <f>SSI!J33</f>
        <v>Small Schools Invite 10/19/19</v>
      </c>
      <c r="D13" s="8"/>
      <c r="F13" s="8"/>
      <c r="G13" s="14" t="str">
        <f>SSI!H18</f>
        <v>:25.89</v>
      </c>
      <c r="H13" s="14" t="str">
        <f>SSI!I18</f>
        <v>:25.88</v>
      </c>
      <c r="L13" s="8"/>
    </row>
    <row r="14" spans="1:12" ht="18" x14ac:dyDescent="0.2">
      <c r="A14" s="12" t="str">
        <f>HI!J33</f>
        <v>Husky Invite 11/2/19</v>
      </c>
      <c r="D14" s="8"/>
      <c r="F14" s="8"/>
      <c r="G14" s="14" t="str">
        <f>HI!H16</f>
        <v>:26.70</v>
      </c>
      <c r="H14" s="14" t="str">
        <f>HI!I16</f>
        <v>:26.70</v>
      </c>
      <c r="L14" s="8"/>
    </row>
    <row r="15" spans="1:12" ht="18" x14ac:dyDescent="0.2">
      <c r="A15" s="12"/>
      <c r="D15" s="8"/>
      <c r="F15" s="8"/>
      <c r="G15" s="14"/>
      <c r="H15" s="14"/>
      <c r="L15" s="8"/>
    </row>
    <row r="16" spans="1:12" ht="18" x14ac:dyDescent="0.2">
      <c r="A16" s="10" t="s">
        <v>46</v>
      </c>
      <c r="E16" s="11" t="s">
        <v>37</v>
      </c>
      <c r="F16" s="11" t="s">
        <v>38</v>
      </c>
      <c r="G16" s="11" t="s">
        <v>26</v>
      </c>
      <c r="H16" s="11" t="s">
        <v>44</v>
      </c>
      <c r="L16" s="8"/>
    </row>
    <row r="17" spans="1:12" ht="18" x14ac:dyDescent="0.2">
      <c r="A17" s="12" t="str">
        <f>HIG!J36</f>
        <v>vs. Higley 9/26/19</v>
      </c>
      <c r="E17" s="13" t="str">
        <f>HIG!F27</f>
        <v>:29.91</v>
      </c>
      <c r="F17" s="13" t="str">
        <f>HIG!G27</f>
        <v>:43.25</v>
      </c>
      <c r="G17" s="14">
        <f>HIG!H27</f>
        <v>8.4675925925925934E-4</v>
      </c>
      <c r="H17" s="14">
        <f>HIG!I27</f>
        <v>8.4675925925925934E-4</v>
      </c>
      <c r="L17" s="8"/>
    </row>
    <row r="18" spans="1:12" ht="18" x14ac:dyDescent="0.2">
      <c r="A18" s="12" t="str">
        <f>GCS!J36</f>
        <v>vs. Gilbert Christian and Coronado 10/15/19</v>
      </c>
      <c r="E18" s="13" t="str">
        <f>GCS!F27</f>
        <v>:32.51</v>
      </c>
      <c r="F18" s="13" t="str">
        <f>GCS!G27</f>
        <v>:41.35</v>
      </c>
      <c r="G18" s="14">
        <f>GCS!H27</f>
        <v>8.5486111111111103E-4</v>
      </c>
      <c r="H18" s="14">
        <f>GCS!I27</f>
        <v>8.5092592592592598E-4</v>
      </c>
      <c r="L18" s="8"/>
    </row>
    <row r="19" spans="1:12" ht="18" x14ac:dyDescent="0.2">
      <c r="A19" s="12"/>
      <c r="E19" s="13"/>
      <c r="F19" s="13"/>
      <c r="G19" s="14"/>
      <c r="H19" s="14"/>
      <c r="L19" s="8"/>
    </row>
    <row r="20" spans="1:12" ht="18" x14ac:dyDescent="0.2">
      <c r="A20" s="10" t="s">
        <v>47</v>
      </c>
      <c r="E20" s="11" t="s">
        <v>37</v>
      </c>
      <c r="F20" s="11" t="s">
        <v>38</v>
      </c>
      <c r="G20" s="11" t="s">
        <v>26</v>
      </c>
      <c r="H20" s="11" t="s">
        <v>44</v>
      </c>
      <c r="L20" s="8"/>
    </row>
    <row r="21" spans="1:12" ht="18" x14ac:dyDescent="0.2">
      <c r="A21" s="12" t="str">
        <f>MES!J36</f>
        <v>at Mesquite 9/5/19</v>
      </c>
      <c r="E21" s="13" t="str">
        <f>MES!F66</f>
        <v>:30.02</v>
      </c>
      <c r="F21" s="13" t="str">
        <f>MES!G66</f>
        <v>:31.60</v>
      </c>
      <c r="G21" s="4">
        <f>MES!H66</f>
        <v>7.1319444444444436E-4</v>
      </c>
      <c r="H21" s="4">
        <f>MES!I66</f>
        <v>7.1319444444444436E-4</v>
      </c>
      <c r="L21" s="8"/>
    </row>
    <row r="22" spans="1:12" ht="18" x14ac:dyDescent="0.2">
      <c r="A22" s="12" t="str">
        <f>WI!J36</f>
        <v>Wolves Invite 9/14/19</v>
      </c>
      <c r="E22" s="13" t="str">
        <f>WI!F35</f>
        <v>:27.55</v>
      </c>
      <c r="F22" s="13" t="str">
        <f>WI!G35</f>
        <v>:30.79</v>
      </c>
      <c r="G22" s="4" t="str">
        <f>WI!H35</f>
        <v>:58.34</v>
      </c>
      <c r="H22" s="4" t="str">
        <f>WI!I35</f>
        <v>:58.30</v>
      </c>
      <c r="L22" s="8"/>
    </row>
    <row r="23" spans="1:12" ht="18" x14ac:dyDescent="0.2">
      <c r="A23" s="12" t="str">
        <f>KI!J33</f>
        <v>Knights Invite 9/28/19</v>
      </c>
      <c r="E23" s="13" t="str">
        <f>KI!F28</f>
        <v>:27.43</v>
      </c>
      <c r="F23" s="13" t="str">
        <f>KI!G28</f>
        <v>:31.80</v>
      </c>
      <c r="G23" s="4" t="str">
        <f>KI!H28</f>
        <v>:59.23</v>
      </c>
      <c r="H23" s="4" t="str">
        <f>KI!I28</f>
        <v>:59.11</v>
      </c>
      <c r="L23" s="8"/>
    </row>
    <row r="24" spans="1:12" ht="18" x14ac:dyDescent="0.2">
      <c r="A24" s="12" t="str">
        <f>SSI!J33</f>
        <v>Small Schools Invite 10/19/19</v>
      </c>
      <c r="E24" s="13" t="str">
        <f>SSI!F28</f>
        <v>:27.30</v>
      </c>
      <c r="F24" s="13" t="str">
        <f>SSI!G28</f>
        <v>:31.48</v>
      </c>
      <c r="G24" s="4" t="str">
        <f>SSI!H28</f>
        <v>:58.78</v>
      </c>
      <c r="H24" s="4" t="str">
        <f>SSI!I28</f>
        <v>:58.78</v>
      </c>
      <c r="L24" s="8"/>
    </row>
    <row r="25" spans="1:12" ht="18" x14ac:dyDescent="0.2">
      <c r="A25" s="12" t="str">
        <f>ALA!J36</f>
        <v>vs. ALA GN and ALA QC</v>
      </c>
      <c r="E25" s="13" t="str">
        <f>ALA!F32</f>
        <v>:27.97</v>
      </c>
      <c r="F25" s="13" t="str">
        <f>ALA!G32</f>
        <v>:32.97</v>
      </c>
      <c r="G25" s="4">
        <f>ALA!H32</f>
        <v>7.0532407407407403E-4</v>
      </c>
      <c r="H25" s="4">
        <f>ALA!I32</f>
        <v>7.0671296296296292E-4</v>
      </c>
      <c r="L25" s="8"/>
    </row>
    <row r="26" spans="1:12" ht="18" x14ac:dyDescent="0.2">
      <c r="A26" s="12" t="str">
        <f>HI!J33</f>
        <v>Husky Invite 11/2/19</v>
      </c>
      <c r="E26" s="13" t="str">
        <f>HI!F29</f>
        <v>:28.67</v>
      </c>
      <c r="F26" s="13" t="str">
        <f>HI!G29</f>
        <v>:33.15</v>
      </c>
      <c r="G26" s="4">
        <f>HI!H29</f>
        <v>7.1562500000000001E-4</v>
      </c>
      <c r="H26" s="4">
        <f>HI!I29</f>
        <v>7.144675925925925E-4</v>
      </c>
      <c r="L26" s="8"/>
    </row>
    <row r="27" spans="1:12" ht="18" x14ac:dyDescent="0.2">
      <c r="A27" s="12"/>
      <c r="E27" s="13"/>
      <c r="F27" s="13"/>
      <c r="G27" s="4"/>
      <c r="H27" s="4"/>
      <c r="L27" s="8"/>
    </row>
    <row r="28" spans="1:12" ht="18" x14ac:dyDescent="0.2">
      <c r="A28" s="10" t="s">
        <v>48</v>
      </c>
      <c r="B28" s="11" t="s">
        <v>31</v>
      </c>
      <c r="C28" s="11" t="s">
        <v>32</v>
      </c>
      <c r="D28" s="11" t="s">
        <v>33</v>
      </c>
      <c r="E28" s="11" t="s">
        <v>34</v>
      </c>
      <c r="F28" s="11" t="s">
        <v>35</v>
      </c>
      <c r="G28" s="11" t="s">
        <v>26</v>
      </c>
      <c r="H28" s="11" t="s">
        <v>44</v>
      </c>
      <c r="L28" s="8"/>
    </row>
    <row r="29" spans="1:12" ht="18" x14ac:dyDescent="0.2">
      <c r="A29" s="12"/>
      <c r="B29" s="13"/>
      <c r="C29" s="13"/>
      <c r="D29" s="13"/>
      <c r="E29" s="13"/>
      <c r="F29" s="13"/>
      <c r="G29" s="14"/>
      <c r="H29" s="14"/>
      <c r="L29" s="8"/>
    </row>
    <row r="30" spans="1:12" ht="18" x14ac:dyDescent="0.2">
      <c r="A30" s="12"/>
      <c r="B30" s="13"/>
      <c r="C30" s="13"/>
      <c r="D30" s="13"/>
      <c r="E30" s="13"/>
      <c r="F30" s="13"/>
      <c r="G30" s="14"/>
      <c r="H30" s="14"/>
      <c r="L30" s="8"/>
    </row>
    <row r="31" spans="1:12" ht="18" x14ac:dyDescent="0.2">
      <c r="A31" s="12"/>
      <c r="B31" s="13"/>
      <c r="C31" s="13"/>
      <c r="D31" s="13"/>
      <c r="E31" s="13"/>
      <c r="F31" s="13"/>
      <c r="G31" s="14"/>
      <c r="H31" s="14"/>
      <c r="L31" s="8"/>
    </row>
    <row r="32" spans="1:12" ht="18" x14ac:dyDescent="0.2">
      <c r="A32" s="10" t="s">
        <v>49</v>
      </c>
      <c r="E32" s="11" t="s">
        <v>37</v>
      </c>
      <c r="F32" s="11" t="s">
        <v>38</v>
      </c>
      <c r="G32" s="11" t="s">
        <v>26</v>
      </c>
      <c r="H32" s="11" t="s">
        <v>44</v>
      </c>
      <c r="L32" s="8"/>
    </row>
    <row r="33" spans="1:14" ht="18" x14ac:dyDescent="0.2">
      <c r="A33" s="12" t="str">
        <f>PCD!J36</f>
        <v>at Phoenix Country Day 9/10/19</v>
      </c>
      <c r="E33" s="13" t="str">
        <f>PCD!F77</f>
        <v>:39.83</v>
      </c>
      <c r="F33" s="13" t="str">
        <f>PCD!G77</f>
        <v>:40.93</v>
      </c>
      <c r="G33" s="4">
        <f>PCD!H77</f>
        <v>9.3472222222222231E-4</v>
      </c>
      <c r="H33" s="4">
        <f>PCD!I77</f>
        <v>9.3472222222222231E-4</v>
      </c>
      <c r="L33" s="8"/>
    </row>
    <row r="34" spans="1:14" ht="18" x14ac:dyDescent="0.2">
      <c r="A34" s="12" t="str">
        <f>AJ!J36</f>
        <v>vs. Apache Junction 9/17/19</v>
      </c>
      <c r="E34" s="13" t="str">
        <f>AJ!O20</f>
        <v>:36.57</v>
      </c>
      <c r="F34" s="13" t="str">
        <f>AJ!P20</f>
        <v>:41.94</v>
      </c>
      <c r="G34" s="4">
        <f>AJ!Q20</f>
        <v>9.0868055555555548E-4</v>
      </c>
      <c r="H34" s="4">
        <f>AJ!R20</f>
        <v>9.038194444444444E-4</v>
      </c>
      <c r="L34" s="8"/>
    </row>
    <row r="35" spans="1:14" ht="18" x14ac:dyDescent="0.2">
      <c r="A35" s="12" t="str">
        <f>GCS!J36</f>
        <v>vs. Gilbert Christian and Coronado 10/15/19</v>
      </c>
      <c r="E35" s="13" t="str">
        <f>GCS!O21</f>
        <v>:37.95</v>
      </c>
      <c r="F35" s="13" t="str">
        <f>GCS!P21</f>
        <v>:40.93</v>
      </c>
      <c r="G35" s="4">
        <f>GCS!Q21</f>
        <v>9.1273148148148149E-4</v>
      </c>
      <c r="H35" s="4">
        <f>GCS!R21</f>
        <v>9.0798611111111115E-4</v>
      </c>
      <c r="L35" s="8"/>
    </row>
    <row r="36" spans="1:14" ht="18" x14ac:dyDescent="0.2">
      <c r="A36" s="12"/>
      <c r="E36" s="13"/>
      <c r="F36" s="13"/>
      <c r="G36" s="4"/>
      <c r="H36" s="4"/>
      <c r="L36" s="8"/>
    </row>
    <row r="37" spans="1:14" ht="18" x14ac:dyDescent="0.2">
      <c r="A37" s="10" t="s">
        <v>50</v>
      </c>
      <c r="E37" s="11" t="s">
        <v>37</v>
      </c>
      <c r="F37" s="11" t="s">
        <v>38</v>
      </c>
      <c r="G37" s="11" t="s">
        <v>26</v>
      </c>
      <c r="H37" s="11" t="s">
        <v>44</v>
      </c>
      <c r="L37" s="8"/>
    </row>
    <row r="38" spans="1:14" ht="18" x14ac:dyDescent="0.2">
      <c r="A38" s="12" t="str">
        <f>CWF!J36</f>
        <v>vs. Casteel and Williams Field 10/3/19</v>
      </c>
      <c r="E38" s="13" t="str">
        <f>CWF!O26</f>
        <v>:38.62</v>
      </c>
      <c r="F38" s="13" t="str">
        <f>CWF!P26</f>
        <v>:45.81</v>
      </c>
      <c r="G38" s="4">
        <f>CWF!Q26</f>
        <v>9.7719907407407412E-4</v>
      </c>
      <c r="H38" s="4">
        <f>CWF!R26</f>
        <v>9.7442129629629626E-4</v>
      </c>
      <c r="I38" s="121"/>
      <c r="J38" s="121"/>
      <c r="K38" s="121"/>
      <c r="L38" s="54"/>
      <c r="M38" s="121"/>
      <c r="N38" s="121"/>
    </row>
    <row r="39" spans="1:14" ht="18.75" thickBot="1" x14ac:dyDescent="0.25">
      <c r="A39" s="12"/>
      <c r="E39" s="13"/>
      <c r="F39" s="13"/>
      <c r="G39" s="4"/>
      <c r="H39" s="4"/>
      <c r="I39" s="121"/>
      <c r="J39" s="121"/>
      <c r="K39" s="121"/>
      <c r="L39" s="54"/>
      <c r="M39" s="121"/>
      <c r="N39" s="121"/>
    </row>
    <row r="40" spans="1:14" ht="18.75" thickBot="1" x14ac:dyDescent="0.25">
      <c r="A40" s="56" t="s">
        <v>107</v>
      </c>
      <c r="B40" s="56"/>
      <c r="C40" s="40"/>
      <c r="D40" s="40"/>
      <c r="E40" s="21"/>
      <c r="F40" s="21"/>
      <c r="G40" s="22"/>
      <c r="H40" s="75"/>
      <c r="I40" s="55"/>
      <c r="J40" s="55"/>
      <c r="K40" s="54"/>
      <c r="L40" s="54"/>
      <c r="M40" s="121"/>
      <c r="N40" s="121"/>
    </row>
    <row r="41" spans="1:14" ht="18.75" thickBot="1" x14ac:dyDescent="0.25">
      <c r="A41" s="347" t="s">
        <v>293</v>
      </c>
      <c r="B41" s="41" t="s">
        <v>27</v>
      </c>
      <c r="C41" s="76" t="s">
        <v>28</v>
      </c>
      <c r="D41" s="110" t="s">
        <v>29</v>
      </c>
      <c r="E41" s="87" t="s">
        <v>1</v>
      </c>
      <c r="F41" s="87" t="s">
        <v>0</v>
      </c>
      <c r="G41" s="87" t="s">
        <v>2</v>
      </c>
      <c r="H41" s="81" t="s">
        <v>8</v>
      </c>
      <c r="I41" s="121"/>
      <c r="J41" s="121"/>
      <c r="K41" s="121"/>
      <c r="L41" s="121"/>
      <c r="M41" s="121"/>
      <c r="N41" s="121"/>
    </row>
    <row r="42" spans="1:14" ht="18" x14ac:dyDescent="0.2">
      <c r="A42" s="42" t="s">
        <v>54</v>
      </c>
      <c r="B42" s="44" t="s">
        <v>134</v>
      </c>
      <c r="C42" s="45" t="s">
        <v>251</v>
      </c>
      <c r="D42" s="111" t="s">
        <v>290</v>
      </c>
      <c r="E42" s="30" t="s">
        <v>234</v>
      </c>
      <c r="F42" s="17" t="s">
        <v>242</v>
      </c>
      <c r="G42" s="17" t="s">
        <v>255</v>
      </c>
      <c r="H42" s="18" t="s">
        <v>243</v>
      </c>
      <c r="I42" s="121"/>
      <c r="J42" s="121"/>
      <c r="K42" s="121"/>
      <c r="L42" s="121"/>
      <c r="M42" s="121"/>
      <c r="N42" s="121"/>
    </row>
    <row r="43" spans="1:14" ht="18.75" thickBot="1" x14ac:dyDescent="0.25">
      <c r="A43" s="43" t="s">
        <v>55</v>
      </c>
      <c r="B43" s="46" t="str">
        <f>BT!C9</f>
        <v>:36.11 TT</v>
      </c>
      <c r="C43" s="47" t="str">
        <f>BT!D9</f>
        <v>:36.06 TT</v>
      </c>
      <c r="D43" s="107" t="str">
        <f>BT!E9</f>
        <v>:29.83 CWF</v>
      </c>
      <c r="E43" s="34" t="str">
        <f>BT!F9</f>
        <v>2:25.61 AJ</v>
      </c>
      <c r="F43" s="15" t="str">
        <f>BT!G9</f>
        <v>2:39.37 CWF</v>
      </c>
      <c r="G43" s="15" t="str">
        <f>BT!H9</f>
        <v>:25.88 SSI</v>
      </c>
      <c r="H43" s="16" t="str">
        <f>BT!I9</f>
        <v>:25.60 HI</v>
      </c>
      <c r="I43" s="121"/>
      <c r="J43" s="121"/>
      <c r="K43" s="121"/>
      <c r="L43" s="121"/>
      <c r="M43" s="121"/>
      <c r="N43" s="121"/>
    </row>
    <row r="44" spans="1:14" ht="13.5" thickBot="1" x14ac:dyDescent="0.25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</row>
    <row r="45" spans="1:14" ht="18.75" thickBot="1" x14ac:dyDescent="0.25">
      <c r="A45" s="347" t="s">
        <v>293</v>
      </c>
      <c r="B45" s="80" t="s">
        <v>3</v>
      </c>
      <c r="C45" s="80" t="s">
        <v>4</v>
      </c>
      <c r="D45" s="80" t="s">
        <v>9</v>
      </c>
      <c r="E45" s="80" t="s">
        <v>5</v>
      </c>
      <c r="F45" s="80" t="s">
        <v>6</v>
      </c>
      <c r="G45" s="81" t="s">
        <v>7</v>
      </c>
      <c r="H45" s="121"/>
      <c r="I45" s="121"/>
      <c r="J45" s="121"/>
      <c r="K45" s="121"/>
      <c r="L45" s="121"/>
      <c r="M45" s="121"/>
      <c r="N45" s="121"/>
    </row>
    <row r="46" spans="1:14" ht="18" x14ac:dyDescent="0.2">
      <c r="A46" s="28" t="s">
        <v>54</v>
      </c>
      <c r="B46" s="30" t="s">
        <v>140</v>
      </c>
      <c r="C46" s="17" t="s">
        <v>257</v>
      </c>
      <c r="D46" s="17" t="s">
        <v>259</v>
      </c>
      <c r="E46" s="17" t="s">
        <v>881</v>
      </c>
      <c r="F46" s="17" t="s">
        <v>146</v>
      </c>
      <c r="G46" s="18" t="s">
        <v>248</v>
      </c>
      <c r="H46" s="121"/>
      <c r="I46" s="121"/>
      <c r="J46" s="121"/>
      <c r="K46" s="121"/>
      <c r="L46" s="121"/>
      <c r="M46" s="121"/>
      <c r="N46" s="121"/>
    </row>
    <row r="47" spans="1:14" ht="18.75" thickBot="1" x14ac:dyDescent="0.25">
      <c r="A47" s="29" t="s">
        <v>55</v>
      </c>
      <c r="B47" s="34" t="str">
        <f>BT!J9</f>
        <v>1:13.16 HIG</v>
      </c>
      <c r="C47" s="15" t="str">
        <f>BT!K9</f>
        <v>:58.30 WI</v>
      </c>
      <c r="D47" s="15" t="str">
        <f>BT!L9</f>
        <v>:59.18 PCD</v>
      </c>
      <c r="E47" s="15" t="str">
        <f>BT!M9</f>
        <v>07:15.18 TT</v>
      </c>
      <c r="F47" s="15" t="str">
        <f>BT!N9</f>
        <v>1:18.09 AJ</v>
      </c>
      <c r="G47" s="16" t="str">
        <f>BT!O9</f>
        <v>1:22.57 TT</v>
      </c>
      <c r="H47" s="121"/>
      <c r="I47" s="121"/>
      <c r="J47" s="121"/>
      <c r="K47" s="121"/>
      <c r="L47" s="121"/>
      <c r="M47" s="121"/>
      <c r="N47" s="121"/>
    </row>
    <row r="48" spans="1:14" ht="13.5" thickBot="1" x14ac:dyDescent="0.25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</row>
    <row r="49" spans="1:8" ht="18.75" thickBot="1" x14ac:dyDescent="0.25">
      <c r="A49" s="74">
        <v>2019</v>
      </c>
      <c r="B49" s="65" t="s">
        <v>27</v>
      </c>
      <c r="C49" s="66" t="s">
        <v>28</v>
      </c>
      <c r="D49" s="105" t="s">
        <v>29</v>
      </c>
      <c r="E49" s="67" t="s">
        <v>1</v>
      </c>
      <c r="F49" s="67" t="s">
        <v>0</v>
      </c>
      <c r="G49" s="67" t="s">
        <v>2</v>
      </c>
      <c r="H49" s="68" t="s">
        <v>8</v>
      </c>
    </row>
    <row r="50" spans="1:8" ht="18" x14ac:dyDescent="0.2">
      <c r="A50" s="62" t="s">
        <v>51</v>
      </c>
      <c r="B50" s="71" t="s">
        <v>540</v>
      </c>
      <c r="C50" s="63" t="s">
        <v>505</v>
      </c>
      <c r="D50" s="108" t="s">
        <v>545</v>
      </c>
      <c r="E50" s="285" t="s">
        <v>762</v>
      </c>
      <c r="F50" s="286" t="s">
        <v>837</v>
      </c>
      <c r="G50" s="286" t="s">
        <v>565</v>
      </c>
      <c r="H50" s="287" t="s">
        <v>960</v>
      </c>
    </row>
    <row r="51" spans="1:8" ht="18.75" thickBot="1" x14ac:dyDescent="0.25">
      <c r="A51" s="32" t="s">
        <v>52</v>
      </c>
      <c r="B51" s="36" t="str">
        <f>BT!C9</f>
        <v>:36.11 TT</v>
      </c>
      <c r="C51" s="19" t="str">
        <f>BT!D9</f>
        <v>:36.06 TT</v>
      </c>
      <c r="D51" s="20" t="str">
        <f>BT!E9</f>
        <v>:29.83 CWF</v>
      </c>
      <c r="E51" s="26" t="str">
        <f>BT!F9</f>
        <v>2:25.61 AJ</v>
      </c>
      <c r="F51" s="19" t="str">
        <f>BT!G9</f>
        <v>2:39.37 CWF</v>
      </c>
      <c r="G51" s="19" t="str">
        <f>BT!H9</f>
        <v>:25.88 SSI</v>
      </c>
      <c r="H51" s="20" t="str">
        <f>BT!I9</f>
        <v>:25.60 HI</v>
      </c>
    </row>
    <row r="52" spans="1:8" ht="13.5" thickBot="1" x14ac:dyDescent="0.25"/>
    <row r="53" spans="1:8" ht="18.75" thickBot="1" x14ac:dyDescent="0.25">
      <c r="A53" s="56">
        <v>2019</v>
      </c>
      <c r="B53" s="69" t="s">
        <v>3</v>
      </c>
      <c r="C53" s="70" t="s">
        <v>4</v>
      </c>
      <c r="D53" s="70" t="s">
        <v>9</v>
      </c>
      <c r="E53" s="70" t="s">
        <v>5</v>
      </c>
      <c r="F53" s="70" t="s">
        <v>6</v>
      </c>
      <c r="G53" s="68" t="s">
        <v>7</v>
      </c>
    </row>
    <row r="54" spans="1:8" ht="18" x14ac:dyDescent="0.2">
      <c r="A54" s="31" t="s">
        <v>51</v>
      </c>
      <c r="B54" s="286" t="s">
        <v>647</v>
      </c>
      <c r="C54" s="286" t="s">
        <v>731</v>
      </c>
      <c r="D54" s="286" t="s">
        <v>1174</v>
      </c>
      <c r="E54" s="286" t="s">
        <v>851</v>
      </c>
      <c r="F54" s="286" t="s">
        <v>661</v>
      </c>
      <c r="G54" s="287" t="s">
        <v>693</v>
      </c>
    </row>
    <row r="55" spans="1:8" ht="18.75" thickBot="1" x14ac:dyDescent="0.25">
      <c r="A55" s="32" t="s">
        <v>52</v>
      </c>
      <c r="B55" s="26" t="str">
        <f>BT!J9</f>
        <v>1:13.16 HIG</v>
      </c>
      <c r="C55" s="26" t="str">
        <f>BT!K9</f>
        <v>:58.30 WI</v>
      </c>
      <c r="D55" s="26" t="str">
        <f>BT!L9</f>
        <v>:59.18 PCD</v>
      </c>
      <c r="E55" s="26" t="str">
        <f>BT!M9</f>
        <v>07:15.18 TT</v>
      </c>
      <c r="F55" s="26" t="str">
        <f>BT!N9</f>
        <v>1:18.09 AJ</v>
      </c>
      <c r="G55" s="346" t="str">
        <f>BT!O9</f>
        <v>1:22.57 TT</v>
      </c>
    </row>
  </sheetData>
  <pageMargins left="0.7" right="0.7" top="0.75" bottom="0.75" header="0.3" footer="0.3"/>
  <pageSetup scale="55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F3831-86C9-4FDD-88E7-6636F1041942}">
  <sheetPr>
    <pageSetUpPr fitToPage="1"/>
  </sheetPr>
  <dimension ref="A1:N47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435</v>
      </c>
      <c r="B1" s="289" t="s">
        <v>55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/>
      <c r="C4" s="293"/>
      <c r="D4" s="293"/>
      <c r="E4" s="293"/>
      <c r="F4" s="293"/>
      <c r="G4" s="289"/>
      <c r="H4" s="289"/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/>
      <c r="C7" s="293"/>
      <c r="D7" s="293"/>
      <c r="E7" s="293"/>
      <c r="F7" s="293"/>
      <c r="G7" s="289"/>
      <c r="H7" s="4"/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 t="str">
        <f>PCD!J36</f>
        <v>at Phoenix Country Day 9/10/19</v>
      </c>
      <c r="D10" s="292"/>
      <c r="E10" s="292"/>
      <c r="F10" s="292"/>
      <c r="G10" s="289" t="str">
        <f>PCD!H63</f>
        <v>:32.46</v>
      </c>
      <c r="H10" s="289" t="str">
        <f>PCD!I63</f>
        <v>:32.46</v>
      </c>
      <c r="L10" s="292"/>
    </row>
    <row r="11" spans="1:12" ht="18" x14ac:dyDescent="0.2">
      <c r="A11" s="39" t="str">
        <f>HIG!J36</f>
        <v>vs. Higley 9/26/19</v>
      </c>
      <c r="D11" s="292"/>
      <c r="E11" s="292"/>
      <c r="F11" s="292"/>
      <c r="G11" s="289" t="str">
        <f>HIG!H55</f>
        <v>:32.16</v>
      </c>
      <c r="H11" s="289" t="str">
        <f>HIG!I55</f>
        <v>:32.16</v>
      </c>
      <c r="L11" s="292"/>
    </row>
    <row r="12" spans="1:12" ht="18" x14ac:dyDescent="0.2">
      <c r="A12" s="39" t="str">
        <f>GCS!J70</f>
        <v>vs. Gilbert Christian and Coronado 10/15/19</v>
      </c>
      <c r="D12" s="292"/>
      <c r="E12" s="292"/>
      <c r="F12" s="292"/>
      <c r="G12" s="289" t="str">
        <f>GCS!H56</f>
        <v>:30.22</v>
      </c>
      <c r="H12" s="289" t="str">
        <f>GCS!I56</f>
        <v>:30.09</v>
      </c>
      <c r="L12" s="292"/>
    </row>
    <row r="13" spans="1:12" ht="18" x14ac:dyDescent="0.2">
      <c r="A13" s="39"/>
      <c r="D13" s="292"/>
      <c r="E13" s="292"/>
      <c r="F13" s="292"/>
      <c r="G13" s="289"/>
      <c r="H13" s="289"/>
      <c r="L13" s="292"/>
    </row>
    <row r="14" spans="1:12" ht="18" x14ac:dyDescent="0.2">
      <c r="A14" s="290" t="s">
        <v>46</v>
      </c>
      <c r="E14" s="291" t="s">
        <v>37</v>
      </c>
      <c r="F14" s="291" t="s">
        <v>38</v>
      </c>
      <c r="G14" s="291" t="s">
        <v>26</v>
      </c>
      <c r="H14" s="291" t="s">
        <v>44</v>
      </c>
      <c r="L14" s="292"/>
    </row>
    <row r="15" spans="1:12" ht="18" x14ac:dyDescent="0.2">
      <c r="A15" s="39" t="str">
        <f>HIG!J36</f>
        <v>vs. Higley 9/26/19</v>
      </c>
      <c r="E15" s="293" t="str">
        <f>HIG!F62</f>
        <v>:40.46</v>
      </c>
      <c r="F15" s="293" t="str">
        <f>HIG!G62</f>
        <v>:56.70</v>
      </c>
      <c r="G15" s="289">
        <f>HIG!H62</f>
        <v>1.124537037037037E-3</v>
      </c>
      <c r="H15" s="289">
        <f>HIG!I62</f>
        <v>1.124537037037037E-3</v>
      </c>
      <c r="L15" s="292"/>
    </row>
    <row r="16" spans="1:12" ht="18" x14ac:dyDescent="0.2">
      <c r="A16" s="39" t="str">
        <f>ALA!J70</f>
        <v>vs. ALA GN and ALA QC</v>
      </c>
      <c r="E16" s="293" t="str">
        <f>ALA!F61</f>
        <v>:40.99</v>
      </c>
      <c r="F16" s="293" t="str">
        <f>ALA!G61</f>
        <v>:53.56</v>
      </c>
      <c r="G16" s="289">
        <f>ALA!H61</f>
        <v>1.0943287037037035E-3</v>
      </c>
      <c r="H16" s="289">
        <f>ALA!I61</f>
        <v>1.0506944444444444E-3</v>
      </c>
      <c r="L16" s="292"/>
    </row>
    <row r="17" spans="1:12" ht="18" x14ac:dyDescent="0.2">
      <c r="A17" s="39"/>
      <c r="E17" s="293"/>
      <c r="F17" s="293"/>
      <c r="G17" s="289"/>
      <c r="H17" s="289"/>
      <c r="L17" s="292"/>
    </row>
    <row r="18" spans="1:12" ht="18" x14ac:dyDescent="0.2">
      <c r="A18" s="290" t="s">
        <v>47</v>
      </c>
      <c r="E18" s="291" t="s">
        <v>37</v>
      </c>
      <c r="F18" s="291" t="s">
        <v>38</v>
      </c>
      <c r="G18" s="291" t="s">
        <v>26</v>
      </c>
      <c r="H18" s="291" t="s">
        <v>44</v>
      </c>
      <c r="L18" s="292"/>
    </row>
    <row r="19" spans="1:12" ht="18" x14ac:dyDescent="0.2">
      <c r="A19" s="39" t="str">
        <f>CWF!J70</f>
        <v>vs. Casteel and Williams Field 10/3/19</v>
      </c>
      <c r="E19" s="293" t="str">
        <f>CWF!F67</f>
        <v>:33.63</v>
      </c>
      <c r="F19" s="293" t="str">
        <f>CWF!G67</f>
        <v>:37.44</v>
      </c>
      <c r="G19" s="289">
        <f>CWF!H67</f>
        <v>8.2256944444444435E-4</v>
      </c>
      <c r="H19" s="289">
        <f>CWF!I67</f>
        <v>8.2199074074074075E-4</v>
      </c>
      <c r="L19" s="292"/>
    </row>
    <row r="20" spans="1:12" ht="18" x14ac:dyDescent="0.2">
      <c r="A20" s="39" t="str">
        <f>GCS!J70</f>
        <v>vs. Gilbert Christian and Coronado 10/15/19</v>
      </c>
      <c r="E20" s="293" t="str">
        <f>GCS!F67</f>
        <v>:33.25</v>
      </c>
      <c r="F20" s="293" t="str">
        <f>GCS!G67</f>
        <v>:39.29</v>
      </c>
      <c r="G20" s="289">
        <f>GCS!H67</f>
        <v>8.3958333333333335E-4</v>
      </c>
      <c r="H20" s="289">
        <f>GCS!I67</f>
        <v>8.2638888888888877E-4</v>
      </c>
      <c r="L20" s="292"/>
    </row>
    <row r="21" spans="1:12" ht="18" x14ac:dyDescent="0.2">
      <c r="A21" s="39"/>
      <c r="E21" s="293"/>
      <c r="F21" s="293"/>
      <c r="G21" s="289"/>
      <c r="H21" s="289"/>
      <c r="L21" s="292"/>
    </row>
    <row r="22" spans="1:12" ht="18" x14ac:dyDescent="0.2">
      <c r="A22" s="290" t="s">
        <v>48</v>
      </c>
      <c r="B22" s="291" t="s">
        <v>31</v>
      </c>
      <c r="C22" s="291" t="s">
        <v>32</v>
      </c>
      <c r="D22" s="291" t="s">
        <v>33</v>
      </c>
      <c r="E22" s="291" t="s">
        <v>34</v>
      </c>
      <c r="F22" s="291" t="s">
        <v>35</v>
      </c>
      <c r="G22" s="291" t="s">
        <v>26</v>
      </c>
      <c r="H22" s="291" t="s">
        <v>44</v>
      </c>
      <c r="L22" s="292"/>
    </row>
    <row r="23" spans="1:12" ht="18" x14ac:dyDescent="0.2">
      <c r="A23" s="39"/>
      <c r="B23" s="13"/>
      <c r="C23" s="13"/>
      <c r="D23" s="13"/>
      <c r="E23" s="13"/>
      <c r="F23" s="13"/>
      <c r="G23" s="289"/>
      <c r="H23" s="289"/>
      <c r="L23" s="292"/>
    </row>
    <row r="24" spans="1:12" ht="18" x14ac:dyDescent="0.2">
      <c r="A24" s="39"/>
      <c r="B24" s="13"/>
      <c r="C24" s="13"/>
      <c r="D24" s="13"/>
      <c r="E24" s="13"/>
      <c r="F24" s="13"/>
      <c r="G24" s="289"/>
      <c r="H24" s="289"/>
      <c r="L24" s="292"/>
    </row>
    <row r="25" spans="1:12" ht="18" x14ac:dyDescent="0.2">
      <c r="A25" s="39"/>
      <c r="B25" s="13"/>
      <c r="C25" s="13"/>
      <c r="D25" s="13"/>
      <c r="E25" s="13"/>
      <c r="F25" s="13"/>
      <c r="G25" s="289"/>
      <c r="H25" s="292"/>
      <c r="L25" s="292"/>
    </row>
    <row r="26" spans="1:12" ht="18" x14ac:dyDescent="0.2">
      <c r="A26" s="290" t="s">
        <v>49</v>
      </c>
      <c r="E26" s="291" t="s">
        <v>37</v>
      </c>
      <c r="F26" s="291" t="s">
        <v>38</v>
      </c>
      <c r="G26" s="291" t="s">
        <v>26</v>
      </c>
      <c r="H26" s="291" t="s">
        <v>44</v>
      </c>
      <c r="L26" s="292"/>
    </row>
    <row r="27" spans="1:12" ht="18" x14ac:dyDescent="0.2">
      <c r="A27" s="39" t="str">
        <f>PCD!J36</f>
        <v>at Phoenix Country Day 9/10/19</v>
      </c>
      <c r="E27" s="293" t="str">
        <f>PCD!F84</f>
        <v>:43.77</v>
      </c>
      <c r="F27" s="293" t="str">
        <f>PCD!G84</f>
        <v>:49.74</v>
      </c>
      <c r="G27" s="289">
        <f>PCD!H84</f>
        <v>1.0866898148148149E-3</v>
      </c>
      <c r="H27" s="289">
        <f>PCD!I84</f>
        <v>1.0866898148148149E-3</v>
      </c>
      <c r="L27" s="292"/>
    </row>
    <row r="28" spans="1:12" ht="18" x14ac:dyDescent="0.2">
      <c r="A28" s="39" t="str">
        <f>CWF!J70</f>
        <v>vs. Casteel and Williams Field 10/3/19</v>
      </c>
      <c r="E28" s="293" t="str">
        <f>CWF!O54</f>
        <v>:43.90</v>
      </c>
      <c r="F28" s="293" t="str">
        <f>CWF!P54</f>
        <v>:46.32</v>
      </c>
      <c r="G28" s="289">
        <f>CWF!Q54</f>
        <v>1.0442129629629629E-3</v>
      </c>
      <c r="H28" s="289">
        <f>CWF!R54</f>
        <v>1.0410879629629628E-3</v>
      </c>
      <c r="L28" s="292"/>
    </row>
    <row r="29" spans="1:12" ht="18" x14ac:dyDescent="0.2">
      <c r="A29" s="39" t="str">
        <f>ALA!J70</f>
        <v>vs. ALA GN and ALA QC</v>
      </c>
      <c r="E29" s="293" t="str">
        <f>ALA!O21</f>
        <v>:42.46</v>
      </c>
      <c r="F29" s="293" t="str">
        <f>ALA!P21</f>
        <v>:45.55</v>
      </c>
      <c r="G29" s="289">
        <f>ALA!Q21</f>
        <v>1.0186342592592593E-3</v>
      </c>
      <c r="H29" s="289">
        <f>ALA!R21</f>
        <v>1.011574074074074E-3</v>
      </c>
      <c r="L29" s="292"/>
    </row>
    <row r="30" spans="1:12" ht="18" x14ac:dyDescent="0.2">
      <c r="A30" s="39"/>
      <c r="E30" s="293"/>
      <c r="F30" s="293"/>
      <c r="G30" s="289"/>
      <c r="H30" s="289"/>
      <c r="L30" s="292"/>
    </row>
    <row r="31" spans="1:12" ht="18" x14ac:dyDescent="0.2">
      <c r="A31" s="290" t="s">
        <v>50</v>
      </c>
      <c r="E31" s="291" t="s">
        <v>37</v>
      </c>
      <c r="F31" s="291" t="s">
        <v>38</v>
      </c>
      <c r="G31" s="291" t="s">
        <v>26</v>
      </c>
      <c r="H31" s="291" t="s">
        <v>44</v>
      </c>
      <c r="L31" s="292"/>
    </row>
    <row r="32" spans="1:12" ht="18" x14ac:dyDescent="0.2">
      <c r="A32" s="39" t="str">
        <f>AJ!J73</f>
        <v>vs. Apache Junction 9/17/19</v>
      </c>
      <c r="E32" s="293" t="str">
        <f>AJ!O63</f>
        <v>:45.78</v>
      </c>
      <c r="F32" s="293" t="str">
        <f>AJ!P63</f>
        <v>:54.18</v>
      </c>
      <c r="G32" s="289">
        <f>AJ!Q63</f>
        <v>1.1567129629629629E-3</v>
      </c>
      <c r="H32" s="289">
        <f>AJ!R63</f>
        <v>1.1538194444444445E-3</v>
      </c>
      <c r="L32" s="292"/>
    </row>
    <row r="33" spans="1:14" ht="18.75" thickBot="1" x14ac:dyDescent="0.25">
      <c r="A33" s="39"/>
      <c r="E33" s="293"/>
      <c r="F33" s="293"/>
      <c r="G33" s="289"/>
      <c r="H33" s="289"/>
      <c r="I33" s="38"/>
      <c r="J33" s="38"/>
      <c r="K33" s="38"/>
      <c r="L33" s="96"/>
      <c r="M33" s="38"/>
      <c r="N33" s="38"/>
    </row>
    <row r="34" spans="1:14" ht="18.75" thickBot="1" x14ac:dyDescent="0.25">
      <c r="A34" s="294" t="s">
        <v>107</v>
      </c>
      <c r="B34" s="295"/>
      <c r="C34" s="295"/>
      <c r="D34" s="295"/>
      <c r="E34" s="100"/>
      <c r="F34" s="100"/>
      <c r="G34" s="101"/>
      <c r="H34" s="102"/>
      <c r="I34" s="296"/>
      <c r="J34" s="296"/>
      <c r="K34" s="96"/>
      <c r="L34" s="96"/>
      <c r="M34" s="38"/>
      <c r="N34" s="38"/>
    </row>
    <row r="35" spans="1:14" ht="18.75" thickBot="1" x14ac:dyDescent="0.25">
      <c r="A35" s="297" t="s">
        <v>293</v>
      </c>
      <c r="B35" s="298" t="s">
        <v>27</v>
      </c>
      <c r="C35" s="299" t="s">
        <v>28</v>
      </c>
      <c r="D35" s="300" t="s">
        <v>29</v>
      </c>
      <c r="E35" s="301" t="s">
        <v>1</v>
      </c>
      <c r="F35" s="301" t="s">
        <v>0</v>
      </c>
      <c r="G35" s="301" t="s">
        <v>2</v>
      </c>
      <c r="H35" s="302" t="s">
        <v>8</v>
      </c>
    </row>
    <row r="36" spans="1:14" ht="18.75" thickBot="1" x14ac:dyDescent="0.25">
      <c r="A36" s="303" t="s">
        <v>55</v>
      </c>
      <c r="B36" s="304" t="str">
        <f>BT!C10</f>
        <v>:42.46 ALA</v>
      </c>
      <c r="C36" s="305" t="str">
        <f>BT!D10</f>
        <v>:45.78 AJ</v>
      </c>
      <c r="D36" s="306" t="str">
        <f>BT!E10</f>
        <v>:40.99 ALA</v>
      </c>
      <c r="E36" s="307" t="str">
        <f>BT!F10</f>
        <v>2:47.09 CMP</v>
      </c>
      <c r="F36" s="305" t="str">
        <f>BT!G10</f>
        <v>3:01.33 RT</v>
      </c>
      <c r="G36" s="305" t="str">
        <f>BT!H10</f>
        <v>:30.09 GCS</v>
      </c>
      <c r="H36" s="306" t="str">
        <f>BT!I10</f>
        <v>:30.66 AJ</v>
      </c>
    </row>
    <row r="37" spans="1:14" ht="13.5" thickBot="1" x14ac:dyDescent="0.25"/>
    <row r="38" spans="1:14" ht="18.75" thickBot="1" x14ac:dyDescent="0.25">
      <c r="A38" s="297" t="s">
        <v>293</v>
      </c>
      <c r="B38" s="301" t="s">
        <v>3</v>
      </c>
      <c r="C38" s="301" t="s">
        <v>4</v>
      </c>
      <c r="D38" s="301" t="s">
        <v>9</v>
      </c>
      <c r="E38" s="301" t="s">
        <v>5</v>
      </c>
      <c r="F38" s="301" t="s">
        <v>6</v>
      </c>
      <c r="G38" s="302" t="s">
        <v>7</v>
      </c>
    </row>
    <row r="39" spans="1:14" ht="18.75" thickBot="1" x14ac:dyDescent="0.25">
      <c r="A39" s="308" t="s">
        <v>55</v>
      </c>
      <c r="B39" s="307" t="str">
        <f>BT!J10</f>
        <v>1:30.78 ALA</v>
      </c>
      <c r="C39" s="305" t="str">
        <f>BT!K10</f>
        <v>1:11.02 CWF</v>
      </c>
      <c r="D39" s="305" t="str">
        <f>BT!L10</f>
        <v>1:14.30 CWF</v>
      </c>
      <c r="E39" s="305" t="str">
        <f>BT!M10</f>
        <v>08:20.57 TT</v>
      </c>
      <c r="F39" s="305" t="str">
        <f>BT!N10</f>
        <v>1:27.38 CMP</v>
      </c>
      <c r="G39" s="306" t="str">
        <f>BT!O10</f>
        <v>1:39.69 AJ</v>
      </c>
    </row>
    <row r="40" spans="1:14" ht="13.5" thickBot="1" x14ac:dyDescent="0.25"/>
    <row r="41" spans="1:14" ht="18.75" thickBot="1" x14ac:dyDescent="0.25">
      <c r="A41" s="309">
        <v>2019</v>
      </c>
      <c r="B41" s="298" t="s">
        <v>27</v>
      </c>
      <c r="C41" s="299" t="s">
        <v>28</v>
      </c>
      <c r="D41" s="300" t="s">
        <v>29</v>
      </c>
      <c r="E41" s="301" t="s">
        <v>1</v>
      </c>
      <c r="F41" s="301" t="s">
        <v>0</v>
      </c>
      <c r="G41" s="301" t="s">
        <v>2</v>
      </c>
      <c r="H41" s="302" t="s">
        <v>8</v>
      </c>
    </row>
    <row r="42" spans="1:14" ht="18" x14ac:dyDescent="0.2">
      <c r="A42" s="310" t="s">
        <v>51</v>
      </c>
      <c r="B42" s="311" t="s">
        <v>454</v>
      </c>
      <c r="C42" s="312" t="s">
        <v>506</v>
      </c>
      <c r="D42" s="313" t="s">
        <v>546</v>
      </c>
      <c r="E42" s="314" t="s">
        <v>763</v>
      </c>
      <c r="F42" s="312" t="s">
        <v>838</v>
      </c>
      <c r="G42" s="312" t="s">
        <v>455</v>
      </c>
      <c r="H42" s="313" t="s">
        <v>2689</v>
      </c>
    </row>
    <row r="43" spans="1:14" ht="18.75" thickBot="1" x14ac:dyDescent="0.25">
      <c r="A43" s="315" t="s">
        <v>52</v>
      </c>
      <c r="B43" s="316" t="str">
        <f>BT!C10</f>
        <v>:42.46 ALA</v>
      </c>
      <c r="C43" s="317" t="str">
        <f>BT!D10</f>
        <v>:45.78 AJ</v>
      </c>
      <c r="D43" s="318" t="str">
        <f>BT!E10</f>
        <v>:40.99 ALA</v>
      </c>
      <c r="E43" s="319" t="str">
        <f>BT!F10</f>
        <v>2:47.09 CMP</v>
      </c>
      <c r="F43" s="317" t="str">
        <f>BT!G10</f>
        <v>3:01.33 RT</v>
      </c>
      <c r="G43" s="317" t="str">
        <f>BT!H10</f>
        <v>:30.09 GCS</v>
      </c>
      <c r="H43" s="318" t="str">
        <f>BT!I10</f>
        <v>:30.66 AJ</v>
      </c>
    </row>
    <row r="44" spans="1:14" ht="13.5" thickBot="1" x14ac:dyDescent="0.25"/>
    <row r="45" spans="1:14" ht="18.75" thickBot="1" x14ac:dyDescent="0.25">
      <c r="A45" s="309">
        <v>2019</v>
      </c>
      <c r="B45" s="301" t="s">
        <v>3</v>
      </c>
      <c r="C45" s="301" t="s">
        <v>4</v>
      </c>
      <c r="D45" s="301" t="s">
        <v>9</v>
      </c>
      <c r="E45" s="301" t="s">
        <v>5</v>
      </c>
      <c r="F45" s="301" t="s">
        <v>6</v>
      </c>
      <c r="G45" s="302" t="s">
        <v>7</v>
      </c>
    </row>
    <row r="46" spans="1:14" ht="18" x14ac:dyDescent="0.2">
      <c r="A46" s="320" t="s">
        <v>51</v>
      </c>
      <c r="B46" s="314" t="s">
        <v>634</v>
      </c>
      <c r="C46" s="312" t="s">
        <v>732</v>
      </c>
      <c r="D46" s="312" t="s">
        <v>2690</v>
      </c>
      <c r="E46" s="312" t="s">
        <v>852</v>
      </c>
      <c r="F46" s="312" t="s">
        <v>662</v>
      </c>
      <c r="G46" s="313" t="s">
        <v>694</v>
      </c>
    </row>
    <row r="47" spans="1:14" ht="18.75" thickBot="1" x14ac:dyDescent="0.25">
      <c r="A47" s="321" t="s">
        <v>52</v>
      </c>
      <c r="B47" s="319" t="str">
        <f>BT!J10</f>
        <v>1:30.78 ALA</v>
      </c>
      <c r="C47" s="317" t="str">
        <f>BT!K10</f>
        <v>1:11.02 CWF</v>
      </c>
      <c r="D47" s="317" t="str">
        <f>BT!L10</f>
        <v>1:14.30 CWF</v>
      </c>
      <c r="E47" s="317" t="str">
        <f>BT!M10</f>
        <v>08:20.57 TT</v>
      </c>
      <c r="F47" s="317" t="str">
        <f>BT!N10</f>
        <v>1:27.38 CMP</v>
      </c>
      <c r="G47" s="318" t="str">
        <f>BT!O10</f>
        <v>1:39.69 AJ</v>
      </c>
    </row>
  </sheetData>
  <pageMargins left="0.7" right="0.7" top="0.75" bottom="0.75" header="0.3" footer="0.3"/>
  <pageSetup scale="61"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9424-7005-4F3F-9F99-E0A2557AC6DF}">
  <sheetPr>
    <pageSetUpPr fitToPage="1"/>
  </sheetPr>
  <dimension ref="A1:N62"/>
  <sheetViews>
    <sheetView zoomScale="60" zoomScaleNormal="60" workbookViewId="0"/>
  </sheetViews>
  <sheetFormatPr defaultColWidth="10.85546875" defaultRowHeight="12.75" x14ac:dyDescent="0.2"/>
  <cols>
    <col min="1" max="1" width="54.140625" style="144" customWidth="1"/>
    <col min="2" max="4" width="18.7109375" style="144" customWidth="1"/>
    <col min="5" max="5" width="18.7109375" style="336" customWidth="1"/>
    <col min="6" max="14" width="18.7109375" style="144" customWidth="1"/>
    <col min="15" max="16384" width="10.85546875" style="144"/>
  </cols>
  <sheetData>
    <row r="1" spans="1:12" ht="30" x14ac:dyDescent="0.2">
      <c r="A1" s="322" t="s">
        <v>230</v>
      </c>
      <c r="B1" s="323" t="s">
        <v>55</v>
      </c>
      <c r="C1" s="336"/>
      <c r="D1" s="336"/>
      <c r="F1" s="336"/>
      <c r="G1" s="336"/>
      <c r="H1" s="336"/>
    </row>
    <row r="2" spans="1:12" x14ac:dyDescent="0.2">
      <c r="B2" s="336"/>
      <c r="C2" s="336"/>
      <c r="D2" s="336"/>
      <c r="F2" s="336"/>
      <c r="G2" s="336"/>
      <c r="H2" s="336"/>
    </row>
    <row r="3" spans="1:12" ht="18" x14ac:dyDescent="0.2">
      <c r="A3" s="324" t="s">
        <v>36</v>
      </c>
      <c r="C3" s="325" t="s">
        <v>37</v>
      </c>
      <c r="D3" s="325" t="s">
        <v>38</v>
      </c>
      <c r="E3" s="325" t="s">
        <v>39</v>
      </c>
      <c r="F3" s="325" t="s">
        <v>40</v>
      </c>
      <c r="G3" s="325" t="s">
        <v>26</v>
      </c>
      <c r="H3" s="325" t="s">
        <v>44</v>
      </c>
      <c r="L3" s="336"/>
    </row>
    <row r="4" spans="1:12" ht="18" x14ac:dyDescent="0.2">
      <c r="A4" s="326" t="str">
        <f>KI!J33</f>
        <v>Knights Invite 9/28/19</v>
      </c>
      <c r="C4" s="13" t="str">
        <f>KI!D7</f>
        <v>:30.35</v>
      </c>
      <c r="D4" s="13" t="str">
        <f>KI!E7</f>
        <v>:33.23</v>
      </c>
      <c r="E4" s="13" t="str">
        <f>KI!F7</f>
        <v>:35.22</v>
      </c>
      <c r="F4" s="13" t="str">
        <f>KI!G7</f>
        <v>:34.98</v>
      </c>
      <c r="G4" s="4">
        <f>KI!H7</f>
        <v>1.5483796296296296E-3</v>
      </c>
      <c r="H4" s="4">
        <f>KI!I7</f>
        <v>1.5483796296296296E-3</v>
      </c>
      <c r="L4" s="336"/>
    </row>
    <row r="5" spans="1:12" ht="18" x14ac:dyDescent="0.2">
      <c r="A5" s="326" t="str">
        <f>CWF!J36</f>
        <v>vs. Casteel and Williams Field 10/3/19</v>
      </c>
      <c r="C5" s="13" t="str">
        <f>CWF!D9</f>
        <v>:31.17</v>
      </c>
      <c r="D5" s="13" t="str">
        <f>CWF!E9</f>
        <v>:33.45</v>
      </c>
      <c r="E5" s="13" t="str">
        <f>CWF!F9</f>
        <v>:34.73</v>
      </c>
      <c r="F5" s="13" t="str">
        <f>CWF!G9</f>
        <v>:32.76</v>
      </c>
      <c r="G5" s="4">
        <f>CWF!H9</f>
        <v>1.5290509259259261E-3</v>
      </c>
      <c r="H5" s="4">
        <f>CWF!I9</f>
        <v>1.5267361111111113E-3</v>
      </c>
      <c r="L5" s="336"/>
    </row>
    <row r="6" spans="1:12" ht="18" x14ac:dyDescent="0.2">
      <c r="A6" s="326" t="str">
        <f>SSI!J33</f>
        <v>Small Schools Invite 10/19/19</v>
      </c>
      <c r="C6" s="13" t="str">
        <f>SSI!D8</f>
        <v>:28.87</v>
      </c>
      <c r="D6" s="13" t="str">
        <f>SSI!E8</f>
        <v>:32.72</v>
      </c>
      <c r="E6" s="13" t="str">
        <f>SSI!F8</f>
        <v>:34.09</v>
      </c>
      <c r="F6" s="13" t="str">
        <f>SSI!G8</f>
        <v>:33.47</v>
      </c>
      <c r="G6" s="4">
        <f>SSI!H8</f>
        <v>1.4947916666666666E-3</v>
      </c>
      <c r="H6" s="4">
        <f>SSI!I8</f>
        <v>1.4947916666666666E-3</v>
      </c>
      <c r="L6" s="336"/>
    </row>
    <row r="7" spans="1:12" ht="18" x14ac:dyDescent="0.2">
      <c r="A7" s="326" t="str">
        <f>HI!J33</f>
        <v>Husky Invite 11/2/19</v>
      </c>
      <c r="C7" s="13" t="str">
        <f>HI!D8</f>
        <v>:28.83</v>
      </c>
      <c r="D7" s="13" t="str">
        <f>HI!E8</f>
        <v>:31.88</v>
      </c>
      <c r="E7" s="13" t="str">
        <f>HI!F8</f>
        <v>:33.48</v>
      </c>
      <c r="F7" s="13" t="str">
        <f>HI!G8</f>
        <v>:33.90</v>
      </c>
      <c r="G7" s="4">
        <f>HI!H8</f>
        <v>1.482523148148148E-3</v>
      </c>
      <c r="H7" s="4">
        <f>HI!I8</f>
        <v>1.4802083333333334E-3</v>
      </c>
      <c r="L7" s="336"/>
    </row>
    <row r="8" spans="1:12" ht="18" x14ac:dyDescent="0.2">
      <c r="A8" s="326"/>
      <c r="C8" s="13"/>
      <c r="D8" s="13"/>
      <c r="E8" s="13"/>
      <c r="F8" s="13"/>
      <c r="G8" s="289"/>
      <c r="H8" s="289"/>
      <c r="L8" s="336"/>
    </row>
    <row r="9" spans="1:12" ht="18" x14ac:dyDescent="0.2">
      <c r="A9" s="324" t="s">
        <v>0</v>
      </c>
      <c r="C9" s="325" t="s">
        <v>18</v>
      </c>
      <c r="D9" s="325" t="s">
        <v>16</v>
      </c>
      <c r="E9" s="325" t="s">
        <v>17</v>
      </c>
      <c r="F9" s="325" t="s">
        <v>19</v>
      </c>
      <c r="G9" s="325" t="s">
        <v>26</v>
      </c>
      <c r="H9" s="325" t="s">
        <v>44</v>
      </c>
      <c r="L9" s="336"/>
    </row>
    <row r="10" spans="1:12" ht="18" x14ac:dyDescent="0.2">
      <c r="A10" s="326" t="str">
        <f>MES!J36</f>
        <v>at Mesquite 9/5/19</v>
      </c>
      <c r="C10" s="13" t="str">
        <f>MES!D16</f>
        <v>:32.93</v>
      </c>
      <c r="D10" s="13" t="str">
        <f>MES!E16</f>
        <v>:42.22</v>
      </c>
      <c r="E10" s="13" t="str">
        <f>MES!F16</f>
        <v>:44.67</v>
      </c>
      <c r="F10" s="13" t="str">
        <f>MES!G16</f>
        <v>:36.50</v>
      </c>
      <c r="G10" s="4">
        <f>MES!H16</f>
        <v>1.8092592592592594E-3</v>
      </c>
      <c r="H10" s="4">
        <f>MES!I16</f>
        <v>1.8078703703703705E-3</v>
      </c>
      <c r="L10" s="336"/>
    </row>
    <row r="11" spans="1:12" ht="18" x14ac:dyDescent="0.2">
      <c r="A11" s="326" t="str">
        <f>HIG!J36</f>
        <v>vs. Higley 9/26/19</v>
      </c>
      <c r="C11" s="13" t="str">
        <f>HIG!D15</f>
        <v>:32.16</v>
      </c>
      <c r="D11" s="13" t="str">
        <f>HIG!E15</f>
        <v>:41.75</v>
      </c>
      <c r="E11" s="13" t="str">
        <f>HIG!F15</f>
        <v>:43.88</v>
      </c>
      <c r="F11" s="13" t="str">
        <f>HIG!G15</f>
        <v>:35.03</v>
      </c>
      <c r="G11" s="4">
        <f>HIG!H15</f>
        <v>1.7687500000000001E-3</v>
      </c>
      <c r="H11" s="4">
        <f>HIG!I15</f>
        <v>1.7679398148148149E-3</v>
      </c>
      <c r="L11" s="336"/>
    </row>
    <row r="12" spans="1:12" ht="18" x14ac:dyDescent="0.2">
      <c r="A12" s="326" t="str">
        <f>ALA!J36</f>
        <v>vs. ALA GN and ALA QC</v>
      </c>
      <c r="C12" s="13" t="str">
        <f>ALA!D15</f>
        <v>:31.29</v>
      </c>
      <c r="D12" s="13" t="str">
        <f>ALA!E15</f>
        <v>:40.78</v>
      </c>
      <c r="E12" s="13" t="str">
        <f>ALA!F15</f>
        <v>:42.62</v>
      </c>
      <c r="F12" s="13" t="str">
        <f>ALA!G15</f>
        <v>:35.03</v>
      </c>
      <c r="G12" s="4">
        <f>ALA!H15</f>
        <v>1.7328703703703705E-3</v>
      </c>
      <c r="H12" s="4">
        <f>ALA!I15</f>
        <v>1.7328703703703705E-3</v>
      </c>
      <c r="L12" s="336"/>
    </row>
    <row r="13" spans="1:12" ht="18" x14ac:dyDescent="0.2">
      <c r="A13" s="326"/>
      <c r="C13" s="13"/>
      <c r="D13" s="13"/>
      <c r="E13" s="13"/>
      <c r="F13" s="13"/>
      <c r="G13" s="4"/>
      <c r="H13" s="4"/>
      <c r="L13" s="336"/>
    </row>
    <row r="14" spans="1:12" ht="18" x14ac:dyDescent="0.2">
      <c r="A14" s="324" t="s">
        <v>45</v>
      </c>
      <c r="D14" s="325"/>
      <c r="E14" s="325"/>
      <c r="F14" s="325"/>
      <c r="G14" s="325" t="s">
        <v>26</v>
      </c>
      <c r="H14" s="325" t="s">
        <v>44</v>
      </c>
      <c r="L14" s="336"/>
    </row>
    <row r="15" spans="1:12" ht="18" x14ac:dyDescent="0.2">
      <c r="A15" s="326" t="str">
        <f>PCD!J36</f>
        <v>at Phoenix Country Day 9/10/19</v>
      </c>
      <c r="D15" s="336"/>
      <c r="F15" s="336"/>
      <c r="G15" s="289" t="str">
        <f>PCD!H57</f>
        <v>:28.37</v>
      </c>
      <c r="H15" s="289" t="str">
        <f>PCD!I57</f>
        <v>:28.37</v>
      </c>
      <c r="L15" s="336"/>
    </row>
    <row r="16" spans="1:12" ht="18" x14ac:dyDescent="0.2">
      <c r="A16" s="326" t="str">
        <f>WI!J36</f>
        <v>Wolves Invite 9/14/19</v>
      </c>
      <c r="D16" s="336"/>
      <c r="F16" s="336"/>
      <c r="G16" s="289" t="str">
        <f>WI!H22</f>
        <v>:28.85</v>
      </c>
      <c r="H16" s="289" t="str">
        <f>WI!I22</f>
        <v>:28.59</v>
      </c>
      <c r="L16" s="336"/>
    </row>
    <row r="17" spans="1:12" ht="18" x14ac:dyDescent="0.2">
      <c r="A17" s="326" t="str">
        <f>GCS!J36</f>
        <v>vs. Gilbert Christian and Coronado 10/15/19</v>
      </c>
      <c r="D17" s="336"/>
      <c r="F17" s="336"/>
      <c r="G17" s="289" t="str">
        <f>GCS!H22</f>
        <v>:28.36</v>
      </c>
      <c r="H17" s="289" t="str">
        <f>GCS!I22</f>
        <v>:28.25</v>
      </c>
      <c r="L17" s="336"/>
    </row>
    <row r="18" spans="1:12" ht="18" x14ac:dyDescent="0.2">
      <c r="A18" s="326"/>
      <c r="D18" s="336"/>
      <c r="F18" s="336"/>
      <c r="G18" s="289"/>
      <c r="H18" s="289"/>
      <c r="L18" s="336"/>
    </row>
    <row r="19" spans="1:12" ht="18" x14ac:dyDescent="0.2">
      <c r="A19" s="324" t="s">
        <v>46</v>
      </c>
      <c r="E19" s="325" t="s">
        <v>37</v>
      </c>
      <c r="F19" s="325" t="s">
        <v>38</v>
      </c>
      <c r="G19" s="325" t="s">
        <v>26</v>
      </c>
      <c r="H19" s="325" t="s">
        <v>44</v>
      </c>
      <c r="L19" s="336"/>
    </row>
    <row r="20" spans="1:12" ht="18" x14ac:dyDescent="0.2">
      <c r="A20" s="326" t="str">
        <f>CWF!J36</f>
        <v>vs. Casteel and Williams Field 10/3/19</v>
      </c>
      <c r="E20" s="13" t="str">
        <f>CWF!F28</f>
        <v>:32.68</v>
      </c>
      <c r="F20" s="13" t="str">
        <f>CWF!G28</f>
        <v>:38.02</v>
      </c>
      <c r="G20" s="289">
        <f>CWF!H28</f>
        <v>8.1828703703703696E-4</v>
      </c>
      <c r="H20" s="289">
        <f>CWF!I28</f>
        <v>8.074074074074074E-4</v>
      </c>
      <c r="L20" s="336"/>
    </row>
    <row r="21" spans="1:12" ht="18" x14ac:dyDescent="0.2">
      <c r="A21" s="326" t="str">
        <f>ALA!J36</f>
        <v>vs. ALA GN and ALA QC</v>
      </c>
      <c r="E21" s="13" t="str">
        <f>ALA!F28</f>
        <v>:31.97</v>
      </c>
      <c r="F21" s="13" t="str">
        <f>ALA!G28</f>
        <v>:36.17</v>
      </c>
      <c r="G21" s="289">
        <f>ALA!H28</f>
        <v>7.886574074074073E-4</v>
      </c>
      <c r="H21" s="289">
        <f>ALA!I28</f>
        <v>7.8784722222222233E-4</v>
      </c>
      <c r="L21" s="336"/>
    </row>
    <row r="22" spans="1:12" ht="18" x14ac:dyDescent="0.2">
      <c r="A22" s="326"/>
      <c r="E22" s="13"/>
      <c r="F22" s="13"/>
      <c r="G22" s="289"/>
      <c r="H22" s="289"/>
      <c r="L22" s="336"/>
    </row>
    <row r="23" spans="1:12" ht="18" x14ac:dyDescent="0.2">
      <c r="A23" s="324" t="s">
        <v>47</v>
      </c>
      <c r="E23" s="325" t="s">
        <v>37</v>
      </c>
      <c r="F23" s="325" t="s">
        <v>38</v>
      </c>
      <c r="G23" s="325" t="s">
        <v>26</v>
      </c>
      <c r="H23" s="325" t="s">
        <v>44</v>
      </c>
      <c r="L23" s="336"/>
    </row>
    <row r="24" spans="1:12" ht="18" x14ac:dyDescent="0.2">
      <c r="A24" s="326" t="str">
        <f>GCS!J36</f>
        <v>vs. Gilbert Christian and Coronado 10/15/19</v>
      </c>
      <c r="E24" s="13" t="str">
        <f>GCS!F34</f>
        <v>:29.54</v>
      </c>
      <c r="F24" s="13" t="str">
        <f>GCS!G34</f>
        <v>:32.14</v>
      </c>
      <c r="G24" s="4">
        <f>GCS!H34</f>
        <v>7.1388888888888891E-4</v>
      </c>
      <c r="H24" s="4">
        <f>GCS!I34</f>
        <v>7.1296296296296299E-4</v>
      </c>
      <c r="L24" s="336"/>
    </row>
    <row r="25" spans="1:12" ht="18" x14ac:dyDescent="0.2">
      <c r="A25" s="326"/>
      <c r="E25" s="13"/>
      <c r="F25" s="13"/>
      <c r="G25" s="4"/>
      <c r="H25" s="4"/>
      <c r="L25" s="336"/>
    </row>
    <row r="26" spans="1:12" ht="18" x14ac:dyDescent="0.2">
      <c r="A26" s="324" t="s">
        <v>48</v>
      </c>
      <c r="B26" s="325" t="s">
        <v>31</v>
      </c>
      <c r="C26" s="325" t="s">
        <v>32</v>
      </c>
      <c r="D26" s="325" t="s">
        <v>33</v>
      </c>
      <c r="E26" s="325" t="s">
        <v>34</v>
      </c>
      <c r="F26" s="325" t="s">
        <v>35</v>
      </c>
      <c r="G26" s="325" t="s">
        <v>26</v>
      </c>
      <c r="H26" s="325" t="s">
        <v>44</v>
      </c>
      <c r="L26" s="336"/>
    </row>
    <row r="27" spans="1:12" ht="18" x14ac:dyDescent="0.2">
      <c r="A27" s="326" t="str">
        <f>MES!J36</f>
        <v>at Mesquite 9/5/19</v>
      </c>
      <c r="B27" s="13" t="str">
        <f>MES!L4</f>
        <v>:34.79</v>
      </c>
      <c r="C27" s="13" t="str">
        <f>MES!M4</f>
        <v>:39.31</v>
      </c>
      <c r="D27" s="13" t="str">
        <f>MES!N4</f>
        <v>:39.31</v>
      </c>
      <c r="E27" s="13" t="str">
        <f>MES!O4</f>
        <v>:39.81</v>
      </c>
      <c r="F27" s="13" t="str">
        <f>MES!P4</f>
        <v>:39.75</v>
      </c>
      <c r="G27" s="289">
        <f>MES!Q4</f>
        <v>4.4802083333333334E-3</v>
      </c>
      <c r="H27" s="289">
        <f>MES!R4</f>
        <v>4.4564814814814814E-3</v>
      </c>
      <c r="L27" s="336"/>
    </row>
    <row r="28" spans="1:12" ht="18" x14ac:dyDescent="0.2">
      <c r="A28" s="326"/>
      <c r="B28" s="13" t="str">
        <f>MES!L5</f>
        <v>:38.13</v>
      </c>
      <c r="C28" s="13" t="str">
        <f>MES!M5</f>
        <v>:39.33</v>
      </c>
      <c r="D28" s="13" t="str">
        <f>MES!N5</f>
        <v>:39.75</v>
      </c>
      <c r="E28" s="13" t="str">
        <f>MES!O5</f>
        <v>:40.25</v>
      </c>
      <c r="F28" s="13" t="str">
        <f>MES!P5</f>
        <v>:36.66</v>
      </c>
      <c r="G28" s="289"/>
      <c r="H28" s="289"/>
      <c r="L28" s="336"/>
    </row>
    <row r="29" spans="1:12" ht="18" x14ac:dyDescent="0.2">
      <c r="A29" s="326" t="str">
        <f>AJ!J36</f>
        <v>vs. Apache Junction 9/17/19</v>
      </c>
      <c r="B29" s="13" t="str">
        <f>AJ!L4</f>
        <v>:31.36</v>
      </c>
      <c r="C29" s="13" t="str">
        <f>AJ!M4</f>
        <v>:36.66</v>
      </c>
      <c r="D29" s="13" t="str">
        <f>AJ!N4</f>
        <v>:37.79</v>
      </c>
      <c r="E29" s="13" t="str">
        <f>AJ!O4</f>
        <v>:38.52</v>
      </c>
      <c r="F29" s="13" t="str">
        <f>AJ!P4</f>
        <v>:38.44</v>
      </c>
      <c r="G29" s="289">
        <f>AJ!Q4</f>
        <v>4.2666666666666669E-3</v>
      </c>
      <c r="H29" s="289">
        <f>AJ!R4</f>
        <v>4.2646990740740744E-3</v>
      </c>
      <c r="L29" s="336"/>
    </row>
    <row r="30" spans="1:12" ht="18" x14ac:dyDescent="0.2">
      <c r="A30" s="326"/>
      <c r="B30" s="13" t="str">
        <f>AJ!L5</f>
        <v>:34.96</v>
      </c>
      <c r="C30" s="13" t="str">
        <f>AJ!M5</f>
        <v>:38.03</v>
      </c>
      <c r="D30" s="13" t="str">
        <f>AJ!N5</f>
        <v>:37.74</v>
      </c>
      <c r="E30" s="13" t="str">
        <f>AJ!O5</f>
        <v>:37.26</v>
      </c>
      <c r="F30" s="13" t="str">
        <f>AJ!P5</f>
        <v>:37.88</v>
      </c>
      <c r="G30" s="289"/>
      <c r="H30" s="289"/>
      <c r="L30" s="336"/>
    </row>
    <row r="31" spans="1:12" ht="18" x14ac:dyDescent="0.2">
      <c r="A31" s="326" t="str">
        <f>KI!J33</f>
        <v>Knights Invite 9/28/19</v>
      </c>
      <c r="B31" s="13" t="str">
        <f>KI!L4</f>
        <v>:30.88</v>
      </c>
      <c r="C31" s="13" t="str">
        <f>KI!M4</f>
        <v>:35.82</v>
      </c>
      <c r="D31" s="13" t="str">
        <f>KI!N4</f>
        <v>:37.25</v>
      </c>
      <c r="E31" s="13" t="str">
        <f>KI!O4</f>
        <v>:37.56</v>
      </c>
      <c r="F31" s="13" t="str">
        <f>KI!P4</f>
        <v>:37.81</v>
      </c>
      <c r="G31" s="289">
        <f>KI!Q4</f>
        <v>4.2060185185185187E-3</v>
      </c>
      <c r="H31" s="289">
        <f>KI!R4</f>
        <v>4.205902777777778E-3</v>
      </c>
      <c r="L31" s="336"/>
    </row>
    <row r="32" spans="1:12" ht="18" x14ac:dyDescent="0.2">
      <c r="A32" s="326"/>
      <c r="B32" s="13" t="str">
        <f>KI!L5</f>
        <v>:34.15</v>
      </c>
      <c r="C32" s="13" t="str">
        <f>KI!M5</f>
        <v>:36.99</v>
      </c>
      <c r="D32" s="13" t="str">
        <f>KI!N5</f>
        <v>:37.90</v>
      </c>
      <c r="E32" s="13" t="str">
        <f>KI!O5</f>
        <v>:38.14</v>
      </c>
      <c r="F32" s="13" t="str">
        <f>KI!P5</f>
        <v>:36.90</v>
      </c>
      <c r="G32" s="289"/>
      <c r="H32" s="289"/>
      <c r="L32" s="336"/>
    </row>
    <row r="33" spans="1:14" ht="18" x14ac:dyDescent="0.2">
      <c r="A33" s="326" t="str">
        <f>SSI!J33</f>
        <v>Small Schools Invite 10/19/19</v>
      </c>
      <c r="B33" s="13" t="str">
        <f>SSI!L2</f>
        <v>:30.29</v>
      </c>
      <c r="C33" s="13" t="str">
        <f>SSI!M2</f>
        <v>:34.23</v>
      </c>
      <c r="D33" s="13" t="str">
        <f>SSI!N2</f>
        <v>:36.19</v>
      </c>
      <c r="E33" s="13" t="str">
        <f>SSI!O2</f>
        <v>:36.29</v>
      </c>
      <c r="F33" s="13" t="str">
        <f>SSI!P2</f>
        <v>:36.10</v>
      </c>
      <c r="G33" s="289">
        <f>SSI!Q2</f>
        <v>4.0482638888888886E-3</v>
      </c>
      <c r="H33" s="289">
        <f>SSI!R2</f>
        <v>4.0462962962962961E-3</v>
      </c>
      <c r="L33" s="336"/>
    </row>
    <row r="34" spans="1:14" ht="18" x14ac:dyDescent="0.2">
      <c r="A34" s="326"/>
      <c r="B34" s="13" t="str">
        <f>SSI!L3</f>
        <v>:33.38</v>
      </c>
      <c r="C34" s="13" t="str">
        <f>SSI!M3</f>
        <v>:35.65</v>
      </c>
      <c r="D34" s="13" t="str">
        <f>SSI!N3</f>
        <v>:36.23</v>
      </c>
      <c r="E34" s="13" t="str">
        <f>SSI!O3</f>
        <v>:36.25</v>
      </c>
      <c r="F34" s="13" t="str">
        <f>SSI!P3</f>
        <v>:35.16</v>
      </c>
      <c r="G34" s="289"/>
      <c r="H34" s="289"/>
      <c r="L34" s="336"/>
    </row>
    <row r="35" spans="1:14" ht="18" x14ac:dyDescent="0.2">
      <c r="A35" s="326" t="str">
        <f>HI!J33</f>
        <v>Husky Invite 11/2/19</v>
      </c>
      <c r="B35" s="13" t="str">
        <f>HI!L6</f>
        <v>:30.94</v>
      </c>
      <c r="C35" s="13" t="str">
        <f>HI!M6</f>
        <v>:34.99</v>
      </c>
      <c r="D35" s="13" t="str">
        <f>HI!N6</f>
        <v>:36.21</v>
      </c>
      <c r="E35" s="13" t="str">
        <f>HI!O6</f>
        <v>:35.59</v>
      </c>
      <c r="F35" s="13" t="str">
        <f>HI!P6</f>
        <v>:36.14</v>
      </c>
      <c r="G35" s="289">
        <f>HI!Q6</f>
        <v>4.0711805555555553E-3</v>
      </c>
      <c r="H35" s="289">
        <f>HI!R6</f>
        <v>4.0690972222222222E-3</v>
      </c>
      <c r="L35" s="336"/>
    </row>
    <row r="36" spans="1:14" ht="18" x14ac:dyDescent="0.2">
      <c r="A36" s="326"/>
      <c r="B36" s="13" t="str">
        <f>HI!L7</f>
        <v>:33.52</v>
      </c>
      <c r="C36" s="13" t="str">
        <f>HI!M7</f>
        <v>:35.61</v>
      </c>
      <c r="D36" s="13" t="str">
        <f>HI!N7</f>
        <v>:37.86</v>
      </c>
      <c r="E36" s="13" t="str">
        <f>HI!O7</f>
        <v>:36.27</v>
      </c>
      <c r="F36" s="13" t="str">
        <f>HI!P7</f>
        <v>:34.72</v>
      </c>
      <c r="G36" s="289"/>
      <c r="H36" s="289"/>
      <c r="L36" s="336"/>
    </row>
    <row r="37" spans="1:14" ht="18" x14ac:dyDescent="0.2">
      <c r="A37" s="326" t="str">
        <f>AZP!J36</f>
        <v>State Prelims 11/7/19</v>
      </c>
      <c r="B37" s="13" t="str">
        <f>AZP!L4</f>
        <v>:30.39</v>
      </c>
      <c r="C37" s="13" t="str">
        <f>AZP!M4</f>
        <v>:33.70</v>
      </c>
      <c r="D37" s="13" t="str">
        <f>AZP!N4</f>
        <v>:35.33</v>
      </c>
      <c r="E37" s="13" t="str">
        <f>AZP!O4</f>
        <v>:35.88</v>
      </c>
      <c r="F37" s="13" t="str">
        <f>AZP!P4</f>
        <v>:34.95</v>
      </c>
      <c r="G37" s="289">
        <f>AZP!Q4</f>
        <v>3.957638888888889E-3</v>
      </c>
      <c r="H37" s="289">
        <f>AZP!R4</f>
        <v>3.957638888888889E-3</v>
      </c>
      <c r="L37" s="336"/>
    </row>
    <row r="38" spans="1:14" ht="18" x14ac:dyDescent="0.2">
      <c r="A38" s="326"/>
      <c r="B38" s="13" t="str">
        <f>AZP!L5</f>
        <v>:32.12</v>
      </c>
      <c r="C38" s="13" t="str">
        <f>AZP!M5</f>
        <v>:34.82</v>
      </c>
      <c r="D38" s="13" t="str">
        <f>AZP!N5</f>
        <v>:35.44</v>
      </c>
      <c r="E38" s="13" t="str">
        <f>AZP!O5</f>
        <v>:35.98</v>
      </c>
      <c r="F38" s="13" t="str">
        <f>AZP!P5</f>
        <v>:33.33</v>
      </c>
      <c r="G38" s="289"/>
      <c r="H38" s="289"/>
      <c r="L38" s="336"/>
    </row>
    <row r="39" spans="1:14" ht="18" x14ac:dyDescent="0.2">
      <c r="A39" s="326"/>
      <c r="B39" s="13"/>
      <c r="C39" s="13"/>
      <c r="D39" s="13"/>
      <c r="E39" s="13"/>
      <c r="F39" s="13"/>
      <c r="G39" s="289"/>
      <c r="H39" s="336"/>
      <c r="L39" s="336"/>
    </row>
    <row r="40" spans="1:14" ht="18" x14ac:dyDescent="0.2">
      <c r="A40" s="324" t="s">
        <v>49</v>
      </c>
      <c r="E40" s="325" t="s">
        <v>37</v>
      </c>
      <c r="F40" s="325" t="s">
        <v>38</v>
      </c>
      <c r="G40" s="325" t="s">
        <v>26</v>
      </c>
      <c r="H40" s="325" t="s">
        <v>44</v>
      </c>
      <c r="L40" s="336"/>
    </row>
    <row r="41" spans="1:14" ht="18" x14ac:dyDescent="0.2">
      <c r="A41" s="326" t="str">
        <f>PCD!J36</f>
        <v>at Phoenix Country Day 9/10/19</v>
      </c>
      <c r="E41" s="13" t="str">
        <f>PCD!F76</f>
        <v>:40.17</v>
      </c>
      <c r="F41" s="13" t="str">
        <f>PCD!G76</f>
        <v>:40.05</v>
      </c>
      <c r="G41" s="4">
        <f>PCD!H76</f>
        <v>9.2847222222222213E-4</v>
      </c>
      <c r="H41" s="4">
        <f>PCD!I76</f>
        <v>9.277777777777778E-4</v>
      </c>
      <c r="L41" s="336"/>
    </row>
    <row r="42" spans="1:14" ht="18" x14ac:dyDescent="0.2">
      <c r="A42" s="326" t="str">
        <f>WI!J36</f>
        <v>Wolves Invite 9/14/19</v>
      </c>
      <c r="E42" s="13" t="str">
        <f>WI!O18</f>
        <v>:38.89</v>
      </c>
      <c r="F42" s="13" t="str">
        <f>WI!P18</f>
        <v>:39.47</v>
      </c>
      <c r="G42" s="4">
        <f>WI!Q18</f>
        <v>9.0694444444444449E-4</v>
      </c>
      <c r="H42" s="4">
        <f>WI!R18</f>
        <v>9.0694444444444449E-4</v>
      </c>
      <c r="L42" s="336"/>
    </row>
    <row r="43" spans="1:14" ht="18" x14ac:dyDescent="0.2">
      <c r="A43" s="326"/>
      <c r="E43" s="13"/>
      <c r="F43" s="13"/>
      <c r="G43" s="4"/>
      <c r="H43" s="4"/>
      <c r="I43" s="284"/>
      <c r="J43" s="284"/>
      <c r="K43" s="284"/>
      <c r="L43" s="337"/>
      <c r="M43" s="284"/>
      <c r="N43" s="284"/>
    </row>
    <row r="44" spans="1:14" ht="18" x14ac:dyDescent="0.2">
      <c r="A44" s="324" t="s">
        <v>50</v>
      </c>
      <c r="E44" s="325" t="s">
        <v>37</v>
      </c>
      <c r="F44" s="325" t="s">
        <v>38</v>
      </c>
      <c r="G44" s="325" t="s">
        <v>26</v>
      </c>
      <c r="H44" s="325" t="s">
        <v>44</v>
      </c>
      <c r="I44" s="284"/>
      <c r="J44" s="284"/>
      <c r="K44" s="284"/>
      <c r="L44" s="337"/>
      <c r="M44" s="284"/>
      <c r="N44" s="284"/>
    </row>
    <row r="45" spans="1:14" ht="18" x14ac:dyDescent="0.2">
      <c r="A45" s="326" t="str">
        <f>AJ!J36</f>
        <v>vs. Apache Junction 9/17/19</v>
      </c>
      <c r="E45" s="13" t="str">
        <f>AJ!O26</f>
        <v>:39.78</v>
      </c>
      <c r="F45" s="13" t="str">
        <f>AJ!P26</f>
        <v>:43.41</v>
      </c>
      <c r="G45" s="4">
        <f>AJ!Q26</f>
        <v>9.6284722222222225E-4</v>
      </c>
      <c r="H45" s="4">
        <f>AJ!R26</f>
        <v>9.5868055555555561E-4</v>
      </c>
      <c r="I45" s="284"/>
      <c r="J45" s="284"/>
      <c r="K45" s="284"/>
      <c r="L45" s="337"/>
      <c r="M45" s="284"/>
      <c r="N45" s="284"/>
    </row>
    <row r="46" spans="1:14" ht="18.75" thickBot="1" x14ac:dyDescent="0.25">
      <c r="A46" s="326"/>
      <c r="E46" s="13"/>
      <c r="F46" s="13"/>
      <c r="G46" s="4"/>
      <c r="H46" s="4"/>
      <c r="I46" s="284"/>
      <c r="J46" s="284"/>
      <c r="K46" s="284"/>
      <c r="L46" s="337"/>
      <c r="M46" s="284"/>
      <c r="N46" s="284"/>
    </row>
    <row r="47" spans="1:14" ht="18.75" thickBot="1" x14ac:dyDescent="0.25">
      <c r="A47" s="136" t="s">
        <v>107</v>
      </c>
      <c r="B47" s="136"/>
      <c r="C47" s="138"/>
      <c r="D47" s="138"/>
      <c r="E47" s="348"/>
      <c r="F47" s="348"/>
      <c r="G47" s="101"/>
      <c r="H47" s="102"/>
      <c r="I47" s="327"/>
      <c r="J47" s="327"/>
      <c r="K47" s="337"/>
      <c r="L47" s="337"/>
      <c r="M47" s="284"/>
      <c r="N47" s="284"/>
    </row>
    <row r="48" spans="1:14" ht="18.75" thickBot="1" x14ac:dyDescent="0.25">
      <c r="A48" s="41" t="s">
        <v>293</v>
      </c>
      <c r="B48" s="41" t="s">
        <v>27</v>
      </c>
      <c r="C48" s="76" t="s">
        <v>28</v>
      </c>
      <c r="D48" s="110" t="s">
        <v>29</v>
      </c>
      <c r="E48" s="87" t="s">
        <v>1</v>
      </c>
      <c r="F48" s="87" t="s">
        <v>0</v>
      </c>
      <c r="G48" s="87" t="s">
        <v>2</v>
      </c>
      <c r="H48" s="81" t="s">
        <v>8</v>
      </c>
      <c r="I48" s="284"/>
      <c r="J48" s="284"/>
      <c r="K48" s="284"/>
      <c r="L48" s="284"/>
      <c r="M48" s="284"/>
      <c r="N48" s="284"/>
    </row>
    <row r="49" spans="1:14" ht="18" x14ac:dyDescent="0.2">
      <c r="A49" s="42" t="s">
        <v>54</v>
      </c>
      <c r="B49" s="44" t="s">
        <v>138</v>
      </c>
      <c r="C49" s="45" t="s">
        <v>232</v>
      </c>
      <c r="D49" s="111" t="s">
        <v>291</v>
      </c>
      <c r="E49" s="30" t="s">
        <v>240</v>
      </c>
      <c r="F49" s="17" t="s">
        <v>270</v>
      </c>
      <c r="G49" s="17" t="s">
        <v>268</v>
      </c>
      <c r="H49" s="18" t="s">
        <v>265</v>
      </c>
      <c r="I49" s="284"/>
      <c r="J49" s="284"/>
      <c r="K49" s="284"/>
      <c r="L49" s="284"/>
      <c r="M49" s="284"/>
      <c r="N49" s="284"/>
    </row>
    <row r="50" spans="1:14" ht="18.75" thickBot="1" x14ac:dyDescent="0.25">
      <c r="A50" s="43" t="s">
        <v>55</v>
      </c>
      <c r="B50" s="46" t="str">
        <f>BT!C11</f>
        <v>:38.89 WI</v>
      </c>
      <c r="C50" s="47" t="str">
        <f>BT!D11</f>
        <v>:36.78 CWF</v>
      </c>
      <c r="D50" s="107" t="str">
        <f>BT!E11</f>
        <v>:30.66 GCS</v>
      </c>
      <c r="E50" s="34" t="str">
        <f>BT!F11</f>
        <v>2:07.89 HI</v>
      </c>
      <c r="F50" s="15" t="str">
        <f>BT!G11</f>
        <v>2:29.72 ALA</v>
      </c>
      <c r="G50" s="15" t="str">
        <f>BT!H11</f>
        <v>:27.57 CMP</v>
      </c>
      <c r="H50" s="16" t="str">
        <f>BT!I11</f>
        <v>NT</v>
      </c>
      <c r="I50" s="284"/>
      <c r="J50" s="284"/>
      <c r="K50" s="284"/>
      <c r="L50" s="284"/>
      <c r="M50" s="284"/>
      <c r="N50" s="284"/>
    </row>
    <row r="51" spans="1:14" ht="13.5" thickBot="1" x14ac:dyDescent="0.25">
      <c r="A51" s="284"/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</row>
    <row r="52" spans="1:14" ht="18.75" thickBot="1" x14ac:dyDescent="0.25">
      <c r="A52" s="347" t="s">
        <v>293</v>
      </c>
      <c r="B52" s="80" t="s">
        <v>3</v>
      </c>
      <c r="C52" s="80" t="s">
        <v>4</v>
      </c>
      <c r="D52" s="80" t="s">
        <v>9</v>
      </c>
      <c r="E52" s="80" t="s">
        <v>5</v>
      </c>
      <c r="F52" s="80" t="s">
        <v>6</v>
      </c>
      <c r="G52" s="81" t="s">
        <v>7</v>
      </c>
      <c r="H52" s="284"/>
      <c r="I52" s="284"/>
      <c r="J52" s="284"/>
      <c r="K52" s="284"/>
      <c r="L52" s="284"/>
      <c r="M52" s="284"/>
      <c r="N52" s="284"/>
    </row>
    <row r="53" spans="1:14" ht="18" x14ac:dyDescent="0.2">
      <c r="A53" s="28" t="s">
        <v>54</v>
      </c>
      <c r="B53" s="30" t="s">
        <v>245</v>
      </c>
      <c r="C53" s="17" t="s">
        <v>266</v>
      </c>
      <c r="D53" s="17" t="s">
        <v>246</v>
      </c>
      <c r="E53" s="17" t="s">
        <v>882</v>
      </c>
      <c r="F53" s="17" t="s">
        <v>264</v>
      </c>
      <c r="G53" s="18" t="s">
        <v>238</v>
      </c>
      <c r="H53" s="284"/>
      <c r="I53" s="284"/>
      <c r="J53" s="284"/>
      <c r="K53" s="284"/>
      <c r="L53" s="284"/>
      <c r="M53" s="284"/>
      <c r="N53" s="284"/>
    </row>
    <row r="54" spans="1:14" ht="18.75" thickBot="1" x14ac:dyDescent="0.25">
      <c r="A54" s="29" t="s">
        <v>55</v>
      </c>
      <c r="B54" s="34" t="str">
        <f>BT!J11</f>
        <v>1:07.44 CMP</v>
      </c>
      <c r="C54" s="15" t="str">
        <f>BT!K11</f>
        <v>:59.92 CMP</v>
      </c>
      <c r="D54" s="15" t="str">
        <f>BT!L11</f>
        <v>1:00.76 SSI</v>
      </c>
      <c r="E54" s="15" t="str">
        <f>BT!M11</f>
        <v>05:41.94 AZP</v>
      </c>
      <c r="F54" s="15" t="str">
        <f>BT!N11</f>
        <v>1:17.88 CMP</v>
      </c>
      <c r="G54" s="16" t="str">
        <f>BT!O11</f>
        <v>1:21.70 TT</v>
      </c>
      <c r="H54" s="284"/>
      <c r="I54" s="284"/>
      <c r="J54" s="284"/>
      <c r="K54" s="284"/>
      <c r="L54" s="284"/>
      <c r="M54" s="284"/>
      <c r="N54" s="284"/>
    </row>
    <row r="55" spans="1:14" ht="13.5" thickBot="1" x14ac:dyDescent="0.25">
      <c r="A55" s="284"/>
      <c r="B55" s="284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</row>
    <row r="56" spans="1:14" ht="18.75" thickBot="1" x14ac:dyDescent="0.25">
      <c r="A56" s="136">
        <v>2019</v>
      </c>
      <c r="B56" s="41" t="s">
        <v>27</v>
      </c>
      <c r="C56" s="76" t="s">
        <v>28</v>
      </c>
      <c r="D56" s="110" t="s">
        <v>29</v>
      </c>
      <c r="E56" s="87" t="s">
        <v>1</v>
      </c>
      <c r="F56" s="87" t="s">
        <v>0</v>
      </c>
      <c r="G56" s="87" t="s">
        <v>2</v>
      </c>
      <c r="H56" s="81" t="s">
        <v>8</v>
      </c>
    </row>
    <row r="57" spans="1:14" ht="18" x14ac:dyDescent="0.2">
      <c r="A57" s="84" t="s">
        <v>51</v>
      </c>
      <c r="B57" s="88" t="s">
        <v>456</v>
      </c>
      <c r="C57" s="89" t="s">
        <v>507</v>
      </c>
      <c r="D57" s="116" t="s">
        <v>625</v>
      </c>
      <c r="E57" s="30" t="s">
        <v>764</v>
      </c>
      <c r="F57" s="17" t="s">
        <v>819</v>
      </c>
      <c r="G57" s="17" t="s">
        <v>457</v>
      </c>
      <c r="H57" s="18" t="s">
        <v>145</v>
      </c>
    </row>
    <row r="58" spans="1:14" ht="18.75" thickBot="1" x14ac:dyDescent="0.25">
      <c r="A58" s="85" t="s">
        <v>52</v>
      </c>
      <c r="B58" s="36" t="str">
        <f>BT!C11</f>
        <v>:38.89 WI</v>
      </c>
      <c r="C58" s="19" t="str">
        <f>BT!D11</f>
        <v>:36.78 CWF</v>
      </c>
      <c r="D58" s="20" t="str">
        <f>BT!E11</f>
        <v>:30.66 GCS</v>
      </c>
      <c r="E58" s="26" t="str">
        <f>BT!F11</f>
        <v>2:07.89 HI</v>
      </c>
      <c r="F58" s="19" t="str">
        <f>BT!G11</f>
        <v>2:29.72 ALA</v>
      </c>
      <c r="G58" s="19" t="str">
        <f>BT!H11</f>
        <v>:27.57 CMP</v>
      </c>
      <c r="H58" s="20" t="str">
        <f>BT!I11</f>
        <v>NT</v>
      </c>
    </row>
    <row r="59" spans="1:14" ht="13.5" thickBot="1" x14ac:dyDescent="0.25"/>
    <row r="60" spans="1:14" ht="18.75" thickBot="1" x14ac:dyDescent="0.25">
      <c r="A60" s="136">
        <v>2019</v>
      </c>
      <c r="B60" s="69" t="s">
        <v>3</v>
      </c>
      <c r="C60" s="70" t="s">
        <v>4</v>
      </c>
      <c r="D60" s="70" t="s">
        <v>9</v>
      </c>
      <c r="E60" s="70" t="s">
        <v>5</v>
      </c>
      <c r="F60" s="70" t="s">
        <v>6</v>
      </c>
      <c r="G60" s="68" t="s">
        <v>7</v>
      </c>
    </row>
    <row r="61" spans="1:14" ht="18" x14ac:dyDescent="0.2">
      <c r="A61" s="334" t="s">
        <v>51</v>
      </c>
      <c r="B61" s="286" t="s">
        <v>646</v>
      </c>
      <c r="C61" s="286" t="s">
        <v>733</v>
      </c>
      <c r="D61" s="286" t="s">
        <v>977</v>
      </c>
      <c r="E61" s="286" t="s">
        <v>853</v>
      </c>
      <c r="F61" s="286" t="s">
        <v>663</v>
      </c>
      <c r="G61" s="287" t="s">
        <v>695</v>
      </c>
    </row>
    <row r="62" spans="1:14" ht="18.75" thickBot="1" x14ac:dyDescent="0.25">
      <c r="A62" s="335" t="s">
        <v>52</v>
      </c>
      <c r="B62" s="26" t="str">
        <f>BT!J11</f>
        <v>1:07.44 CMP</v>
      </c>
      <c r="C62" s="26" t="str">
        <f>BT!K11</f>
        <v>:59.92 CMP</v>
      </c>
      <c r="D62" s="26" t="str">
        <f>BT!L11</f>
        <v>1:00.76 SSI</v>
      </c>
      <c r="E62" s="26" t="str">
        <f>BT!M11</f>
        <v>05:41.94 AZP</v>
      </c>
      <c r="F62" s="26" t="str">
        <f>BT!N11</f>
        <v>1:17.88 CMP</v>
      </c>
      <c r="G62" s="346" t="str">
        <f>BT!O11</f>
        <v>1:21.70 TT</v>
      </c>
    </row>
  </sheetData>
  <pageMargins left="0.7" right="0.7" top="0.75" bottom="0.75" header="0.3" footer="0.3"/>
  <pageSetup scale="49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B9AA0-C3C6-4400-A553-D374A2BE044E}">
  <sheetPr>
    <pageSetUpPr fitToPage="1"/>
  </sheetPr>
  <dimension ref="A1:N59"/>
  <sheetViews>
    <sheetView zoomScale="60" zoomScaleNormal="60" workbookViewId="0"/>
  </sheetViews>
  <sheetFormatPr defaultColWidth="10.85546875" defaultRowHeight="12.75" x14ac:dyDescent="0.2"/>
  <cols>
    <col min="1" max="1" width="54.140625" style="144" customWidth="1"/>
    <col min="2" max="4" width="18.7109375" style="144" customWidth="1"/>
    <col min="5" max="5" width="18.7109375" style="336" customWidth="1"/>
    <col min="6" max="14" width="18.7109375" style="144" customWidth="1"/>
    <col min="15" max="16384" width="10.85546875" style="144"/>
  </cols>
  <sheetData>
    <row r="1" spans="1:12" ht="30" x14ac:dyDescent="0.2">
      <c r="A1" s="322" t="s">
        <v>196</v>
      </c>
      <c r="B1" s="323" t="s">
        <v>55</v>
      </c>
      <c r="C1" s="336"/>
      <c r="D1" s="336"/>
      <c r="F1" s="336"/>
      <c r="G1" s="336"/>
      <c r="H1" s="336"/>
    </row>
    <row r="2" spans="1:12" x14ac:dyDescent="0.2">
      <c r="B2" s="336"/>
      <c r="C2" s="336"/>
      <c r="D2" s="336"/>
      <c r="F2" s="336"/>
      <c r="G2" s="336"/>
      <c r="H2" s="336"/>
    </row>
    <row r="3" spans="1:12" ht="18" x14ac:dyDescent="0.2">
      <c r="A3" s="324" t="s">
        <v>36</v>
      </c>
      <c r="C3" s="325" t="s">
        <v>37</v>
      </c>
      <c r="D3" s="325" t="s">
        <v>38</v>
      </c>
      <c r="E3" s="325" t="s">
        <v>39</v>
      </c>
      <c r="F3" s="325" t="s">
        <v>40</v>
      </c>
      <c r="G3" s="325" t="s">
        <v>26</v>
      </c>
      <c r="H3" s="325" t="s">
        <v>44</v>
      </c>
      <c r="L3" s="336"/>
    </row>
    <row r="4" spans="1:12" ht="18" x14ac:dyDescent="0.2">
      <c r="A4" s="326" t="str">
        <f>WI!J36</f>
        <v>Wolves Invite 9/14/19</v>
      </c>
      <c r="C4" s="13" t="str">
        <f>WI!D11</f>
        <v>:25.36</v>
      </c>
      <c r="D4" s="13" t="str">
        <f>WI!E11</f>
        <v>:28.63</v>
      </c>
      <c r="E4" s="13" t="str">
        <f>WI!F11</f>
        <v>:29.84</v>
      </c>
      <c r="F4" s="13" t="str">
        <f>WI!G11</f>
        <v>:28.66</v>
      </c>
      <c r="G4" s="4">
        <f>WI!H11</f>
        <v>1.3019675925925926E-3</v>
      </c>
      <c r="H4" s="4">
        <f>WI!I11</f>
        <v>1.3019675925925926E-3</v>
      </c>
      <c r="L4" s="336"/>
    </row>
    <row r="5" spans="1:12" ht="18" x14ac:dyDescent="0.2">
      <c r="A5" s="326"/>
      <c r="C5" s="13"/>
      <c r="D5" s="13"/>
      <c r="E5" s="13"/>
      <c r="F5" s="13"/>
      <c r="G5" s="4"/>
      <c r="H5" s="4"/>
      <c r="L5" s="336"/>
    </row>
    <row r="6" spans="1:12" ht="18" x14ac:dyDescent="0.2">
      <c r="A6" s="324" t="s">
        <v>0</v>
      </c>
      <c r="C6" s="325" t="s">
        <v>18</v>
      </c>
      <c r="D6" s="325" t="s">
        <v>16</v>
      </c>
      <c r="E6" s="325" t="s">
        <v>17</v>
      </c>
      <c r="F6" s="325" t="s">
        <v>19</v>
      </c>
      <c r="G6" s="325" t="s">
        <v>26</v>
      </c>
      <c r="H6" s="325" t="s">
        <v>44</v>
      </c>
      <c r="L6" s="336"/>
    </row>
    <row r="7" spans="1:12" ht="18" x14ac:dyDescent="0.2">
      <c r="A7" s="326" t="str">
        <f>MES!J36</f>
        <v>at Mesquite 9/5/19</v>
      </c>
      <c r="C7" s="13" t="str">
        <f>MES!D14</f>
        <v>:25.91</v>
      </c>
      <c r="D7" s="13" t="str">
        <f>MES!E14</f>
        <v>:35.24</v>
      </c>
      <c r="E7" s="13" t="str">
        <f>MES!F14</f>
        <v>:35.96</v>
      </c>
      <c r="F7" s="13" t="str">
        <f>MES!G14</f>
        <v>:29.94</v>
      </c>
      <c r="G7" s="4">
        <f>MES!H14</f>
        <v>1.4704861111111114E-3</v>
      </c>
      <c r="H7" s="4">
        <f>MES!I14</f>
        <v>1.4724537037037039E-3</v>
      </c>
      <c r="L7" s="336"/>
    </row>
    <row r="8" spans="1:12" ht="18" x14ac:dyDescent="0.2">
      <c r="A8" s="326"/>
      <c r="C8" s="13"/>
      <c r="D8" s="13"/>
      <c r="E8" s="13"/>
      <c r="F8" s="13"/>
      <c r="G8" s="4"/>
      <c r="H8" s="4"/>
      <c r="L8" s="336"/>
    </row>
    <row r="9" spans="1:12" ht="18" x14ac:dyDescent="0.2">
      <c r="A9" s="324" t="s">
        <v>45</v>
      </c>
      <c r="D9" s="325"/>
      <c r="E9" s="325"/>
      <c r="F9" s="325"/>
      <c r="G9" s="325" t="s">
        <v>26</v>
      </c>
      <c r="H9" s="325" t="s">
        <v>44</v>
      </c>
      <c r="L9" s="336"/>
    </row>
    <row r="10" spans="1:12" ht="18" x14ac:dyDescent="0.2">
      <c r="A10" s="326" t="str">
        <f>PCD!J36</f>
        <v>at Phoenix Country Day 9/10/19</v>
      </c>
      <c r="D10" s="336"/>
      <c r="F10" s="336"/>
      <c r="G10" s="289" t="str">
        <f>PCD!H20</f>
        <v>:22.86</v>
      </c>
      <c r="H10" s="289" t="str">
        <f>PCD!I20</f>
        <v>:23.09</v>
      </c>
      <c r="L10" s="336"/>
    </row>
    <row r="11" spans="1:12" ht="18" x14ac:dyDescent="0.2">
      <c r="A11" s="326" t="str">
        <f>HIG!J36</f>
        <v>vs. Higley 9/26/19</v>
      </c>
      <c r="D11" s="336"/>
      <c r="F11" s="336"/>
      <c r="G11" s="289" t="str">
        <f>HIG!H20</f>
        <v>:23.96</v>
      </c>
      <c r="H11" s="289" t="str">
        <f>HIG!I20</f>
        <v>:23.96</v>
      </c>
      <c r="L11" s="336"/>
    </row>
    <row r="12" spans="1:12" ht="18" x14ac:dyDescent="0.2">
      <c r="A12" s="326" t="str">
        <f>GCS!J36</f>
        <v>vs. Gilbert Christian and Coronado 10/15/19</v>
      </c>
      <c r="D12" s="336"/>
      <c r="F12" s="336"/>
      <c r="G12" s="289" t="str">
        <f>GCS!H20</f>
        <v>:23.66</v>
      </c>
      <c r="H12" s="289" t="str">
        <f>GCS!I20</f>
        <v>:23.69</v>
      </c>
      <c r="L12" s="336"/>
    </row>
    <row r="13" spans="1:12" ht="18" x14ac:dyDescent="0.2">
      <c r="A13" s="326" t="str">
        <f>HI!J33</f>
        <v>Husky Invite 11/2/19</v>
      </c>
      <c r="D13" s="336"/>
      <c r="F13" s="336"/>
      <c r="G13" s="289" t="str">
        <f>HI!H20</f>
        <v>:23.14</v>
      </c>
      <c r="H13" s="289" t="str">
        <f>HI!I20</f>
        <v>:23.14</v>
      </c>
      <c r="L13" s="336"/>
    </row>
    <row r="14" spans="1:12" ht="18" x14ac:dyDescent="0.2">
      <c r="A14" s="326"/>
      <c r="D14" s="336"/>
      <c r="F14" s="336"/>
      <c r="G14" s="289"/>
      <c r="H14" s="289"/>
      <c r="L14" s="336"/>
    </row>
    <row r="15" spans="1:12" ht="18" x14ac:dyDescent="0.2">
      <c r="A15" s="324" t="s">
        <v>46</v>
      </c>
      <c r="E15" s="325" t="s">
        <v>37</v>
      </c>
      <c r="F15" s="325" t="s">
        <v>38</v>
      </c>
      <c r="G15" s="325" t="s">
        <v>26</v>
      </c>
      <c r="H15" s="325" t="s">
        <v>44</v>
      </c>
      <c r="L15" s="336"/>
    </row>
    <row r="16" spans="1:12" ht="18" x14ac:dyDescent="0.2">
      <c r="A16" s="326" t="str">
        <f>AJ!J36</f>
        <v>vs. Apache Junction 9/17/19</v>
      </c>
      <c r="E16" s="13" t="str">
        <f>AJ!F26</f>
        <v>:26.16</v>
      </c>
      <c r="F16" s="13" t="str">
        <f>AJ!G26</f>
        <v>:30.85</v>
      </c>
      <c r="G16" s="289" t="str">
        <f>AJ!H26</f>
        <v>:57.01</v>
      </c>
      <c r="H16" s="289" t="str">
        <f>AJ!I26</f>
        <v>:57.19</v>
      </c>
      <c r="L16" s="336"/>
    </row>
    <row r="17" spans="1:12" ht="18" x14ac:dyDescent="0.2">
      <c r="A17" s="326" t="str">
        <f>ALA!J36</f>
        <v>vs. ALA GN and ALA QC</v>
      </c>
      <c r="E17" s="13" t="str">
        <f>ALA!F26</f>
        <v>:26.47</v>
      </c>
      <c r="F17" s="13" t="str">
        <f>ALA!G26</f>
        <v>:30.81</v>
      </c>
      <c r="G17" s="289" t="str">
        <f>ALA!H26</f>
        <v>:57.28</v>
      </c>
      <c r="H17" s="289" t="str">
        <f>ALA!I26</f>
        <v>:57.43</v>
      </c>
      <c r="L17" s="336"/>
    </row>
    <row r="18" spans="1:12" ht="18" x14ac:dyDescent="0.2">
      <c r="A18" s="326" t="str">
        <f>HI!J33</f>
        <v>Husky Invite 11/2/19</v>
      </c>
      <c r="E18" s="13" t="str">
        <f>HI!F25</f>
        <v>:26.23</v>
      </c>
      <c r="F18" s="13" t="str">
        <f>HI!G25</f>
        <v>:31.07</v>
      </c>
      <c r="G18" s="289" t="str">
        <f>HI!H25</f>
        <v>:57.30</v>
      </c>
      <c r="H18" s="289" t="str">
        <f>HI!I25</f>
        <v>:56.98</v>
      </c>
      <c r="L18" s="336"/>
    </row>
    <row r="19" spans="1:12" ht="18" x14ac:dyDescent="0.2">
      <c r="A19" s="326"/>
      <c r="E19" s="13"/>
      <c r="F19" s="13"/>
      <c r="G19" s="289"/>
      <c r="H19" s="289"/>
      <c r="L19" s="336"/>
    </row>
    <row r="20" spans="1:12" ht="18" x14ac:dyDescent="0.2">
      <c r="A20" s="324" t="s">
        <v>47</v>
      </c>
      <c r="E20" s="325" t="s">
        <v>37</v>
      </c>
      <c r="F20" s="325" t="s">
        <v>38</v>
      </c>
      <c r="G20" s="325" t="s">
        <v>26</v>
      </c>
      <c r="H20" s="325" t="s">
        <v>44</v>
      </c>
      <c r="L20" s="336"/>
    </row>
    <row r="21" spans="1:12" ht="18" x14ac:dyDescent="0.2">
      <c r="A21" s="326" t="str">
        <f>PCD!J36</f>
        <v>at Phoenix Country Day 9/10/19</v>
      </c>
      <c r="E21" s="13" t="str">
        <f>PCD!F32</f>
        <v>:23.86</v>
      </c>
      <c r="F21" s="13" t="str">
        <f>PCD!G32</f>
        <v>:25.98</v>
      </c>
      <c r="G21" s="4" t="str">
        <f>PCD!H32</f>
        <v>:49.84</v>
      </c>
      <c r="H21" s="4" t="str">
        <f>PCD!I32</f>
        <v>:49.84</v>
      </c>
      <c r="L21" s="336"/>
    </row>
    <row r="22" spans="1:12" ht="18" x14ac:dyDescent="0.2">
      <c r="A22" s="326" t="str">
        <f>KI!J33</f>
        <v>Knights Invite 9/28/19</v>
      </c>
      <c r="E22" s="13" t="str">
        <f>KI!F32</f>
        <v>:23.82</v>
      </c>
      <c r="F22" s="13" t="str">
        <f>KI!G32</f>
        <v>:26.28</v>
      </c>
      <c r="G22" s="4" t="str">
        <f>KI!H32</f>
        <v>:50.10</v>
      </c>
      <c r="H22" s="4" t="str">
        <f>KI!I32</f>
        <v>:50.10</v>
      </c>
      <c r="L22" s="336"/>
    </row>
    <row r="23" spans="1:12" ht="18" x14ac:dyDescent="0.2">
      <c r="A23" s="326" t="str">
        <f>CWF!J36</f>
        <v>vs. Casteel and Williams Field 10/3/19</v>
      </c>
      <c r="E23" s="13" t="str">
        <f>CWF!F32</f>
        <v>:24.29</v>
      </c>
      <c r="F23" s="13" t="str">
        <f>CWF!G32</f>
        <v>:26.77</v>
      </c>
      <c r="G23" s="4" t="str">
        <f>CWF!H32</f>
        <v>:51.06</v>
      </c>
      <c r="H23" s="4" t="str">
        <f>CWF!I32</f>
        <v>:51.19</v>
      </c>
      <c r="L23" s="336"/>
    </row>
    <row r="24" spans="1:12" ht="18" x14ac:dyDescent="0.2">
      <c r="A24" s="326" t="str">
        <f>GCS!J36</f>
        <v>vs. Gilbert Christian and Coronado 10/15/19</v>
      </c>
      <c r="E24" s="13" t="str">
        <f>GCS!F32</f>
        <v>:24.54</v>
      </c>
      <c r="F24" s="13" t="str">
        <f>GCS!G32</f>
        <v>:26.13</v>
      </c>
      <c r="G24" s="4" t="str">
        <f>GCS!H32</f>
        <v>:50.67</v>
      </c>
      <c r="H24" s="4" t="str">
        <f>GCS!I32</f>
        <v>:50.61</v>
      </c>
      <c r="L24" s="336"/>
    </row>
    <row r="25" spans="1:12" ht="18" x14ac:dyDescent="0.2">
      <c r="A25" s="326" t="str">
        <f>SSI!J33</f>
        <v>Small Schools Invite 10/19/19</v>
      </c>
      <c r="E25" s="13" t="str">
        <f>SSI!F32</f>
        <v>:24.11</v>
      </c>
      <c r="F25" s="13" t="str">
        <f>SSI!G32</f>
        <v>:25.73</v>
      </c>
      <c r="G25" s="4" t="str">
        <f>SSI!H32</f>
        <v>:49.84</v>
      </c>
      <c r="H25" s="4" t="str">
        <f>SSI!I32</f>
        <v>:49.84</v>
      </c>
      <c r="L25" s="336"/>
    </row>
    <row r="26" spans="1:12" ht="18" x14ac:dyDescent="0.2">
      <c r="A26" s="326" t="str">
        <f>AZP!J36</f>
        <v>State Prelims 11/7/19</v>
      </c>
      <c r="E26" s="13" t="str">
        <f>AZP!F33</f>
        <v>:23.18</v>
      </c>
      <c r="F26" s="13" t="str">
        <f>AZP!G33</f>
        <v>:25.42</v>
      </c>
      <c r="G26" s="4" t="str">
        <f>AZP!H33</f>
        <v>:48.60</v>
      </c>
      <c r="H26" s="4" t="str">
        <f>AZP!I33</f>
        <v>:48.60</v>
      </c>
      <c r="L26" s="336"/>
    </row>
    <row r="27" spans="1:12" ht="18" x14ac:dyDescent="0.2">
      <c r="A27" s="326" t="str">
        <f>AZF!J36</f>
        <v>State Finals 11/8/19</v>
      </c>
      <c r="E27" s="13" t="str">
        <f>AZF!F33</f>
        <v>:23.34</v>
      </c>
      <c r="F27" s="13" t="str">
        <f>AZF!G33</f>
        <v>:25.29</v>
      </c>
      <c r="G27" s="4" t="str">
        <f>AZF!H33</f>
        <v>:48.63</v>
      </c>
      <c r="H27" s="4" t="str">
        <f>AZF!I33</f>
        <v>:48.63</v>
      </c>
      <c r="L27" s="336"/>
    </row>
    <row r="28" spans="1:12" ht="18" x14ac:dyDescent="0.2">
      <c r="A28" s="326"/>
      <c r="E28" s="13"/>
      <c r="F28" s="13"/>
      <c r="G28" s="4"/>
      <c r="H28" s="4"/>
      <c r="L28" s="336"/>
    </row>
    <row r="29" spans="1:12" ht="18" x14ac:dyDescent="0.2">
      <c r="A29" s="324" t="s">
        <v>48</v>
      </c>
      <c r="B29" s="325" t="s">
        <v>31</v>
      </c>
      <c r="C29" s="325" t="s">
        <v>32</v>
      </c>
      <c r="D29" s="325" t="s">
        <v>33</v>
      </c>
      <c r="E29" s="325" t="s">
        <v>34</v>
      </c>
      <c r="F29" s="325" t="s">
        <v>35</v>
      </c>
      <c r="G29" s="325" t="s">
        <v>26</v>
      </c>
      <c r="H29" s="325" t="s">
        <v>44</v>
      </c>
      <c r="L29" s="336"/>
    </row>
    <row r="30" spans="1:12" ht="18" x14ac:dyDescent="0.2">
      <c r="A30" s="326" t="str">
        <f>WI!J36</f>
        <v>Wolves Invite 9/14/19</v>
      </c>
      <c r="B30" s="13" t="str">
        <f>WI!L2</f>
        <v>:26.81</v>
      </c>
      <c r="C30" s="13" t="str">
        <f>WI!M2</f>
        <v>:32.26</v>
      </c>
      <c r="D30" s="13" t="str">
        <f>WI!N2</f>
        <v>:31.10</v>
      </c>
      <c r="E30" s="13" t="str">
        <f>WI!O2</f>
        <v>:31.55</v>
      </c>
      <c r="F30" s="13" t="str">
        <f>WI!P2</f>
        <v>:31.62</v>
      </c>
      <c r="G30" s="289">
        <f>WI!Q2</f>
        <v>3.5718750000000004E-3</v>
      </c>
      <c r="H30" s="289">
        <f>WI!R2</f>
        <v>3.5718750000000004E-3</v>
      </c>
      <c r="L30" s="336"/>
    </row>
    <row r="31" spans="1:12" ht="18" x14ac:dyDescent="0.2">
      <c r="A31" s="326"/>
      <c r="B31" s="13" t="str">
        <f>WI!L3</f>
        <v>:30.78</v>
      </c>
      <c r="C31" s="13" t="str">
        <f>WI!M3</f>
        <v>:32.44</v>
      </c>
      <c r="D31" s="13" t="str">
        <f>WI!N3</f>
        <v>:31.39</v>
      </c>
      <c r="E31" s="13" t="str">
        <f>WI!O3</f>
        <v>:31.85</v>
      </c>
      <c r="F31" s="13" t="str">
        <f>WI!P3</f>
        <v>:28.82</v>
      </c>
      <c r="G31" s="289"/>
      <c r="H31" s="289"/>
      <c r="L31" s="336"/>
    </row>
    <row r="32" spans="1:12" ht="18" x14ac:dyDescent="0.2">
      <c r="A32" s="326"/>
      <c r="B32" s="13"/>
      <c r="C32" s="13"/>
      <c r="D32" s="13"/>
      <c r="E32" s="13"/>
      <c r="F32" s="13"/>
      <c r="G32" s="289"/>
      <c r="H32" s="289"/>
      <c r="L32" s="336"/>
    </row>
    <row r="33" spans="1:14" ht="18" x14ac:dyDescent="0.2">
      <c r="A33" s="324" t="s">
        <v>49</v>
      </c>
      <c r="E33" s="325" t="s">
        <v>37</v>
      </c>
      <c r="F33" s="325" t="s">
        <v>38</v>
      </c>
      <c r="G33" s="325" t="s">
        <v>26</v>
      </c>
      <c r="H33" s="325" t="s">
        <v>44</v>
      </c>
      <c r="L33" s="336"/>
    </row>
    <row r="34" spans="1:14" ht="18" x14ac:dyDescent="0.2">
      <c r="A34" s="326" t="str">
        <f>AJ!J36</f>
        <v>vs. Apache Junction 9/17/19</v>
      </c>
      <c r="E34" s="13" t="str">
        <f>AJ!O18</f>
        <v>:31.32</v>
      </c>
      <c r="F34" s="13" t="str">
        <f>AJ!P18</f>
        <v>:33.50</v>
      </c>
      <c r="G34" s="4">
        <f>AJ!Q18</f>
        <v>7.502314814814815E-4</v>
      </c>
      <c r="H34" s="4">
        <f>AJ!R18</f>
        <v>7.424768518518518E-4</v>
      </c>
      <c r="L34" s="336"/>
    </row>
    <row r="35" spans="1:14" ht="18" x14ac:dyDescent="0.2">
      <c r="A35" s="326"/>
      <c r="E35" s="13"/>
      <c r="F35" s="13"/>
      <c r="G35" s="4"/>
      <c r="H35" s="4"/>
      <c r="L35" s="336"/>
    </row>
    <row r="36" spans="1:14" ht="18" x14ac:dyDescent="0.2">
      <c r="A36" s="324" t="s">
        <v>50</v>
      </c>
      <c r="E36" s="325" t="s">
        <v>37</v>
      </c>
      <c r="F36" s="325" t="s">
        <v>38</v>
      </c>
      <c r="G36" s="325" t="s">
        <v>26</v>
      </c>
      <c r="H36" s="325" t="s">
        <v>44</v>
      </c>
      <c r="L36" s="336"/>
    </row>
    <row r="37" spans="1:14" ht="18" x14ac:dyDescent="0.2">
      <c r="A37" s="326" t="str">
        <f>MES!J36</f>
        <v>at Mesquite 9/5/19</v>
      </c>
      <c r="E37" s="13" t="str">
        <f>MES!O24</f>
        <v>:29.88</v>
      </c>
      <c r="F37" s="13" t="str">
        <f>MES!P24</f>
        <v>:34.52</v>
      </c>
      <c r="G37" s="4">
        <f>MES!Q24</f>
        <v>7.4537037037037031E-4</v>
      </c>
      <c r="H37" s="4">
        <f>MES!R24</f>
        <v>7.4768518518518511E-4</v>
      </c>
      <c r="L37" s="336"/>
    </row>
    <row r="38" spans="1:14" ht="18" x14ac:dyDescent="0.2">
      <c r="A38" s="326" t="str">
        <f>KI!J33</f>
        <v>Knights Invite 9/28/19</v>
      </c>
      <c r="E38" s="13" t="str">
        <f>KI!O22</f>
        <v>:30.57</v>
      </c>
      <c r="F38" s="13" t="str">
        <f>KI!P22</f>
        <v>:34.36</v>
      </c>
      <c r="G38" s="4">
        <f>KI!Q22</f>
        <v>7.5150462962962964E-4</v>
      </c>
      <c r="H38" s="4">
        <f>KI!R22</f>
        <v>7.5150462962962964E-4</v>
      </c>
      <c r="L38" s="336"/>
    </row>
    <row r="39" spans="1:14" ht="18" x14ac:dyDescent="0.2">
      <c r="A39" s="326" t="str">
        <f>CWF!J36</f>
        <v>vs. Casteel and Williams Field 10/3/19</v>
      </c>
      <c r="E39" s="13" t="str">
        <f>CWF!O24</f>
        <v>:30.45</v>
      </c>
      <c r="F39" s="13" t="str">
        <f>CWF!P24</f>
        <v>:35.31</v>
      </c>
      <c r="G39" s="4">
        <f>CWF!Q24</f>
        <v>7.6111111111111117E-4</v>
      </c>
      <c r="H39" s="4">
        <f>CWF!R24</f>
        <v>7.6157407407407413E-4</v>
      </c>
      <c r="L39" s="336"/>
    </row>
    <row r="40" spans="1:14" ht="18" x14ac:dyDescent="0.2">
      <c r="A40" s="326" t="str">
        <f>SSI!J33</f>
        <v>Small Schools Invite 10/19/19</v>
      </c>
      <c r="E40" s="13" t="str">
        <f>SSI!O24</f>
        <v>:30.05</v>
      </c>
      <c r="F40" s="13" t="str">
        <f>SSI!P24</f>
        <v>:34.52</v>
      </c>
      <c r="G40" s="4">
        <f>SSI!Q24</f>
        <v>7.4733796296296299E-4</v>
      </c>
      <c r="H40" s="4">
        <f>SSI!R24</f>
        <v>7.4733796296296299E-4</v>
      </c>
      <c r="L40" s="336"/>
    </row>
    <row r="41" spans="1:14" ht="18" x14ac:dyDescent="0.2">
      <c r="A41" s="326" t="str">
        <f>AZP!J36</f>
        <v>State Prelims 11/7/19</v>
      </c>
      <c r="E41" s="13" t="str">
        <f>AZP!O24</f>
        <v>:29.03</v>
      </c>
      <c r="F41" s="13" t="str">
        <f>AZP!P24</f>
        <v>:33.33</v>
      </c>
      <c r="G41" s="4">
        <f>AZP!Q24</f>
        <v>7.2175925925925934E-4</v>
      </c>
      <c r="H41" s="4">
        <f>AZP!R24</f>
        <v>7.2175925925925934E-4</v>
      </c>
      <c r="L41" s="336"/>
    </row>
    <row r="42" spans="1:14" ht="18" x14ac:dyDescent="0.2">
      <c r="A42" s="326" t="str">
        <f>AZF!J36</f>
        <v>State Finals 11/8/19</v>
      </c>
      <c r="E42" s="13" t="str">
        <f>AZF!O24</f>
        <v>:29.34</v>
      </c>
      <c r="F42" s="13" t="str">
        <f>AZF!P24</f>
        <v>:33.67</v>
      </c>
      <c r="G42" s="4">
        <f>AZF!Q24</f>
        <v>7.2928240740740733E-4</v>
      </c>
      <c r="H42" s="4">
        <f>AZF!R24</f>
        <v>7.2928240740740733E-4</v>
      </c>
      <c r="L42" s="336"/>
    </row>
    <row r="43" spans="1:14" ht="18.75" thickBot="1" x14ac:dyDescent="0.25">
      <c r="A43" s="326"/>
      <c r="E43" s="13"/>
      <c r="F43" s="13"/>
      <c r="G43" s="4"/>
      <c r="H43" s="4"/>
      <c r="L43" s="336"/>
    </row>
    <row r="44" spans="1:14" ht="18.75" thickBot="1" x14ac:dyDescent="0.25">
      <c r="A44" s="269" t="s">
        <v>107</v>
      </c>
      <c r="B44" s="138"/>
      <c r="C44" s="138"/>
      <c r="D44" s="138"/>
      <c r="E44" s="348"/>
      <c r="F44" s="348"/>
      <c r="G44" s="101"/>
      <c r="H44" s="102"/>
      <c r="I44" s="327"/>
      <c r="J44" s="327"/>
      <c r="K44" s="337"/>
      <c r="L44" s="337"/>
      <c r="M44" s="284"/>
      <c r="N44" s="284"/>
    </row>
    <row r="45" spans="1:14" ht="18.75" thickBot="1" x14ac:dyDescent="0.25">
      <c r="A45" s="347" t="s">
        <v>293</v>
      </c>
      <c r="B45" s="41" t="s">
        <v>27</v>
      </c>
      <c r="C45" s="76" t="s">
        <v>28</v>
      </c>
      <c r="D45" s="110" t="s">
        <v>29</v>
      </c>
      <c r="E45" s="87" t="s">
        <v>1</v>
      </c>
      <c r="F45" s="87" t="s">
        <v>0</v>
      </c>
      <c r="G45" s="87" t="s">
        <v>2</v>
      </c>
      <c r="H45" s="81" t="s">
        <v>8</v>
      </c>
      <c r="I45" s="284"/>
      <c r="J45" s="284"/>
      <c r="K45" s="284"/>
      <c r="L45" s="284"/>
      <c r="M45" s="284"/>
      <c r="N45" s="284"/>
    </row>
    <row r="46" spans="1:14" ht="18" x14ac:dyDescent="0.2">
      <c r="A46" s="42" t="s">
        <v>54</v>
      </c>
      <c r="B46" s="44" t="s">
        <v>292</v>
      </c>
      <c r="C46" s="45" t="s">
        <v>269</v>
      </c>
      <c r="D46" s="111" t="s">
        <v>263</v>
      </c>
      <c r="E46" s="30" t="s">
        <v>267</v>
      </c>
      <c r="F46" s="17" t="s">
        <v>254</v>
      </c>
      <c r="G46" s="17" t="s">
        <v>272</v>
      </c>
      <c r="H46" s="18" t="s">
        <v>287</v>
      </c>
      <c r="I46" s="284"/>
      <c r="J46" s="284"/>
      <c r="K46" s="284"/>
      <c r="L46" s="284"/>
      <c r="M46" s="284"/>
      <c r="N46" s="284"/>
    </row>
    <row r="47" spans="1:14" ht="18.75" thickBot="1" x14ac:dyDescent="0.25">
      <c r="A47" s="43" t="s">
        <v>55</v>
      </c>
      <c r="B47" s="46" t="str">
        <f>BT!C12</f>
        <v>:30.87 TT</v>
      </c>
      <c r="C47" s="47" t="str">
        <f>BT!D12</f>
        <v>:29.03 TT</v>
      </c>
      <c r="D47" s="107" t="str">
        <f>BT!E12</f>
        <v>:25.57 CWF</v>
      </c>
      <c r="E47" s="34" t="str">
        <f>BT!F12</f>
        <v>1:52.49 WI</v>
      </c>
      <c r="F47" s="15" t="str">
        <f>BT!G12</f>
        <v>2:07.05 MES</v>
      </c>
      <c r="G47" s="15" t="str">
        <f>BT!H12</f>
        <v>:22.86 PCD</v>
      </c>
      <c r="H47" s="16" t="str">
        <f>BT!I12</f>
        <v>:22.35 AZP</v>
      </c>
      <c r="I47" s="284"/>
      <c r="J47" s="284"/>
      <c r="K47" s="284"/>
      <c r="L47" s="284"/>
      <c r="M47" s="284"/>
      <c r="N47" s="284"/>
    </row>
    <row r="48" spans="1:14" ht="13.5" thickBot="1" x14ac:dyDescent="0.25">
      <c r="A48" s="284"/>
      <c r="B48" s="284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</row>
    <row r="49" spans="1:14" ht="18.75" thickBot="1" x14ac:dyDescent="0.25">
      <c r="A49" s="347" t="s">
        <v>293</v>
      </c>
      <c r="B49" s="80" t="s">
        <v>3</v>
      </c>
      <c r="C49" s="80" t="s">
        <v>4</v>
      </c>
      <c r="D49" s="80" t="s">
        <v>9</v>
      </c>
      <c r="E49" s="80" t="s">
        <v>5</v>
      </c>
      <c r="F49" s="80" t="s">
        <v>6</v>
      </c>
      <c r="G49" s="81" t="s">
        <v>7</v>
      </c>
      <c r="H49" s="284"/>
      <c r="I49" s="284"/>
      <c r="J49" s="284"/>
      <c r="K49" s="284"/>
      <c r="L49" s="284"/>
      <c r="M49" s="284"/>
      <c r="N49" s="284"/>
    </row>
    <row r="50" spans="1:14" ht="18" x14ac:dyDescent="0.2">
      <c r="A50" s="28" t="s">
        <v>54</v>
      </c>
      <c r="B50" s="30" t="s">
        <v>256</v>
      </c>
      <c r="C50" s="17" t="s">
        <v>286</v>
      </c>
      <c r="D50" s="17" t="s">
        <v>250</v>
      </c>
      <c r="E50" s="17" t="s">
        <v>883</v>
      </c>
      <c r="F50" s="17" t="s">
        <v>274</v>
      </c>
      <c r="G50" s="18" t="s">
        <v>288</v>
      </c>
      <c r="H50" s="284"/>
      <c r="I50" s="284"/>
      <c r="J50" s="284"/>
      <c r="K50" s="284"/>
      <c r="L50" s="284"/>
      <c r="M50" s="284"/>
      <c r="N50" s="284"/>
    </row>
    <row r="51" spans="1:14" ht="18.75" thickBot="1" x14ac:dyDescent="0.25">
      <c r="A51" s="29" t="s">
        <v>55</v>
      </c>
      <c r="B51" s="34" t="str">
        <f>BT!J12</f>
        <v>:56.98 HI</v>
      </c>
      <c r="C51" s="15" t="str">
        <f>BT!K12</f>
        <v>:48.60 AZP</v>
      </c>
      <c r="D51" s="15" t="str">
        <f>BT!L12</f>
        <v>:49.29 KI</v>
      </c>
      <c r="E51" s="15" t="str">
        <f>BT!M12</f>
        <v>05:08.61 WI</v>
      </c>
      <c r="F51" s="15" t="str">
        <f>BT!N12</f>
        <v>1:04.15 AJ</v>
      </c>
      <c r="G51" s="16" t="str">
        <f>BT!O12</f>
        <v>1:02.36 AZP</v>
      </c>
      <c r="H51" s="284"/>
      <c r="I51" s="284"/>
      <c r="J51" s="284"/>
      <c r="K51" s="284"/>
      <c r="L51" s="284"/>
      <c r="M51" s="284"/>
      <c r="N51" s="284"/>
    </row>
    <row r="52" spans="1:14" ht="13.5" thickBot="1" x14ac:dyDescent="0.25">
      <c r="A52" s="284"/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</row>
    <row r="53" spans="1:14" ht="18.75" thickBot="1" x14ac:dyDescent="0.25">
      <c r="A53" s="269">
        <v>2019</v>
      </c>
      <c r="B53" s="41" t="s">
        <v>27</v>
      </c>
      <c r="C53" s="76" t="s">
        <v>28</v>
      </c>
      <c r="D53" s="110" t="s">
        <v>29</v>
      </c>
      <c r="E53" s="87" t="s">
        <v>1</v>
      </c>
      <c r="F53" s="87" t="s">
        <v>0</v>
      </c>
      <c r="G53" s="87" t="s">
        <v>2</v>
      </c>
      <c r="H53" s="81" t="s">
        <v>8</v>
      </c>
    </row>
    <row r="54" spans="1:14" ht="18" x14ac:dyDescent="0.2">
      <c r="A54" s="84" t="s">
        <v>51</v>
      </c>
      <c r="B54" s="88" t="s">
        <v>458</v>
      </c>
      <c r="C54" s="89" t="s">
        <v>543</v>
      </c>
      <c r="D54" s="116" t="s">
        <v>547</v>
      </c>
      <c r="E54" s="30" t="s">
        <v>765</v>
      </c>
      <c r="F54" s="17" t="s">
        <v>820</v>
      </c>
      <c r="G54" s="17" t="s">
        <v>459</v>
      </c>
      <c r="H54" s="18" t="s">
        <v>962</v>
      </c>
    </row>
    <row r="55" spans="1:14" ht="18.75" thickBot="1" x14ac:dyDescent="0.25">
      <c r="A55" s="85" t="s">
        <v>52</v>
      </c>
      <c r="B55" s="90" t="str">
        <f>BT!C12</f>
        <v>:30.87 TT</v>
      </c>
      <c r="C55" s="91" t="str">
        <f>BT!D12</f>
        <v>:29.03 TT</v>
      </c>
      <c r="D55" s="117" t="str">
        <f>BT!E12</f>
        <v>:25.57 CWF</v>
      </c>
      <c r="E55" s="26" t="str">
        <f>BT!F12</f>
        <v>1:52.49 WI</v>
      </c>
      <c r="F55" s="19" t="str">
        <f>BT!G12</f>
        <v>2:07.05 MES</v>
      </c>
      <c r="G55" s="19" t="str">
        <f>BT!H12</f>
        <v>:22.86 PCD</v>
      </c>
      <c r="H55" s="20" t="str">
        <f>BT!I12</f>
        <v>:22.35 AZP</v>
      </c>
    </row>
    <row r="56" spans="1:14" ht="13.5" thickBot="1" x14ac:dyDescent="0.25"/>
    <row r="57" spans="1:14" ht="18.75" thickBot="1" x14ac:dyDescent="0.25">
      <c r="A57" s="269">
        <v>2019</v>
      </c>
      <c r="B57" s="69" t="s">
        <v>3</v>
      </c>
      <c r="C57" s="70" t="s">
        <v>4</v>
      </c>
      <c r="D57" s="70" t="s">
        <v>9</v>
      </c>
      <c r="E57" s="70" t="s">
        <v>5</v>
      </c>
      <c r="F57" s="70" t="s">
        <v>6</v>
      </c>
      <c r="G57" s="68" t="s">
        <v>7</v>
      </c>
    </row>
    <row r="58" spans="1:14" ht="18" x14ac:dyDescent="0.2">
      <c r="A58" s="334" t="s">
        <v>51</v>
      </c>
      <c r="B58" s="17" t="s">
        <v>654</v>
      </c>
      <c r="C58" s="17" t="s">
        <v>734</v>
      </c>
      <c r="D58" s="17" t="s">
        <v>1172</v>
      </c>
      <c r="E58" s="17" t="s">
        <v>854</v>
      </c>
      <c r="F58" s="17" t="s">
        <v>664</v>
      </c>
      <c r="G58" s="18" t="s">
        <v>696</v>
      </c>
    </row>
    <row r="59" spans="1:14" ht="18.75" thickBot="1" x14ac:dyDescent="0.25">
      <c r="A59" s="335" t="s">
        <v>52</v>
      </c>
      <c r="B59" s="26" t="str">
        <f>BT!J12</f>
        <v>:56.98 HI</v>
      </c>
      <c r="C59" s="26" t="str">
        <f>BT!K12</f>
        <v>:48.60 AZP</v>
      </c>
      <c r="D59" s="26" t="str">
        <f>BT!L12</f>
        <v>:49.29 KI</v>
      </c>
      <c r="E59" s="26" t="str">
        <f>BT!M12</f>
        <v>05:08.61 WI</v>
      </c>
      <c r="F59" s="26" t="str">
        <f>BT!N12</f>
        <v>1:04.15 AJ</v>
      </c>
      <c r="G59" s="346" t="str">
        <f>BT!O12</f>
        <v>1:02.36 AZP</v>
      </c>
    </row>
  </sheetData>
  <pageMargins left="0.7" right="0.7" top="0.75" bottom="0.75" header="0.3" footer="0.3"/>
  <pageSetup scale="51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8508-2342-402F-89DF-129D81596021}">
  <sheetPr>
    <pageSetUpPr fitToPage="1"/>
  </sheetPr>
  <dimension ref="A1:N43"/>
  <sheetViews>
    <sheetView zoomScale="60" zoomScaleNormal="60" workbookViewId="0"/>
  </sheetViews>
  <sheetFormatPr defaultColWidth="10.85546875" defaultRowHeight="12.75" x14ac:dyDescent="0.2"/>
  <cols>
    <col min="1" max="1" width="54.140625" style="9" customWidth="1"/>
    <col min="2" max="4" width="18.7109375" style="9" customWidth="1"/>
    <col min="5" max="5" width="18.7109375" style="8" customWidth="1"/>
    <col min="6" max="8" width="18.7109375" style="9" customWidth="1"/>
    <col min="9" max="14" width="16.5703125" style="9" customWidth="1"/>
    <col min="15" max="16384" width="10.85546875" style="9"/>
  </cols>
  <sheetData>
    <row r="1" spans="1:12" ht="30" x14ac:dyDescent="0.2">
      <c r="A1" s="6" t="s">
        <v>197</v>
      </c>
      <c r="B1" s="7" t="s">
        <v>55</v>
      </c>
      <c r="C1" s="8"/>
      <c r="D1" s="8"/>
      <c r="F1" s="8"/>
      <c r="G1" s="8"/>
      <c r="H1" s="8"/>
    </row>
    <row r="2" spans="1:12" x14ac:dyDescent="0.2">
      <c r="B2" s="8"/>
      <c r="C2" s="8"/>
      <c r="D2" s="8"/>
      <c r="F2" s="8"/>
      <c r="G2" s="8"/>
      <c r="H2" s="8"/>
    </row>
    <row r="3" spans="1:12" ht="18" x14ac:dyDescent="0.2">
      <c r="A3" s="10" t="s">
        <v>36</v>
      </c>
      <c r="C3" s="11" t="s">
        <v>37</v>
      </c>
      <c r="D3" s="11" t="s">
        <v>38</v>
      </c>
      <c r="E3" s="11" t="s">
        <v>39</v>
      </c>
      <c r="F3" s="11" t="s">
        <v>40</v>
      </c>
      <c r="G3" s="11" t="s">
        <v>26</v>
      </c>
      <c r="H3" s="11" t="s">
        <v>44</v>
      </c>
      <c r="L3" s="8"/>
    </row>
    <row r="4" spans="1:12" ht="18" x14ac:dyDescent="0.2">
      <c r="A4" s="12"/>
      <c r="C4" s="13"/>
      <c r="D4" s="13"/>
      <c r="E4" s="13"/>
      <c r="F4" s="13"/>
      <c r="G4" s="4"/>
      <c r="H4" s="4"/>
      <c r="L4" s="8"/>
    </row>
    <row r="5" spans="1:12" ht="18" x14ac:dyDescent="0.2">
      <c r="A5" s="12"/>
      <c r="C5" s="13"/>
      <c r="D5" s="13"/>
      <c r="E5" s="13"/>
      <c r="F5" s="13"/>
      <c r="G5" s="14"/>
      <c r="H5" s="14"/>
      <c r="L5" s="8"/>
    </row>
    <row r="6" spans="1:12" ht="18" x14ac:dyDescent="0.2">
      <c r="A6" s="10" t="s">
        <v>0</v>
      </c>
      <c r="C6" s="11" t="s">
        <v>18</v>
      </c>
      <c r="D6" s="11" t="s">
        <v>16</v>
      </c>
      <c r="E6" s="11" t="s">
        <v>17</v>
      </c>
      <c r="F6" s="11" t="s">
        <v>19</v>
      </c>
      <c r="G6" s="11" t="s">
        <v>26</v>
      </c>
      <c r="H6" s="11" t="s">
        <v>44</v>
      </c>
      <c r="L6" s="8"/>
    </row>
    <row r="7" spans="1:12" ht="18" x14ac:dyDescent="0.2">
      <c r="A7" s="12"/>
      <c r="C7" s="13"/>
      <c r="D7" s="13"/>
      <c r="E7" s="13"/>
      <c r="F7" s="13"/>
      <c r="G7" s="4"/>
      <c r="H7" s="4"/>
      <c r="L7" s="8"/>
    </row>
    <row r="8" spans="1:12" ht="18" x14ac:dyDescent="0.2">
      <c r="A8" s="12"/>
      <c r="C8" s="13"/>
      <c r="D8" s="13"/>
      <c r="E8" s="13"/>
      <c r="F8" s="13"/>
      <c r="G8" s="4"/>
      <c r="H8" s="4"/>
      <c r="L8" s="8"/>
    </row>
    <row r="9" spans="1:12" ht="18" x14ac:dyDescent="0.2">
      <c r="A9" s="10" t="s">
        <v>45</v>
      </c>
      <c r="D9" s="11"/>
      <c r="E9" s="11"/>
      <c r="F9" s="11"/>
      <c r="G9" s="11" t="s">
        <v>26</v>
      </c>
      <c r="H9" s="11" t="s">
        <v>44</v>
      </c>
      <c r="L9" s="8"/>
    </row>
    <row r="10" spans="1:12" ht="18" x14ac:dyDescent="0.2">
      <c r="A10" s="12"/>
      <c r="D10" s="8"/>
      <c r="F10" s="8"/>
      <c r="G10" s="14"/>
      <c r="H10" s="14"/>
      <c r="L10" s="8"/>
    </row>
    <row r="11" spans="1:12" ht="18" x14ac:dyDescent="0.2">
      <c r="A11" s="12"/>
      <c r="D11" s="8"/>
      <c r="F11" s="8"/>
      <c r="G11" s="14"/>
      <c r="H11" s="14"/>
      <c r="L11" s="8"/>
    </row>
    <row r="12" spans="1:12" ht="18" x14ac:dyDescent="0.2">
      <c r="A12" s="10" t="s">
        <v>46</v>
      </c>
      <c r="E12" s="11" t="s">
        <v>37</v>
      </c>
      <c r="F12" s="11" t="s">
        <v>38</v>
      </c>
      <c r="G12" s="11" t="s">
        <v>26</v>
      </c>
      <c r="H12" s="11" t="s">
        <v>44</v>
      </c>
      <c r="L12" s="8"/>
    </row>
    <row r="13" spans="1:12" ht="18" x14ac:dyDescent="0.2">
      <c r="A13" s="12"/>
      <c r="E13" s="13"/>
      <c r="F13" s="13"/>
      <c r="G13" s="14"/>
      <c r="H13" s="14"/>
      <c r="L13" s="8"/>
    </row>
    <row r="14" spans="1:12" ht="18" x14ac:dyDescent="0.2">
      <c r="A14" s="12"/>
      <c r="E14" s="13"/>
      <c r="F14" s="13"/>
      <c r="G14" s="14"/>
      <c r="H14" s="14"/>
      <c r="L14" s="8"/>
    </row>
    <row r="15" spans="1:12" ht="18" x14ac:dyDescent="0.2">
      <c r="A15" s="10" t="s">
        <v>47</v>
      </c>
      <c r="E15" s="11" t="s">
        <v>37</v>
      </c>
      <c r="F15" s="11" t="s">
        <v>38</v>
      </c>
      <c r="G15" s="11" t="s">
        <v>26</v>
      </c>
      <c r="H15" s="11" t="s">
        <v>44</v>
      </c>
      <c r="L15" s="8"/>
    </row>
    <row r="16" spans="1:12" ht="18" x14ac:dyDescent="0.2">
      <c r="A16" s="12" t="str">
        <f>HIG!J36</f>
        <v>vs. Higley 9/26/19</v>
      </c>
      <c r="E16" s="13" t="str">
        <f>HIG!F66</f>
        <v>:31.03</v>
      </c>
      <c r="F16" s="13" t="str">
        <f>HIG!G66</f>
        <v>:36.25</v>
      </c>
      <c r="G16" s="4">
        <f>HIG!H66</f>
        <v>7.7870370370370365E-4</v>
      </c>
      <c r="H16" s="4">
        <f>HIG!I66</f>
        <v>7.7870370370370365E-4</v>
      </c>
      <c r="L16" s="8"/>
    </row>
    <row r="17" spans="1:14" ht="18" x14ac:dyDescent="0.2">
      <c r="A17" s="12"/>
      <c r="E17" s="13"/>
      <c r="F17" s="13"/>
      <c r="G17" s="14"/>
      <c r="H17" s="14"/>
      <c r="L17" s="8"/>
    </row>
    <row r="18" spans="1:14" ht="18" x14ac:dyDescent="0.2">
      <c r="A18" s="10" t="s">
        <v>48</v>
      </c>
      <c r="B18" s="11" t="s">
        <v>31</v>
      </c>
      <c r="C18" s="11" t="s">
        <v>32</v>
      </c>
      <c r="D18" s="11" t="s">
        <v>33</v>
      </c>
      <c r="E18" s="11" t="s">
        <v>34</v>
      </c>
      <c r="F18" s="11" t="s">
        <v>35</v>
      </c>
      <c r="G18" s="11" t="s">
        <v>26</v>
      </c>
      <c r="H18" s="11" t="s">
        <v>44</v>
      </c>
      <c r="L18" s="8"/>
    </row>
    <row r="19" spans="1:14" ht="18" x14ac:dyDescent="0.2">
      <c r="A19" s="12"/>
      <c r="B19" s="13"/>
      <c r="C19" s="13"/>
      <c r="D19" s="13"/>
      <c r="E19" s="13"/>
      <c r="F19" s="13"/>
      <c r="G19" s="14"/>
      <c r="H19" s="14"/>
      <c r="L19" s="8"/>
    </row>
    <row r="20" spans="1:14" ht="18" x14ac:dyDescent="0.2">
      <c r="A20" s="12"/>
      <c r="B20" s="13"/>
      <c r="C20" s="13"/>
      <c r="D20" s="13"/>
      <c r="E20" s="13"/>
      <c r="F20" s="13"/>
      <c r="G20" s="14"/>
      <c r="H20" s="14"/>
      <c r="L20" s="8"/>
    </row>
    <row r="21" spans="1:14" ht="18" x14ac:dyDescent="0.2">
      <c r="A21" s="12"/>
      <c r="B21" s="13"/>
      <c r="C21" s="13"/>
      <c r="D21" s="13"/>
      <c r="E21" s="13"/>
      <c r="F21" s="13"/>
      <c r="G21" s="14"/>
      <c r="H21" s="8"/>
      <c r="L21" s="8"/>
    </row>
    <row r="22" spans="1:14" ht="18" x14ac:dyDescent="0.2">
      <c r="A22" s="10" t="s">
        <v>49</v>
      </c>
      <c r="E22" s="11" t="s">
        <v>37</v>
      </c>
      <c r="F22" s="11" t="s">
        <v>38</v>
      </c>
      <c r="G22" s="11" t="s">
        <v>26</v>
      </c>
      <c r="H22" s="11" t="s">
        <v>44</v>
      </c>
      <c r="L22" s="8"/>
    </row>
    <row r="23" spans="1:14" ht="18" x14ac:dyDescent="0.2">
      <c r="A23" s="12" t="str">
        <f>HIG!J36</f>
        <v>vs. Higley 9/26/19</v>
      </c>
      <c r="E23" s="13" t="str">
        <f>HIG!O54</f>
        <v>:39.32</v>
      </c>
      <c r="F23" s="13" t="str">
        <f>HIG!P54</f>
        <v>:42.25</v>
      </c>
      <c r="G23" s="14">
        <f>HIG!Q54</f>
        <v>9.4409722222222215E-4</v>
      </c>
      <c r="H23" s="14">
        <f>HIG!R54</f>
        <v>9.4409722222222215E-4</v>
      </c>
      <c r="L23" s="8"/>
    </row>
    <row r="24" spans="1:14" ht="18" x14ac:dyDescent="0.2">
      <c r="A24" s="12"/>
      <c r="E24" s="13"/>
      <c r="F24" s="13"/>
      <c r="G24" s="14"/>
      <c r="H24" s="14"/>
      <c r="L24" s="8"/>
    </row>
    <row r="25" spans="1:14" ht="18" x14ac:dyDescent="0.2">
      <c r="A25" s="10" t="s">
        <v>50</v>
      </c>
      <c r="E25" s="11" t="s">
        <v>37</v>
      </c>
      <c r="F25" s="11" t="s">
        <v>38</v>
      </c>
      <c r="G25" s="11" t="s">
        <v>26</v>
      </c>
      <c r="H25" s="11" t="s">
        <v>44</v>
      </c>
      <c r="I25" s="121"/>
      <c r="J25" s="121"/>
      <c r="K25" s="121"/>
      <c r="L25" s="54"/>
      <c r="M25" s="121"/>
      <c r="N25" s="121"/>
    </row>
    <row r="26" spans="1:14" ht="18" x14ac:dyDescent="0.2">
      <c r="A26" s="12"/>
      <c r="E26" s="13"/>
      <c r="F26" s="13"/>
      <c r="G26" s="14"/>
      <c r="H26" s="14"/>
      <c r="I26" s="121"/>
      <c r="J26" s="121"/>
      <c r="K26" s="121"/>
      <c r="L26" s="54"/>
      <c r="M26" s="121"/>
      <c r="N26" s="121"/>
    </row>
    <row r="27" spans="1:14" ht="18.75" thickBot="1" x14ac:dyDescent="0.25">
      <c r="A27" s="12"/>
      <c r="E27" s="13"/>
      <c r="F27" s="13"/>
      <c r="G27" s="14"/>
      <c r="H27" s="14"/>
      <c r="I27" s="121"/>
      <c r="J27" s="121"/>
      <c r="K27" s="121"/>
      <c r="L27" s="54"/>
      <c r="M27" s="121"/>
      <c r="N27" s="121"/>
    </row>
    <row r="28" spans="1:14" ht="18.75" thickBot="1" x14ac:dyDescent="0.25">
      <c r="A28" s="27" t="s">
        <v>107</v>
      </c>
      <c r="B28" s="40"/>
      <c r="C28" s="40"/>
      <c r="D28" s="40"/>
      <c r="E28" s="21"/>
      <c r="F28" s="21"/>
      <c r="G28" s="22"/>
      <c r="H28" s="75"/>
      <c r="I28" s="55"/>
      <c r="J28" s="55"/>
      <c r="K28" s="54"/>
      <c r="L28" s="54"/>
      <c r="M28" s="121"/>
      <c r="N28" s="121"/>
    </row>
    <row r="29" spans="1:14" ht="18.75" thickBot="1" x14ac:dyDescent="0.25">
      <c r="A29" s="347" t="s">
        <v>293</v>
      </c>
      <c r="B29" s="41" t="s">
        <v>27</v>
      </c>
      <c r="C29" s="76" t="s">
        <v>28</v>
      </c>
      <c r="D29" s="110" t="s">
        <v>29</v>
      </c>
      <c r="E29" s="87" t="s">
        <v>1</v>
      </c>
      <c r="F29" s="87" t="s">
        <v>0</v>
      </c>
      <c r="G29" s="87" t="s">
        <v>2</v>
      </c>
      <c r="H29" s="81" t="s">
        <v>8</v>
      </c>
      <c r="I29" s="121"/>
      <c r="J29" s="121"/>
      <c r="K29" s="121"/>
      <c r="L29" s="121"/>
      <c r="M29" s="121"/>
      <c r="N29" s="121"/>
    </row>
    <row r="30" spans="1:14" ht="18" x14ac:dyDescent="0.2">
      <c r="A30" s="28" t="s">
        <v>54</v>
      </c>
      <c r="B30" s="44" t="s">
        <v>135</v>
      </c>
      <c r="C30" s="45" t="s">
        <v>143</v>
      </c>
      <c r="D30" s="111" t="s">
        <v>342</v>
      </c>
      <c r="E30" s="30" t="s">
        <v>343</v>
      </c>
      <c r="F30" s="17" t="s">
        <v>344</v>
      </c>
      <c r="G30" s="17" t="s">
        <v>345</v>
      </c>
      <c r="H30" s="18" t="s">
        <v>346</v>
      </c>
      <c r="I30" s="121"/>
      <c r="J30" s="121"/>
      <c r="K30" s="121"/>
      <c r="L30" s="121"/>
      <c r="M30" s="121"/>
      <c r="N30" s="121"/>
    </row>
    <row r="31" spans="1:14" ht="18.75" thickBot="1" x14ac:dyDescent="0.25">
      <c r="A31" s="29" t="s">
        <v>55</v>
      </c>
      <c r="B31" s="46" t="str">
        <f>BT!C13</f>
        <v>:36.95 TT</v>
      </c>
      <c r="C31" s="47" t="str">
        <f>BT!D13</f>
        <v>:43.03 TT</v>
      </c>
      <c r="D31" s="107" t="str">
        <f>BT!E13</f>
        <v>:36.41 CWF</v>
      </c>
      <c r="E31" s="34" t="str">
        <f>BT!F13</f>
        <v>2:25.86 TT</v>
      </c>
      <c r="F31" s="15" t="str">
        <f>BT!G13</f>
        <v>2:51.44 TT</v>
      </c>
      <c r="G31" s="15" t="str">
        <f>BT!H13</f>
        <v>:27.78 CWF</v>
      </c>
      <c r="H31" s="16" t="str">
        <f>BT!I13</f>
        <v>NT</v>
      </c>
      <c r="I31" s="121"/>
      <c r="J31" s="121"/>
      <c r="K31" s="121"/>
      <c r="L31" s="121"/>
      <c r="M31" s="121"/>
      <c r="N31" s="121"/>
    </row>
    <row r="32" spans="1:14" ht="13.5" thickBot="1" x14ac:dyDescent="0.25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</row>
    <row r="33" spans="1:14" ht="18.75" thickBot="1" x14ac:dyDescent="0.25">
      <c r="A33" s="347" t="s">
        <v>293</v>
      </c>
      <c r="B33" s="80" t="s">
        <v>3</v>
      </c>
      <c r="C33" s="80" t="s">
        <v>4</v>
      </c>
      <c r="D33" s="80" t="s">
        <v>9</v>
      </c>
      <c r="E33" s="80" t="s">
        <v>5</v>
      </c>
      <c r="F33" s="80" t="s">
        <v>6</v>
      </c>
      <c r="G33" s="81" t="s">
        <v>7</v>
      </c>
      <c r="H33" s="121"/>
      <c r="I33" s="121"/>
      <c r="J33" s="121"/>
      <c r="K33" s="121"/>
      <c r="L33" s="121"/>
      <c r="M33" s="121"/>
      <c r="N33" s="121"/>
    </row>
    <row r="34" spans="1:14" ht="18" x14ac:dyDescent="0.2">
      <c r="A34" s="28" t="s">
        <v>54</v>
      </c>
      <c r="B34" s="30" t="s">
        <v>347</v>
      </c>
      <c r="C34" s="17" t="s">
        <v>348</v>
      </c>
      <c r="D34" s="17" t="s">
        <v>349</v>
      </c>
      <c r="E34" s="17" t="s">
        <v>884</v>
      </c>
      <c r="F34" s="17" t="s">
        <v>350</v>
      </c>
      <c r="G34" s="18" t="s">
        <v>351</v>
      </c>
      <c r="H34" s="121"/>
      <c r="I34" s="121"/>
      <c r="J34" s="121"/>
      <c r="K34" s="121"/>
      <c r="L34" s="121"/>
      <c r="M34" s="121"/>
      <c r="N34" s="121"/>
    </row>
    <row r="35" spans="1:14" ht="18.75" thickBot="1" x14ac:dyDescent="0.25">
      <c r="A35" s="29" t="s">
        <v>55</v>
      </c>
      <c r="B35" s="34" t="str">
        <f>BT!J13</f>
        <v>1:18.94 CMP</v>
      </c>
      <c r="C35" s="15" t="str">
        <f>BT!K13</f>
        <v>1:06.36 CWF</v>
      </c>
      <c r="D35" s="15" t="str">
        <f>BT!L13</f>
        <v>NT</v>
      </c>
      <c r="E35" s="15" t="str">
        <f>BT!M13</f>
        <v>06:46.05 TT</v>
      </c>
      <c r="F35" s="15" t="str">
        <f>BT!N13</f>
        <v>1:19.31 CMP</v>
      </c>
      <c r="G35" s="16" t="str">
        <f>BT!O13</f>
        <v>1:33.43 CMP</v>
      </c>
      <c r="H35" s="121"/>
      <c r="I35" s="121"/>
      <c r="J35" s="121"/>
      <c r="K35" s="121"/>
      <c r="L35" s="121"/>
      <c r="M35" s="121"/>
      <c r="N35" s="121"/>
    </row>
    <row r="36" spans="1:14" ht="13.5" thickBot="1" x14ac:dyDescent="0.25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</row>
    <row r="37" spans="1:14" ht="18.75" thickBot="1" x14ac:dyDescent="0.25">
      <c r="A37" s="27">
        <v>2019</v>
      </c>
      <c r="B37" s="41" t="s">
        <v>27</v>
      </c>
      <c r="C37" s="76" t="s">
        <v>28</v>
      </c>
      <c r="D37" s="110" t="s">
        <v>29</v>
      </c>
      <c r="E37" s="87" t="s">
        <v>1</v>
      </c>
      <c r="F37" s="87" t="s">
        <v>0</v>
      </c>
      <c r="G37" s="87" t="s">
        <v>2</v>
      </c>
      <c r="H37" s="81" t="s">
        <v>8</v>
      </c>
    </row>
    <row r="38" spans="1:14" ht="18" x14ac:dyDescent="0.2">
      <c r="A38" s="31" t="s">
        <v>51</v>
      </c>
      <c r="B38" s="50" t="s">
        <v>460</v>
      </c>
      <c r="C38" s="51" t="s">
        <v>508</v>
      </c>
      <c r="D38" s="112" t="s">
        <v>548</v>
      </c>
      <c r="E38" s="30" t="s">
        <v>788</v>
      </c>
      <c r="F38" s="17" t="s">
        <v>795</v>
      </c>
      <c r="G38" s="17" t="s">
        <v>461</v>
      </c>
      <c r="H38" s="18" t="s">
        <v>145</v>
      </c>
    </row>
    <row r="39" spans="1:14" ht="18.75" thickBot="1" x14ac:dyDescent="0.25">
      <c r="A39" s="32" t="s">
        <v>52</v>
      </c>
      <c r="B39" s="36" t="str">
        <f>BT!C13</f>
        <v>:36.95 TT</v>
      </c>
      <c r="C39" s="19" t="str">
        <f>BT!D13</f>
        <v>:43.03 TT</v>
      </c>
      <c r="D39" s="20" t="str">
        <f>BT!E13</f>
        <v>:36.41 CWF</v>
      </c>
      <c r="E39" s="26" t="str">
        <f>BT!F13</f>
        <v>2:25.86 TT</v>
      </c>
      <c r="F39" s="19" t="str">
        <f>BT!G13</f>
        <v>2:51.44 TT</v>
      </c>
      <c r="G39" s="19" t="str">
        <f>BT!H13</f>
        <v>:27.78 CWF</v>
      </c>
      <c r="H39" s="20" t="str">
        <f>BT!I13</f>
        <v>NT</v>
      </c>
    </row>
    <row r="40" spans="1:14" ht="13.5" thickBot="1" x14ac:dyDescent="0.25"/>
    <row r="41" spans="1:14" ht="18.75" thickBot="1" x14ac:dyDescent="0.25">
      <c r="A41" s="56">
        <v>2019</v>
      </c>
      <c r="B41" s="69" t="s">
        <v>3</v>
      </c>
      <c r="C41" s="70" t="s">
        <v>4</v>
      </c>
      <c r="D41" s="70" t="s">
        <v>9</v>
      </c>
      <c r="E41" s="70" t="s">
        <v>5</v>
      </c>
      <c r="F41" s="70" t="s">
        <v>6</v>
      </c>
      <c r="G41" s="68" t="s">
        <v>7</v>
      </c>
    </row>
    <row r="42" spans="1:14" ht="18" x14ac:dyDescent="0.2">
      <c r="A42" s="31" t="s">
        <v>51</v>
      </c>
      <c r="B42" s="285" t="s">
        <v>645</v>
      </c>
      <c r="C42" s="286" t="s">
        <v>735</v>
      </c>
      <c r="D42" s="286" t="s">
        <v>145</v>
      </c>
      <c r="E42" s="286" t="s">
        <v>855</v>
      </c>
      <c r="F42" s="286" t="s">
        <v>726</v>
      </c>
      <c r="G42" s="287" t="s">
        <v>725</v>
      </c>
    </row>
    <row r="43" spans="1:14" ht="18.75" thickBot="1" x14ac:dyDescent="0.25">
      <c r="A43" s="32" t="s">
        <v>52</v>
      </c>
      <c r="B43" s="26" t="str">
        <f>BT!J13</f>
        <v>1:18.94 CMP</v>
      </c>
      <c r="C43" s="19" t="str">
        <f>BT!K13</f>
        <v>1:06.36 CWF</v>
      </c>
      <c r="D43" s="19" t="str">
        <f>BT!L13</f>
        <v>NT</v>
      </c>
      <c r="E43" s="19" t="str">
        <f>BT!M13</f>
        <v>06:46.05 TT</v>
      </c>
      <c r="F43" s="19" t="str">
        <f>BT!N13</f>
        <v>1:19.31 CMP</v>
      </c>
      <c r="G43" s="20" t="str">
        <f>BT!O13</f>
        <v>1:33.43 CMP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3"/>
  <sheetViews>
    <sheetView zoomScale="55" zoomScaleNormal="55" workbookViewId="0"/>
  </sheetViews>
  <sheetFormatPr defaultColWidth="8.85546875" defaultRowHeight="36" customHeight="1" x14ac:dyDescent="0.2"/>
  <cols>
    <col min="1" max="1" width="8.85546875" style="139" customWidth="1"/>
    <col min="2" max="2" width="20.7109375" style="104" customWidth="1"/>
    <col min="3" max="3" width="42.7109375" style="104" customWidth="1"/>
    <col min="4" max="4" width="8.7109375" style="139" customWidth="1"/>
    <col min="5" max="5" width="20.7109375" style="104" customWidth="1"/>
    <col min="6" max="6" width="42.7109375" style="104" customWidth="1"/>
    <col min="7" max="7" width="8.7109375" style="139" customWidth="1"/>
    <col min="8" max="8" width="20.7109375" style="104" customWidth="1"/>
    <col min="9" max="9" width="42.7109375" style="104" customWidth="1"/>
    <col min="10" max="10" width="8.7109375" style="139" customWidth="1"/>
    <col min="11" max="11" width="20.7109375" style="104" customWidth="1"/>
    <col min="12" max="12" width="42.7109375" style="104" customWidth="1"/>
    <col min="13" max="13" width="8.7109375" style="139" customWidth="1"/>
    <col min="14" max="14" width="20.7109375" style="104" customWidth="1"/>
    <col min="15" max="15" width="42.7109375" style="104" customWidth="1"/>
    <col min="16" max="16384" width="8.85546875" style="104"/>
  </cols>
  <sheetData>
    <row r="1" spans="1:15" ht="36" customHeight="1" thickBot="1" x14ac:dyDescent="0.25">
      <c r="B1" s="1084" t="str">
        <f>BT!B1</f>
        <v>GCA 2019</v>
      </c>
      <c r="C1" s="1085"/>
      <c r="D1" s="1085"/>
      <c r="E1" s="1085"/>
      <c r="F1" s="1085"/>
      <c r="G1" s="1085"/>
      <c r="H1" s="1085"/>
      <c r="I1" s="1085"/>
      <c r="J1" s="1085"/>
      <c r="K1" s="1085"/>
      <c r="L1" s="1085"/>
      <c r="M1" s="1085"/>
      <c r="N1" s="1085"/>
      <c r="O1" s="1086"/>
    </row>
    <row r="2" spans="1:15" ht="36" customHeight="1" thickBot="1" x14ac:dyDescent="0.25">
      <c r="A2" s="269"/>
      <c r="B2" s="621" t="s">
        <v>27</v>
      </c>
      <c r="C2" s="622" t="s">
        <v>294</v>
      </c>
      <c r="D2" s="623"/>
      <c r="E2" s="620" t="s">
        <v>28</v>
      </c>
      <c r="F2" s="622" t="s">
        <v>294</v>
      </c>
      <c r="G2" s="269"/>
      <c r="H2" s="350" t="s">
        <v>29</v>
      </c>
      <c r="I2" s="351" t="s">
        <v>294</v>
      </c>
      <c r="J2" s="1087" t="s">
        <v>13</v>
      </c>
      <c r="K2" s="1088"/>
      <c r="L2" s="1088"/>
      <c r="M2" s="1088"/>
      <c r="N2" s="1088"/>
      <c r="O2" s="1089"/>
    </row>
    <row r="3" spans="1:15" ht="36" customHeight="1" x14ac:dyDescent="0.2">
      <c r="A3" s="269">
        <v>1</v>
      </c>
      <c r="B3" s="818" t="str">
        <f>BT!C6</f>
        <v>:28.97 HI</v>
      </c>
      <c r="C3" s="818" t="str">
        <f>BT!B6</f>
        <v>Ash, Ben Jr.</v>
      </c>
      <c r="D3" s="269">
        <v>1</v>
      </c>
      <c r="E3" s="621" t="str">
        <f>BT!D12</f>
        <v>:29.03 TT</v>
      </c>
      <c r="F3" s="621" t="str">
        <f>BT!B12</f>
        <v>Fay, Tim So.</v>
      </c>
      <c r="G3" s="269">
        <v>1</v>
      </c>
      <c r="H3" s="1037" t="str">
        <f>BT!E12</f>
        <v>:25.57 CWF</v>
      </c>
      <c r="I3" s="1038" t="str">
        <f>BT!B12</f>
        <v>Fay, Tim So.</v>
      </c>
      <c r="J3" s="1090" t="s">
        <v>61</v>
      </c>
      <c r="K3" s="1091" t="s">
        <v>61</v>
      </c>
      <c r="L3" s="1091" t="s">
        <v>61</v>
      </c>
      <c r="M3" s="1091" t="s">
        <v>61</v>
      </c>
      <c r="N3" s="1091" t="s">
        <v>61</v>
      </c>
      <c r="O3" s="1092" t="s">
        <v>61</v>
      </c>
    </row>
    <row r="4" spans="1:15" ht="36" customHeight="1" x14ac:dyDescent="0.2">
      <c r="A4" s="273">
        <v>2</v>
      </c>
      <c r="B4" s="627" t="str">
        <f>BT!C28</f>
        <v>:30.26 AZF</v>
      </c>
      <c r="C4" s="627" t="str">
        <f>BT!B28</f>
        <v>Scandrett, Derek Jr.</v>
      </c>
      <c r="D4" s="273">
        <v>2</v>
      </c>
      <c r="E4" s="627" t="str">
        <f>BT!D27</f>
        <v>:30.30 AZP</v>
      </c>
      <c r="F4" s="627" t="str">
        <f>BT!B27</f>
        <v>Salas, Esteban Sr.</v>
      </c>
      <c r="G4" s="273">
        <v>2</v>
      </c>
      <c r="H4" s="627" t="str">
        <f>BT!E26</f>
        <v>:27.00 MES</v>
      </c>
      <c r="I4" s="594" t="str">
        <f>BT!B26</f>
        <v>Pacheco, Arturo Fr.</v>
      </c>
      <c r="J4" s="1093" t="s">
        <v>993</v>
      </c>
      <c r="K4" s="1094" t="s">
        <v>993</v>
      </c>
      <c r="L4" s="1094" t="s">
        <v>993</v>
      </c>
      <c r="M4" s="1094" t="s">
        <v>993</v>
      </c>
      <c r="N4" s="1094" t="s">
        <v>993</v>
      </c>
      <c r="O4" s="1095" t="s">
        <v>993</v>
      </c>
    </row>
    <row r="5" spans="1:15" ht="36" customHeight="1" x14ac:dyDescent="0.2">
      <c r="A5" s="273">
        <v>3</v>
      </c>
      <c r="B5" s="627" t="str">
        <f>BT!C27</f>
        <v>:30.84 RT</v>
      </c>
      <c r="C5" s="627" t="str">
        <f>BT!B27</f>
        <v>Salas, Esteban Sr.</v>
      </c>
      <c r="D5" s="273">
        <v>3</v>
      </c>
      <c r="E5" s="627" t="str">
        <f>BT!D7</f>
        <v>:31.70 AZF</v>
      </c>
      <c r="F5" s="627" t="str">
        <f>BT!B7</f>
        <v>Baleme, Aron Jr.</v>
      </c>
      <c r="G5" s="273">
        <v>3</v>
      </c>
      <c r="H5" s="627" t="str">
        <f>BT!E25</f>
        <v>:27.44 SSI</v>
      </c>
      <c r="I5" s="594" t="str">
        <f>BT!B25</f>
        <v>Munoz, Caleb Jr.</v>
      </c>
      <c r="J5" s="1093" t="s">
        <v>994</v>
      </c>
      <c r="K5" s="1094" t="s">
        <v>994</v>
      </c>
      <c r="L5" s="1094" t="s">
        <v>994</v>
      </c>
      <c r="M5" s="1094" t="s">
        <v>994</v>
      </c>
      <c r="N5" s="1094" t="s">
        <v>994</v>
      </c>
      <c r="O5" s="1095" t="s">
        <v>994</v>
      </c>
    </row>
    <row r="6" spans="1:15" ht="36" customHeight="1" x14ac:dyDescent="0.2">
      <c r="A6" s="273">
        <v>4</v>
      </c>
      <c r="B6" s="627" t="str">
        <f>BT!C12</f>
        <v>:30.87 TT</v>
      </c>
      <c r="C6" s="627" t="str">
        <f>BT!B12</f>
        <v>Fay, Tim So.</v>
      </c>
      <c r="D6" s="273">
        <v>4</v>
      </c>
      <c r="E6" s="627" t="str">
        <f>BT!D22</f>
        <v>:32.79 SSI</v>
      </c>
      <c r="F6" s="627" t="str">
        <f>BT!B22</f>
        <v>Li, Steven Fr.</v>
      </c>
      <c r="G6" s="273">
        <v>4</v>
      </c>
      <c r="H6" s="627" t="str">
        <f>BT!E28</f>
        <v>:28.02 SSI</v>
      </c>
      <c r="I6" s="594" t="str">
        <f>BT!B28</f>
        <v>Scandrett, Derek Jr.</v>
      </c>
      <c r="J6" s="1093" t="s">
        <v>312</v>
      </c>
      <c r="K6" s="1094" t="s">
        <v>312</v>
      </c>
      <c r="L6" s="1094" t="s">
        <v>312</v>
      </c>
      <c r="M6" s="1094" t="s">
        <v>312</v>
      </c>
      <c r="N6" s="1094" t="s">
        <v>312</v>
      </c>
      <c r="O6" s="1095" t="s">
        <v>312</v>
      </c>
    </row>
    <row r="7" spans="1:15" ht="36" customHeight="1" x14ac:dyDescent="0.2">
      <c r="A7" s="273">
        <v>5</v>
      </c>
      <c r="B7" s="627" t="str">
        <f>BT!C35</f>
        <v>:31.14 HIG</v>
      </c>
      <c r="C7" s="627" t="str">
        <f>BT!B35</f>
        <v>White, James Fr.</v>
      </c>
      <c r="D7" s="273">
        <v>5</v>
      </c>
      <c r="E7" s="627" t="str">
        <f>BT!D35</f>
        <v>:35.42 TT</v>
      </c>
      <c r="F7" s="627" t="str">
        <f>BT!B35</f>
        <v>White, James Fr.</v>
      </c>
      <c r="G7" s="273">
        <v>5</v>
      </c>
      <c r="H7" s="627" t="str">
        <f>BT!E6</f>
        <v>:28.39 GCS</v>
      </c>
      <c r="I7" s="594" t="str">
        <f>BT!B6</f>
        <v>Ash, Ben Jr.</v>
      </c>
      <c r="J7" s="1093" t="s">
        <v>313</v>
      </c>
      <c r="K7" s="1094" t="s">
        <v>313</v>
      </c>
      <c r="L7" s="1094" t="s">
        <v>313</v>
      </c>
      <c r="M7" s="1094" t="s">
        <v>313</v>
      </c>
      <c r="N7" s="1094" t="s">
        <v>313</v>
      </c>
      <c r="O7" s="1095" t="s">
        <v>313</v>
      </c>
    </row>
    <row r="8" spans="1:15" ht="36" customHeight="1" x14ac:dyDescent="0.2">
      <c r="A8" s="273">
        <v>6</v>
      </c>
      <c r="B8" s="627" t="str">
        <f>BT!C25</f>
        <v>:32.13 TT</v>
      </c>
      <c r="C8" s="627" t="str">
        <f>BT!B25</f>
        <v>Munoz, Caleb Jr.</v>
      </c>
      <c r="D8" s="273">
        <v>6</v>
      </c>
      <c r="E8" s="627" t="str">
        <f>BT!D25</f>
        <v>:35.71 TT</v>
      </c>
      <c r="F8" s="627" t="str">
        <f>BT!B25</f>
        <v>Munoz, Caleb Jr.</v>
      </c>
      <c r="G8" s="273">
        <v>6</v>
      </c>
      <c r="H8" s="627" t="str">
        <f>BT!E27</f>
        <v>:29.72 TT</v>
      </c>
      <c r="I8" s="594" t="str">
        <f>BT!B27</f>
        <v>Salas, Esteban Sr.</v>
      </c>
      <c r="J8" s="1093" t="s">
        <v>314</v>
      </c>
      <c r="K8" s="1094" t="s">
        <v>314</v>
      </c>
      <c r="L8" s="1094" t="s">
        <v>314</v>
      </c>
      <c r="M8" s="1094" t="s">
        <v>314</v>
      </c>
      <c r="N8" s="1094" t="s">
        <v>314</v>
      </c>
      <c r="O8" s="1095" t="s">
        <v>314</v>
      </c>
    </row>
    <row r="9" spans="1:15" ht="36" customHeight="1" x14ac:dyDescent="0.2">
      <c r="A9" s="273">
        <v>7</v>
      </c>
      <c r="B9" s="627" t="str">
        <f>BT!C20</f>
        <v>:32.43 HIG</v>
      </c>
      <c r="C9" s="627" t="str">
        <f>BT!B20</f>
        <v>Kalkman, Kyler So.</v>
      </c>
      <c r="D9" s="273">
        <v>7</v>
      </c>
      <c r="E9" s="627" t="str">
        <f>BT!D36</f>
        <v>:36.05 HIG</v>
      </c>
      <c r="F9" s="627" t="str">
        <f>BT!B36</f>
        <v>Xu, Wenjie So.</v>
      </c>
      <c r="G9" s="273">
        <v>7</v>
      </c>
      <c r="H9" s="627" t="str">
        <f>BT!E9</f>
        <v>:29.83 CWF</v>
      </c>
      <c r="I9" s="594" t="str">
        <f>BT!B9</f>
        <v>Daneshkhah, Hunter So.</v>
      </c>
      <c r="J9" s="1093" t="s">
        <v>315</v>
      </c>
      <c r="K9" s="1094" t="s">
        <v>315</v>
      </c>
      <c r="L9" s="1094" t="s">
        <v>315</v>
      </c>
      <c r="M9" s="1094" t="s">
        <v>315</v>
      </c>
      <c r="N9" s="1094" t="s">
        <v>315</v>
      </c>
      <c r="O9" s="1095" t="s">
        <v>315</v>
      </c>
    </row>
    <row r="10" spans="1:15" ht="36" customHeight="1" x14ac:dyDescent="0.2">
      <c r="A10" s="273">
        <v>8</v>
      </c>
      <c r="B10" s="627" t="str">
        <f>BT!C32</f>
        <v>:33.11 HIG</v>
      </c>
      <c r="C10" s="627" t="str">
        <f>BT!B32</f>
        <v>Trinidad, Justin So.</v>
      </c>
      <c r="D10" s="273">
        <v>8</v>
      </c>
      <c r="E10" s="627" t="str">
        <f>BT!D9</f>
        <v>:36.06 TT</v>
      </c>
      <c r="F10" s="627" t="str">
        <f>BT!B9</f>
        <v>Daneshkhah, Hunter So.</v>
      </c>
      <c r="G10" s="273">
        <v>8</v>
      </c>
      <c r="H10" s="627" t="str">
        <f>BT!E7</f>
        <v>:30.36 WI</v>
      </c>
      <c r="I10" s="594" t="str">
        <f>BT!B7</f>
        <v>Baleme, Aron Jr.</v>
      </c>
      <c r="J10" s="1093" t="s">
        <v>2027</v>
      </c>
      <c r="K10" s="1094" t="s">
        <v>1847</v>
      </c>
      <c r="L10" s="1094" t="s">
        <v>1847</v>
      </c>
      <c r="M10" s="1094" t="s">
        <v>1847</v>
      </c>
      <c r="N10" s="1094" t="s">
        <v>1847</v>
      </c>
      <c r="O10" s="1095" t="s">
        <v>1847</v>
      </c>
    </row>
    <row r="11" spans="1:15" ht="36" customHeight="1" x14ac:dyDescent="0.2">
      <c r="A11" s="273">
        <v>9</v>
      </c>
      <c r="B11" s="627" t="str">
        <f>BT!C26</f>
        <v>:33.26 TT</v>
      </c>
      <c r="C11" s="627" t="str">
        <f>BT!B26</f>
        <v>Pacheco, Arturo Fr.</v>
      </c>
      <c r="D11" s="273">
        <v>9</v>
      </c>
      <c r="E11" s="627" t="str">
        <f>BT!D26</f>
        <v>:36.46 TT</v>
      </c>
      <c r="F11" s="627" t="str">
        <f>BT!B26</f>
        <v>Pacheco, Arturo Fr.</v>
      </c>
      <c r="G11" s="273">
        <v>9</v>
      </c>
      <c r="H11" s="627" t="str">
        <f>BT!E22</f>
        <v>:30.49 SSI</v>
      </c>
      <c r="I11" s="594" t="str">
        <f>BT!B22</f>
        <v>Li, Steven Fr.</v>
      </c>
      <c r="J11" s="1093" t="s">
        <v>316</v>
      </c>
      <c r="K11" s="1094" t="s">
        <v>316</v>
      </c>
      <c r="L11" s="1094" t="s">
        <v>316</v>
      </c>
      <c r="M11" s="1094" t="s">
        <v>316</v>
      </c>
      <c r="N11" s="1094" t="s">
        <v>316</v>
      </c>
      <c r="O11" s="1095" t="s">
        <v>316</v>
      </c>
    </row>
    <row r="12" spans="1:15" ht="36" customHeight="1" x14ac:dyDescent="0.2">
      <c r="A12" s="273">
        <v>10</v>
      </c>
      <c r="B12" s="627" t="str">
        <f>BT!C7</f>
        <v>:34.31 TT</v>
      </c>
      <c r="C12" s="627" t="str">
        <f>BT!B7</f>
        <v>Baleme, Aron Jr.</v>
      </c>
      <c r="D12" s="273">
        <v>10</v>
      </c>
      <c r="E12" s="627" t="str">
        <f>BT!D11</f>
        <v>:36.78 CWF</v>
      </c>
      <c r="F12" s="627" t="str">
        <f>BT!B11</f>
        <v>Farrell, Max So.</v>
      </c>
      <c r="G12" s="273">
        <v>10</v>
      </c>
      <c r="H12" s="627" t="str">
        <f>BT!E35</f>
        <v>:30.61 WI</v>
      </c>
      <c r="I12" s="594" t="str">
        <f>BT!B35</f>
        <v>White, James Fr.</v>
      </c>
      <c r="J12" s="1093" t="s">
        <v>317</v>
      </c>
      <c r="K12" s="1094" t="s">
        <v>317</v>
      </c>
      <c r="L12" s="1094" t="s">
        <v>317</v>
      </c>
      <c r="M12" s="1094" t="s">
        <v>317</v>
      </c>
      <c r="N12" s="1094" t="s">
        <v>317</v>
      </c>
      <c r="O12" s="1095" t="s">
        <v>317</v>
      </c>
    </row>
    <row r="13" spans="1:15" ht="36" customHeight="1" x14ac:dyDescent="0.2">
      <c r="A13" s="273">
        <v>11</v>
      </c>
      <c r="B13" s="627" t="str">
        <f>BT!C22</f>
        <v>:34.45 TT</v>
      </c>
      <c r="C13" s="627" t="str">
        <f>BT!B22</f>
        <v>Li, Steven Fr.</v>
      </c>
      <c r="D13" s="273">
        <v>11</v>
      </c>
      <c r="E13" s="627" t="str">
        <f>BT!D24</f>
        <v>:37.43 CWF</v>
      </c>
      <c r="F13" s="627" t="str">
        <f>BT!B24</f>
        <v>Mikla, Caiden Jr.</v>
      </c>
      <c r="G13" s="273">
        <v>11</v>
      </c>
      <c r="H13" s="627" t="str">
        <f>BT!E11</f>
        <v>:30.66 GCS</v>
      </c>
      <c r="I13" s="594" t="str">
        <f>BT!B11</f>
        <v>Farrell, Max So.</v>
      </c>
      <c r="J13" s="1093" t="s">
        <v>131</v>
      </c>
      <c r="K13" s="1094" t="s">
        <v>131</v>
      </c>
      <c r="L13" s="1094" t="s">
        <v>131</v>
      </c>
      <c r="M13" s="1094" t="s">
        <v>131</v>
      </c>
      <c r="N13" s="1094" t="s">
        <v>131</v>
      </c>
      <c r="O13" s="1095" t="s">
        <v>131</v>
      </c>
    </row>
    <row r="14" spans="1:15" ht="36" customHeight="1" x14ac:dyDescent="0.2">
      <c r="A14" s="273">
        <v>12</v>
      </c>
      <c r="B14" s="627" t="str">
        <f>BT!C18</f>
        <v>:34.97 ALA</v>
      </c>
      <c r="C14" s="627" t="str">
        <f>BT!B18</f>
        <v>Harris, Aiden Sr.</v>
      </c>
      <c r="D14" s="273">
        <v>12</v>
      </c>
      <c r="E14" s="627" t="str">
        <f>BT!D20</f>
        <v>:37.48 PCD</v>
      </c>
      <c r="F14" s="627" t="str">
        <f>BT!B20</f>
        <v>Kalkman, Kyler So.</v>
      </c>
      <c r="G14" s="273">
        <v>12</v>
      </c>
      <c r="H14" s="627" t="str">
        <f>BT!E20</f>
        <v>:31.14 PCD</v>
      </c>
      <c r="I14" s="594" t="str">
        <f>BT!B20</f>
        <v>Kalkman, Kyler So.</v>
      </c>
      <c r="J14" s="1093" t="s">
        <v>318</v>
      </c>
      <c r="K14" s="1094" t="s">
        <v>318</v>
      </c>
      <c r="L14" s="1094" t="s">
        <v>318</v>
      </c>
      <c r="M14" s="1094" t="s">
        <v>318</v>
      </c>
      <c r="N14" s="1094" t="s">
        <v>318</v>
      </c>
      <c r="O14" s="1095" t="s">
        <v>318</v>
      </c>
    </row>
    <row r="15" spans="1:15" ht="36" customHeight="1" x14ac:dyDescent="0.2">
      <c r="A15" s="273">
        <v>13</v>
      </c>
      <c r="B15" s="627" t="str">
        <f>BT!C30</f>
        <v>:35.85 AJ</v>
      </c>
      <c r="C15" s="627" t="str">
        <f>BT!B30</f>
        <v>Suncais Da Cruz, Sam Jr.</v>
      </c>
      <c r="D15" s="273">
        <v>13</v>
      </c>
      <c r="E15" s="627" t="str">
        <f>BT!D28</f>
        <v>:37.72 TT</v>
      </c>
      <c r="F15" s="627" t="str">
        <f>BT!B28</f>
        <v>Scandrett, Derek Jr.</v>
      </c>
      <c r="G15" s="273">
        <v>13</v>
      </c>
      <c r="H15" s="627" t="str">
        <f>BT!E17</f>
        <v>:31.33 HIG</v>
      </c>
      <c r="I15" s="594" t="str">
        <f>BT!B17</f>
        <v>Hanna, Mat Jr.</v>
      </c>
      <c r="J15" s="1093" t="s">
        <v>319</v>
      </c>
      <c r="K15" s="1094" t="s">
        <v>319</v>
      </c>
      <c r="L15" s="1094" t="s">
        <v>319</v>
      </c>
      <c r="M15" s="1094" t="s">
        <v>319</v>
      </c>
      <c r="N15" s="1094" t="s">
        <v>319</v>
      </c>
      <c r="O15" s="1095" t="s">
        <v>319</v>
      </c>
    </row>
    <row r="16" spans="1:15" ht="36" customHeight="1" x14ac:dyDescent="0.2">
      <c r="A16" s="273">
        <v>14</v>
      </c>
      <c r="B16" s="627" t="str">
        <f>BT!C9</f>
        <v>:36.11 TT</v>
      </c>
      <c r="C16" s="627" t="str">
        <f>BT!B9</f>
        <v>Daneshkhah, Hunter So.</v>
      </c>
      <c r="D16" s="273">
        <v>14</v>
      </c>
      <c r="E16" s="627" t="str">
        <f>BT!D19</f>
        <v>:39.39 GCS</v>
      </c>
      <c r="F16" s="627" t="str">
        <f>BT!B19</f>
        <v>Jackson, Ben Fr.</v>
      </c>
      <c r="G16" s="273">
        <v>14</v>
      </c>
      <c r="H16" s="627" t="str">
        <f>BT!E14</f>
        <v>:31.79 HIG</v>
      </c>
      <c r="I16" s="594" t="str">
        <f>BT!B14</f>
        <v>Guymon, Chase So.</v>
      </c>
      <c r="J16" s="1093" t="s">
        <v>320</v>
      </c>
      <c r="K16" s="1094" t="s">
        <v>320</v>
      </c>
      <c r="L16" s="1094" t="s">
        <v>320</v>
      </c>
      <c r="M16" s="1094" t="s">
        <v>320</v>
      </c>
      <c r="N16" s="1094" t="s">
        <v>320</v>
      </c>
      <c r="O16" s="1095" t="s">
        <v>320</v>
      </c>
    </row>
    <row r="17" spans="1:15" ht="36" customHeight="1" x14ac:dyDescent="0.2">
      <c r="A17" s="273">
        <v>15</v>
      </c>
      <c r="B17" s="627" t="str">
        <f>BT!C16</f>
        <v>:36.95 HI</v>
      </c>
      <c r="C17" s="627" t="str">
        <f>BT!B16</f>
        <v>Haney, Jacob So.</v>
      </c>
      <c r="D17" s="273">
        <v>15</v>
      </c>
      <c r="E17" s="627" t="str">
        <f>BT!D17</f>
        <v>:40.02 TT</v>
      </c>
      <c r="F17" s="627" t="str">
        <f>BT!B17</f>
        <v>Hanna, Mat Jr.</v>
      </c>
      <c r="G17" s="273">
        <v>15</v>
      </c>
      <c r="H17" s="627" t="str">
        <f>BT!E19</f>
        <v>:33.06 CWF</v>
      </c>
      <c r="I17" s="594" t="str">
        <f>BT!B19</f>
        <v>Jackson, Ben Fr.</v>
      </c>
      <c r="J17" s="1093" t="s">
        <v>321</v>
      </c>
      <c r="K17" s="1094" t="s">
        <v>321</v>
      </c>
      <c r="L17" s="1094" t="s">
        <v>321</v>
      </c>
      <c r="M17" s="1094" t="s">
        <v>321</v>
      </c>
      <c r="N17" s="1094" t="s">
        <v>321</v>
      </c>
      <c r="O17" s="1095" t="s">
        <v>321</v>
      </c>
    </row>
    <row r="18" spans="1:15" ht="36" customHeight="1" x14ac:dyDescent="0.2">
      <c r="A18" s="273">
        <v>16</v>
      </c>
      <c r="B18" s="627" t="str">
        <f>BT!C13</f>
        <v>:36.95 TT</v>
      </c>
      <c r="C18" s="627" t="str">
        <f>BT!B13</f>
        <v>Fischbeck, Nathan So.</v>
      </c>
      <c r="D18" s="273">
        <v>16</v>
      </c>
      <c r="E18" s="627" t="str">
        <f>BT!D16</f>
        <v>:40.09 PCD</v>
      </c>
      <c r="F18" s="627" t="str">
        <f>BT!B16</f>
        <v>Haney, Jacob So.</v>
      </c>
      <c r="G18" s="273">
        <v>16</v>
      </c>
      <c r="H18" s="627" t="str">
        <f>BT!E36</f>
        <v>:33.92 ALA</v>
      </c>
      <c r="I18" s="594" t="str">
        <f>BT!B36</f>
        <v>Xu, Wenjie So.</v>
      </c>
      <c r="J18" s="1093" t="s">
        <v>322</v>
      </c>
      <c r="K18" s="1094" t="s">
        <v>322</v>
      </c>
      <c r="L18" s="1094" t="s">
        <v>322</v>
      </c>
      <c r="M18" s="1094" t="s">
        <v>322</v>
      </c>
      <c r="N18" s="1094" t="s">
        <v>322</v>
      </c>
      <c r="O18" s="1095" t="s">
        <v>322</v>
      </c>
    </row>
    <row r="19" spans="1:15" ht="36" customHeight="1" x14ac:dyDescent="0.2">
      <c r="A19" s="273">
        <v>17</v>
      </c>
      <c r="B19" s="627" t="str">
        <f>BT!C36</f>
        <v>:37.71 ALA</v>
      </c>
      <c r="C19" s="627" t="str">
        <f>BT!B36</f>
        <v>Xu, Wenjie So.</v>
      </c>
      <c r="D19" s="273">
        <v>17</v>
      </c>
      <c r="E19" s="627" t="str">
        <f>BT!D6</f>
        <v>:40.65 TT</v>
      </c>
      <c r="F19" s="627" t="str">
        <f>BT!B6</f>
        <v>Ash, Ben Jr.</v>
      </c>
      <c r="G19" s="273">
        <v>17</v>
      </c>
      <c r="H19" s="627" t="str">
        <f>BT!E33</f>
        <v>:34.71 ALA</v>
      </c>
      <c r="I19" s="594" t="str">
        <f>BT!B33</f>
        <v>Tucker, Branson So.</v>
      </c>
      <c r="J19" s="1093" t="s">
        <v>323</v>
      </c>
      <c r="K19" s="1094" t="s">
        <v>323</v>
      </c>
      <c r="L19" s="1094" t="s">
        <v>323</v>
      </c>
      <c r="M19" s="1094" t="s">
        <v>323</v>
      </c>
      <c r="N19" s="1094" t="s">
        <v>323</v>
      </c>
      <c r="O19" s="1095" t="s">
        <v>323</v>
      </c>
    </row>
    <row r="20" spans="1:15" ht="36" customHeight="1" x14ac:dyDescent="0.2">
      <c r="A20" s="273">
        <v>18</v>
      </c>
      <c r="B20" s="627" t="str">
        <f>BT!C11</f>
        <v>:38.89 WI</v>
      </c>
      <c r="C20" s="627" t="str">
        <f>BT!B11</f>
        <v>Farrell, Max So.</v>
      </c>
      <c r="D20" s="273">
        <v>18</v>
      </c>
      <c r="E20" s="627" t="str">
        <f>BT!D30</f>
        <v>:41.76 TT</v>
      </c>
      <c r="F20" s="627" t="str">
        <f>BT!B30</f>
        <v>Suncais Da Cruz, Sam Jr.</v>
      </c>
      <c r="G20" s="273">
        <v>18</v>
      </c>
      <c r="H20" s="627" t="str">
        <f>BT!E30</f>
        <v>:35.81 ALA</v>
      </c>
      <c r="I20" s="594" t="str">
        <f>BT!B30</f>
        <v>Suncais Da Cruz, Sam Jr.</v>
      </c>
      <c r="J20" s="1093" t="s">
        <v>324</v>
      </c>
      <c r="K20" s="1094" t="s">
        <v>324</v>
      </c>
      <c r="L20" s="1094" t="s">
        <v>324</v>
      </c>
      <c r="M20" s="1094" t="s">
        <v>324</v>
      </c>
      <c r="N20" s="1094" t="s">
        <v>324</v>
      </c>
      <c r="O20" s="1095" t="s">
        <v>324</v>
      </c>
    </row>
    <row r="21" spans="1:15" ht="36" customHeight="1" x14ac:dyDescent="0.2">
      <c r="A21" s="273">
        <v>19</v>
      </c>
      <c r="B21" s="627" t="str">
        <f>BT!C8</f>
        <v>:40.54 ALA</v>
      </c>
      <c r="C21" s="627" t="str">
        <f>BT!B8</f>
        <v>Cody, David Jr.</v>
      </c>
      <c r="D21" s="273">
        <v>19</v>
      </c>
      <c r="E21" s="627" t="str">
        <f>BT!D33</f>
        <v>:41.83 CWF</v>
      </c>
      <c r="F21" s="627" t="str">
        <f>BT!B33</f>
        <v>Tucker, Branson So.</v>
      </c>
      <c r="G21" s="273">
        <v>19</v>
      </c>
      <c r="H21" s="627" t="str">
        <f>BT!E13</f>
        <v>:36.41 CWF</v>
      </c>
      <c r="I21" s="594" t="str">
        <f>BT!B13</f>
        <v>Fischbeck, Nathan So.</v>
      </c>
      <c r="J21" s="1093" t="s">
        <v>325</v>
      </c>
      <c r="K21" s="1094" t="s">
        <v>325</v>
      </c>
      <c r="L21" s="1094" t="s">
        <v>325</v>
      </c>
      <c r="M21" s="1094" t="s">
        <v>325</v>
      </c>
      <c r="N21" s="1094" t="s">
        <v>325</v>
      </c>
      <c r="O21" s="1095" t="s">
        <v>325</v>
      </c>
    </row>
    <row r="22" spans="1:15" ht="36" customHeight="1" x14ac:dyDescent="0.2">
      <c r="A22" s="273">
        <v>20</v>
      </c>
      <c r="B22" s="627" t="str">
        <f>BT!C15</f>
        <v>:41.19 AJ</v>
      </c>
      <c r="C22" s="627" t="str">
        <f>BT!B15</f>
        <v>Hammer, Carter Fr.</v>
      </c>
      <c r="D22" s="273">
        <v>20</v>
      </c>
      <c r="E22" s="627" t="str">
        <f>BT!D32</f>
        <v>:42.40 TT</v>
      </c>
      <c r="F22" s="627" t="str">
        <f>BT!B32</f>
        <v>Trinidad, Justin So.</v>
      </c>
      <c r="G22" s="273">
        <v>20</v>
      </c>
      <c r="H22" s="627" t="str">
        <f>BT!E18</f>
        <v>:36.43 TT</v>
      </c>
      <c r="I22" s="594" t="str">
        <f>BT!B18</f>
        <v>Harris, Aiden Sr.</v>
      </c>
      <c r="J22" s="1093"/>
      <c r="K22" s="1094"/>
      <c r="L22" s="1094"/>
      <c r="M22" s="1094"/>
      <c r="N22" s="1094"/>
      <c r="O22" s="1095"/>
    </row>
    <row r="23" spans="1:15" ht="36" customHeight="1" x14ac:dyDescent="0.2">
      <c r="A23" s="273">
        <v>21</v>
      </c>
      <c r="B23" s="627" t="str">
        <f>BT!C24</f>
        <v>:41.66 TT</v>
      </c>
      <c r="C23" s="627" t="str">
        <f>BT!B24</f>
        <v>Mikla, Caiden Jr.</v>
      </c>
      <c r="D23" s="273">
        <v>21</v>
      </c>
      <c r="E23" s="627" t="str">
        <f>BT!D13</f>
        <v>:43.03 TT</v>
      </c>
      <c r="F23" s="627" t="str">
        <f>BT!B13</f>
        <v>Fischbeck, Nathan So.</v>
      </c>
      <c r="G23" s="273">
        <v>21</v>
      </c>
      <c r="H23" s="627" t="str">
        <f>BT!E24</f>
        <v>:36.71 HIG</v>
      </c>
      <c r="I23" s="594" t="str">
        <f>BT!B24</f>
        <v>Mikla, Caiden Jr.</v>
      </c>
      <c r="J23" s="1093"/>
      <c r="K23" s="1094"/>
      <c r="L23" s="1094"/>
      <c r="M23" s="1094"/>
      <c r="N23" s="1094"/>
      <c r="O23" s="1095"/>
    </row>
    <row r="24" spans="1:15" ht="36" customHeight="1" x14ac:dyDescent="0.2">
      <c r="A24" s="273">
        <v>22</v>
      </c>
      <c r="B24" s="627" t="str">
        <f>BT!C10</f>
        <v>:42.46 ALA</v>
      </c>
      <c r="C24" s="627" t="str">
        <f>BT!B10</f>
        <v>ElSolamy, Ali So.</v>
      </c>
      <c r="D24" s="273">
        <v>22</v>
      </c>
      <c r="E24" s="627" t="str">
        <f>BT!D21</f>
        <v>:43.09 ALA</v>
      </c>
      <c r="F24" s="627" t="str">
        <f>BT!B21</f>
        <v>Koepke, Brandon Jr.</v>
      </c>
      <c r="G24" s="273">
        <v>22</v>
      </c>
      <c r="H24" s="627" t="str">
        <f>BT!E15</f>
        <v>:37.00 GCS</v>
      </c>
      <c r="I24" s="594" t="str">
        <f>BT!B15</f>
        <v>Hammer, Carter Fr.</v>
      </c>
      <c r="J24" s="1093"/>
      <c r="K24" s="1094"/>
      <c r="L24" s="1094"/>
      <c r="M24" s="1094"/>
      <c r="N24" s="1094"/>
      <c r="O24" s="1095"/>
    </row>
    <row r="25" spans="1:15" ht="36" customHeight="1" x14ac:dyDescent="0.2">
      <c r="A25" s="273">
        <v>23</v>
      </c>
      <c r="B25" s="627" t="str">
        <f>BT!C19</f>
        <v>:43.17 TT</v>
      </c>
      <c r="C25" s="627" t="str">
        <f>BT!B19</f>
        <v>Jackson, Ben Fr.</v>
      </c>
      <c r="D25" s="273">
        <v>23</v>
      </c>
      <c r="E25" s="627" t="str">
        <f>BT!D23</f>
        <v>:44.11 GCS</v>
      </c>
      <c r="F25" s="627" t="str">
        <f>BT!B23</f>
        <v>Marthini, Colten Jr.</v>
      </c>
      <c r="G25" s="273">
        <v>23</v>
      </c>
      <c r="H25" s="627" t="str">
        <f>BT!E32</f>
        <v>:37.70 AJ</v>
      </c>
      <c r="I25" s="594" t="str">
        <f>BT!B32</f>
        <v>Trinidad, Justin So.</v>
      </c>
      <c r="J25" s="1093"/>
      <c r="K25" s="1094"/>
      <c r="L25" s="1094"/>
      <c r="M25" s="1094"/>
      <c r="N25" s="1094"/>
      <c r="O25" s="1095"/>
    </row>
    <row r="26" spans="1:15" ht="36" customHeight="1" x14ac:dyDescent="0.2">
      <c r="A26" s="273">
        <v>24</v>
      </c>
      <c r="B26" s="627" t="str">
        <f>BT!C17</f>
        <v>:43.40 TT</v>
      </c>
      <c r="C26" s="627" t="str">
        <f>BT!B17</f>
        <v>Hanna, Mat Jr.</v>
      </c>
      <c r="D26" s="273">
        <v>24</v>
      </c>
      <c r="E26" s="627" t="str">
        <f>BT!D34</f>
        <v>:44.54 AJ</v>
      </c>
      <c r="F26" s="627" t="str">
        <f>BT!B34</f>
        <v>Wallace, Ryan Jr.</v>
      </c>
      <c r="G26" s="273">
        <v>24</v>
      </c>
      <c r="H26" s="627" t="str">
        <f>BT!E21</f>
        <v>:38.80 GCS</v>
      </c>
      <c r="I26" s="594" t="str">
        <f>BT!B21</f>
        <v>Koepke, Brandon Jr.</v>
      </c>
      <c r="J26" s="1093"/>
      <c r="K26" s="1094"/>
      <c r="L26" s="1094"/>
      <c r="M26" s="1094"/>
      <c r="N26" s="1094"/>
      <c r="O26" s="1095"/>
    </row>
    <row r="27" spans="1:15" ht="36" customHeight="1" x14ac:dyDescent="0.2">
      <c r="A27" s="273">
        <v>25</v>
      </c>
      <c r="B27" s="627" t="str">
        <f>BT!C33</f>
        <v>:43.58 GCS</v>
      </c>
      <c r="C27" s="627" t="str">
        <f>BT!B33</f>
        <v>Tucker, Branson So.</v>
      </c>
      <c r="D27" s="273">
        <v>25</v>
      </c>
      <c r="E27" s="627" t="str">
        <f>BT!D29</f>
        <v>:45.07 ALA</v>
      </c>
      <c r="F27" s="627" t="str">
        <f>BT!B29</f>
        <v>Smith, Trevor So.</v>
      </c>
      <c r="G27" s="273">
        <v>25</v>
      </c>
      <c r="H27" s="627" t="str">
        <f>BT!E16</f>
        <v>:39.17 CWF</v>
      </c>
      <c r="I27" s="594" t="str">
        <f>BT!B16</f>
        <v>Haney, Jacob So.</v>
      </c>
      <c r="J27" s="1093"/>
      <c r="K27" s="1094"/>
      <c r="L27" s="1094"/>
      <c r="M27" s="1094"/>
      <c r="N27" s="1094"/>
      <c r="O27" s="1095"/>
    </row>
    <row r="28" spans="1:15" ht="36" customHeight="1" x14ac:dyDescent="0.2">
      <c r="A28" s="273">
        <v>26</v>
      </c>
      <c r="B28" s="627" t="str">
        <f>BT!C34</f>
        <v>:43.94 TT</v>
      </c>
      <c r="C28" s="627" t="str">
        <f>BT!B34</f>
        <v>Wallace, Ryan Jr.</v>
      </c>
      <c r="D28" s="273">
        <v>26</v>
      </c>
      <c r="E28" s="627" t="str">
        <f>BT!D18</f>
        <v>:45.30 HIG</v>
      </c>
      <c r="F28" s="627" t="str">
        <f>BT!B18</f>
        <v>Harris, Aiden Sr.</v>
      </c>
      <c r="G28" s="273">
        <v>26</v>
      </c>
      <c r="H28" s="627" t="str">
        <f>BT!E23</f>
        <v>:39.66 CWF</v>
      </c>
      <c r="I28" s="594" t="str">
        <f>BT!B23</f>
        <v>Marthini, Colten Jr.</v>
      </c>
      <c r="J28" s="1093"/>
      <c r="K28" s="1094"/>
      <c r="L28" s="1094"/>
      <c r="M28" s="1094"/>
      <c r="N28" s="1094"/>
      <c r="O28" s="1095"/>
    </row>
    <row r="29" spans="1:15" ht="36" customHeight="1" x14ac:dyDescent="0.2">
      <c r="A29" s="273">
        <v>27</v>
      </c>
      <c r="B29" s="627" t="str">
        <f>BT!C14</f>
        <v>:47.36 AJ</v>
      </c>
      <c r="C29" s="627" t="str">
        <f>BT!B14</f>
        <v>Guymon, Chase So.</v>
      </c>
      <c r="D29" s="273">
        <v>27</v>
      </c>
      <c r="E29" s="627" t="str">
        <f>BT!D10</f>
        <v>:45.78 AJ</v>
      </c>
      <c r="F29" s="627" t="str">
        <f>BT!B10</f>
        <v>ElSolamy, Ali So.</v>
      </c>
      <c r="G29" s="273">
        <v>27</v>
      </c>
      <c r="H29" s="627" t="str">
        <f>BT!E34</f>
        <v>:39.72 AJ</v>
      </c>
      <c r="I29" s="594" t="str">
        <f>BT!B34</f>
        <v>Wallace, Ryan Jr.</v>
      </c>
      <c r="J29" s="1093"/>
      <c r="K29" s="1094"/>
      <c r="L29" s="1094"/>
      <c r="M29" s="1094"/>
      <c r="N29" s="1094"/>
      <c r="O29" s="1095"/>
    </row>
    <row r="30" spans="1:15" ht="36" customHeight="1" x14ac:dyDescent="0.2">
      <c r="A30" s="273">
        <v>28</v>
      </c>
      <c r="B30" s="627" t="str">
        <f>BT!C21</f>
        <v>:49.73 CWF</v>
      </c>
      <c r="C30" s="627" t="str">
        <f>BT!B21</f>
        <v>Koepke, Brandon Jr.</v>
      </c>
      <c r="D30" s="273">
        <v>28</v>
      </c>
      <c r="E30" s="627" t="str">
        <f>BT!D8</f>
        <v>:47.06 GCS</v>
      </c>
      <c r="F30" s="627" t="str">
        <f>BT!B8</f>
        <v>Cody, David Jr.</v>
      </c>
      <c r="G30" s="273">
        <v>28</v>
      </c>
      <c r="H30" s="627" t="str">
        <f>BT!E10</f>
        <v>:40.99 ALA</v>
      </c>
      <c r="I30" s="594" t="str">
        <f>BT!B10</f>
        <v>ElSolamy, Ali So.</v>
      </c>
      <c r="J30" s="1093"/>
      <c r="K30" s="1094"/>
      <c r="L30" s="1094"/>
      <c r="M30" s="1094"/>
      <c r="N30" s="1094"/>
      <c r="O30" s="1095"/>
    </row>
    <row r="31" spans="1:15" ht="36" customHeight="1" x14ac:dyDescent="0.2">
      <c r="A31" s="273">
        <v>29</v>
      </c>
      <c r="B31" s="627" t="str">
        <f>BT!C31</f>
        <v>:52.88 TT</v>
      </c>
      <c r="C31" s="627" t="str">
        <f>BT!B31</f>
        <v>Thompson, Cole Jr.</v>
      </c>
      <c r="D31" s="273">
        <v>29</v>
      </c>
      <c r="E31" s="627" t="str">
        <f>BT!D14</f>
        <v>:47.57 TT</v>
      </c>
      <c r="F31" s="627" t="str">
        <f>BT!B14</f>
        <v>Guymon, Chase So.</v>
      </c>
      <c r="G31" s="273">
        <v>29</v>
      </c>
      <c r="H31" s="627" t="str">
        <f>BT!E8</f>
        <v>:43.36 GCS</v>
      </c>
      <c r="I31" s="594" t="str">
        <f>BT!B8</f>
        <v>Cody, David Jr.</v>
      </c>
      <c r="J31" s="463" t="s">
        <v>621</v>
      </c>
      <c r="K31" s="464"/>
      <c r="L31" s="464"/>
      <c r="M31" s="464"/>
      <c r="N31" s="464"/>
      <c r="O31" s="465"/>
    </row>
    <row r="32" spans="1:15" ht="36" customHeight="1" x14ac:dyDescent="0.2">
      <c r="A32" s="273">
        <v>30</v>
      </c>
      <c r="B32" s="627" t="str">
        <f>BT!C29</f>
        <v>:56.53 PCD</v>
      </c>
      <c r="C32" s="627" t="str">
        <f>BT!B29</f>
        <v>Smith, Trevor So.</v>
      </c>
      <c r="D32" s="273">
        <v>30</v>
      </c>
      <c r="E32" s="627" t="str">
        <f>BT!D15</f>
        <v>:50.50 TT</v>
      </c>
      <c r="F32" s="627" t="str">
        <f>BT!B15</f>
        <v>Hammer, Carter Fr.</v>
      </c>
      <c r="G32" s="273">
        <v>30</v>
      </c>
      <c r="H32" s="627" t="str">
        <f>BT!E31</f>
        <v>:44.41 GCS</v>
      </c>
      <c r="I32" s="594" t="str">
        <f>BT!B31</f>
        <v>Thompson, Cole Jr.</v>
      </c>
      <c r="J32" s="1096" t="s">
        <v>622</v>
      </c>
      <c r="K32" s="1097"/>
      <c r="L32" s="1097"/>
      <c r="M32" s="1097"/>
      <c r="N32" s="1097"/>
      <c r="O32" s="1098"/>
    </row>
    <row r="33" spans="1:15" ht="36" customHeight="1" thickBot="1" x14ac:dyDescent="0.25">
      <c r="A33" s="274">
        <v>31</v>
      </c>
      <c r="B33" s="982" t="str">
        <f>BT!C23</f>
        <v>:57.13 AJ</v>
      </c>
      <c r="C33" s="982" t="str">
        <f>BT!B23</f>
        <v>Marthini, Colten Jr.</v>
      </c>
      <c r="D33" s="274">
        <v>31</v>
      </c>
      <c r="E33" s="982" t="str">
        <f>BT!D31</f>
        <v>:50.50 TT</v>
      </c>
      <c r="F33" s="982" t="str">
        <f>BT!B31</f>
        <v>Thompson, Cole Jr.</v>
      </c>
      <c r="G33" s="274">
        <v>31</v>
      </c>
      <c r="H33" s="1041" t="str">
        <f>BT!E29</f>
        <v>:48.87 RT</v>
      </c>
      <c r="I33" s="1042" t="str">
        <f>BT!B29</f>
        <v>Smith, Trevor So.</v>
      </c>
      <c r="J33" s="1099"/>
      <c r="K33" s="1100"/>
      <c r="L33" s="1100"/>
      <c r="M33" s="1100"/>
      <c r="N33" s="1100"/>
      <c r="O33" s="1101"/>
    </row>
    <row r="34" spans="1:15" ht="36" hidden="1" customHeight="1" x14ac:dyDescent="0.2">
      <c r="A34" s="462">
        <v>32</v>
      </c>
      <c r="B34" s="456"/>
      <c r="C34" s="456"/>
      <c r="D34" s="462">
        <v>32</v>
      </c>
      <c r="E34" s="455"/>
      <c r="F34" s="457"/>
      <c r="G34" s="462">
        <v>32</v>
      </c>
      <c r="H34" s="456"/>
      <c r="I34" s="456"/>
      <c r="J34" s="1094"/>
      <c r="K34" s="1094"/>
      <c r="L34" s="1094"/>
      <c r="M34" s="1094"/>
      <c r="N34" s="1094"/>
      <c r="O34" s="1094"/>
    </row>
    <row r="35" spans="1:15" ht="36" hidden="1" customHeight="1" thickBot="1" x14ac:dyDescent="0.25">
      <c r="A35" s="462">
        <v>33</v>
      </c>
      <c r="B35" s="456"/>
      <c r="C35" s="456"/>
      <c r="D35" s="462">
        <v>33</v>
      </c>
      <c r="E35" s="458"/>
      <c r="F35" s="460"/>
      <c r="G35" s="462">
        <v>33</v>
      </c>
      <c r="H35" s="456"/>
      <c r="I35" s="456"/>
      <c r="J35" s="1094"/>
      <c r="K35" s="1094"/>
      <c r="L35" s="1094"/>
      <c r="M35" s="1094"/>
      <c r="N35" s="1094"/>
      <c r="O35" s="1094"/>
    </row>
    <row r="36" spans="1:15" ht="36" customHeight="1" thickBot="1" x14ac:dyDescent="0.25">
      <c r="A36" s="269"/>
      <c r="B36" s="64" t="s">
        <v>1</v>
      </c>
      <c r="C36" s="64" t="s">
        <v>294</v>
      </c>
      <c r="D36" s="269"/>
      <c r="E36" s="87" t="s">
        <v>0</v>
      </c>
      <c r="F36" s="718" t="s">
        <v>294</v>
      </c>
      <c r="G36" s="269"/>
      <c r="H36" s="87" t="s">
        <v>2</v>
      </c>
      <c r="I36" s="718" t="s">
        <v>294</v>
      </c>
      <c r="J36" s="269"/>
      <c r="K36" s="80" t="s">
        <v>8</v>
      </c>
      <c r="L36" s="718" t="s">
        <v>294</v>
      </c>
      <c r="M36" s="269"/>
      <c r="N36" s="80" t="s">
        <v>3</v>
      </c>
      <c r="O36" s="718" t="s">
        <v>294</v>
      </c>
    </row>
    <row r="37" spans="1:15" ht="36" customHeight="1" x14ac:dyDescent="0.2">
      <c r="A37" s="623">
        <v>1</v>
      </c>
      <c r="B37" s="608" t="str">
        <f>BT!F12</f>
        <v>1:52.49 WI</v>
      </c>
      <c r="C37" s="717" t="str">
        <f>BT!B12</f>
        <v>Fay, Tim So.</v>
      </c>
      <c r="D37" s="269">
        <v>1</v>
      </c>
      <c r="E37" s="428" t="str">
        <f>BT!G12</f>
        <v>2:07.05 MES</v>
      </c>
      <c r="F37" s="429" t="str">
        <f>BT!B12</f>
        <v>Fay, Tim So.</v>
      </c>
      <c r="G37" s="269">
        <v>1</v>
      </c>
      <c r="H37" s="428" t="str">
        <f>BT!H12</f>
        <v>:22.86 PCD</v>
      </c>
      <c r="I37" s="429" t="str">
        <f>BT!B12</f>
        <v>Fay, Tim So.</v>
      </c>
      <c r="J37" s="269">
        <v>1</v>
      </c>
      <c r="K37" s="282" t="str">
        <f>BT!I12</f>
        <v>:22.35 AZP</v>
      </c>
      <c r="L37" s="621" t="str">
        <f>BT!B12</f>
        <v>Fay, Tim So.</v>
      </c>
      <c r="M37" s="269">
        <v>1</v>
      </c>
      <c r="N37" s="428" t="str">
        <f>BT!J12</f>
        <v>:56.98 HI</v>
      </c>
      <c r="O37" s="418" t="str">
        <f>BT!B12</f>
        <v>Fay, Tim So.</v>
      </c>
    </row>
    <row r="38" spans="1:15" ht="36" customHeight="1" x14ac:dyDescent="0.2">
      <c r="A38" s="624">
        <v>2</v>
      </c>
      <c r="B38" s="866" t="str">
        <f>BT!F11</f>
        <v>2:07.89 HI</v>
      </c>
      <c r="C38" s="867" t="str">
        <f>BT!B11</f>
        <v>Farrell, Max So.</v>
      </c>
      <c r="D38" s="273">
        <v>2</v>
      </c>
      <c r="E38" s="604" t="str">
        <f>BT!G25</f>
        <v>2:24.45 SSI</v>
      </c>
      <c r="F38" s="610" t="str">
        <f>BT!B25</f>
        <v>Munoz, Caleb Jr.</v>
      </c>
      <c r="G38" s="273">
        <v>2</v>
      </c>
      <c r="H38" s="604" t="str">
        <f>BT!H6</f>
        <v>:23.47 AZP</v>
      </c>
      <c r="I38" s="610" t="str">
        <f>BT!B6</f>
        <v>Ash, Ben Jr.</v>
      </c>
      <c r="J38" s="273">
        <v>2</v>
      </c>
      <c r="K38" s="267" t="str">
        <f>BT!I6</f>
        <v>:22.96 AZF</v>
      </c>
      <c r="L38" s="627" t="str">
        <f>BT!B6</f>
        <v>Ash, Ben Jr.</v>
      </c>
      <c r="M38" s="273">
        <v>2</v>
      </c>
      <c r="N38" s="604" t="str">
        <f>BT!J28</f>
        <v>1:01.02 AZP</v>
      </c>
      <c r="O38" s="609" t="str">
        <f>BT!B28</f>
        <v>Scandrett, Derek Jr.</v>
      </c>
    </row>
    <row r="39" spans="1:15" ht="36" customHeight="1" x14ac:dyDescent="0.2">
      <c r="A39" s="624">
        <v>3</v>
      </c>
      <c r="B39" s="866" t="str">
        <f>BT!F28</f>
        <v>2:08.39 MES</v>
      </c>
      <c r="C39" s="867" t="str">
        <f>BT!B28</f>
        <v>Scandrett, Derek Jr.</v>
      </c>
      <c r="D39" s="273">
        <v>3</v>
      </c>
      <c r="E39" s="430" t="str">
        <f>BT!G28</f>
        <v>2:25.54 GCS</v>
      </c>
      <c r="F39" s="714" t="str">
        <f>BT!B28</f>
        <v>Scandrett, Derek Jr.</v>
      </c>
      <c r="G39" s="273">
        <v>3</v>
      </c>
      <c r="H39" s="604" t="str">
        <f>BT!H27</f>
        <v>:23.67 AZF</v>
      </c>
      <c r="I39" s="610" t="str">
        <f>BT!B27</f>
        <v>Salas, Esteban Sr.</v>
      </c>
      <c r="J39" s="273">
        <v>3</v>
      </c>
      <c r="K39" s="267" t="str">
        <f>BT!I27</f>
        <v>:23.42 SSI</v>
      </c>
      <c r="L39" s="627" t="str">
        <f>BT!B27</f>
        <v>Salas, Esteban Sr.</v>
      </c>
      <c r="M39" s="273">
        <v>3</v>
      </c>
      <c r="N39" s="430" t="str">
        <f>BT!J6</f>
        <v>1:01.45 GCS</v>
      </c>
      <c r="O39" s="1059" t="str">
        <f>BT!B6</f>
        <v>Ash, Ben Jr.</v>
      </c>
    </row>
    <row r="40" spans="1:15" ht="36" customHeight="1" x14ac:dyDescent="0.2">
      <c r="A40" s="624">
        <v>4</v>
      </c>
      <c r="B40" s="866" t="str">
        <f>BT!F20</f>
        <v>2:09.99 SSI</v>
      </c>
      <c r="C40" s="867" t="str">
        <f>BT!B20</f>
        <v>Kalkman, Kyler So.</v>
      </c>
      <c r="D40" s="273">
        <v>4</v>
      </c>
      <c r="E40" s="604" t="str">
        <f>BT!G22</f>
        <v>2:25.79 HI</v>
      </c>
      <c r="F40" s="610" t="str">
        <f>BT!B22</f>
        <v>Li, Steven Fr.</v>
      </c>
      <c r="G40" s="273">
        <v>4</v>
      </c>
      <c r="H40" s="604" t="str">
        <f>BT!H26</f>
        <v>:24.85 SSI</v>
      </c>
      <c r="I40" s="610" t="str">
        <f>BT!B26</f>
        <v>Pacheco, Arturo Fr.</v>
      </c>
      <c r="J40" s="273">
        <v>4</v>
      </c>
      <c r="K40" s="267" t="str">
        <f>BT!I26</f>
        <v>:24.42 AZF</v>
      </c>
      <c r="L40" s="627" t="str">
        <f>BT!B26</f>
        <v>Pacheco, Arturo Fr.</v>
      </c>
      <c r="M40" s="273">
        <v>4</v>
      </c>
      <c r="N40" s="604" t="str">
        <f>BT!J25</f>
        <v>1:03.45 WI</v>
      </c>
      <c r="O40" s="609" t="str">
        <f>BT!B25</f>
        <v>Munoz, Caleb Jr.</v>
      </c>
    </row>
    <row r="41" spans="1:15" ht="36" customHeight="1" x14ac:dyDescent="0.2">
      <c r="A41" s="624">
        <v>5</v>
      </c>
      <c r="B41" s="866" t="str">
        <f>BT!F6</f>
        <v>2:11.56 CMP</v>
      </c>
      <c r="C41" s="867" t="str">
        <f>BT!B6</f>
        <v>Ash, Ben Jr.</v>
      </c>
      <c r="D41" s="273">
        <v>5</v>
      </c>
      <c r="E41" s="430" t="str">
        <f>BT!G27</f>
        <v>2:27.44 HIG</v>
      </c>
      <c r="F41" s="1039" t="str">
        <f>BT!B27</f>
        <v>Salas, Esteban Sr.</v>
      </c>
      <c r="G41" s="273">
        <v>5</v>
      </c>
      <c r="H41" s="604" t="str">
        <f>BT!H19</f>
        <v>:25.61 ALA</v>
      </c>
      <c r="I41" s="610" t="str">
        <f>BT!B19</f>
        <v>Jackson, Ben Fr.</v>
      </c>
      <c r="J41" s="273">
        <v>5</v>
      </c>
      <c r="K41" s="267" t="str">
        <f>BT!I19</f>
        <v>:25.35 HI</v>
      </c>
      <c r="L41" s="627" t="str">
        <f>BT!B19</f>
        <v>Jackson, Ben Fr.</v>
      </c>
      <c r="M41" s="273">
        <v>5</v>
      </c>
      <c r="N41" s="604" t="str">
        <f>BT!J22</f>
        <v>1:05.66 SSI</v>
      </c>
      <c r="O41" s="609" t="str">
        <f>BT!B22</f>
        <v>Li, Steven Fr.</v>
      </c>
    </row>
    <row r="42" spans="1:15" ht="36" customHeight="1" x14ac:dyDescent="0.2">
      <c r="A42" s="624">
        <v>6</v>
      </c>
      <c r="B42" s="866" t="str">
        <f>BT!F27</f>
        <v>2:12.17 PCD</v>
      </c>
      <c r="C42" s="867" t="str">
        <f>BT!B27</f>
        <v>Salas, Esteban Sr.</v>
      </c>
      <c r="D42" s="273">
        <v>6</v>
      </c>
      <c r="E42" s="604" t="str">
        <f>BT!G7</f>
        <v>2:27.45 WI</v>
      </c>
      <c r="F42" s="610" t="str">
        <f>BT!B7</f>
        <v>Baleme, Aron Jr.</v>
      </c>
      <c r="G42" s="273">
        <v>6</v>
      </c>
      <c r="H42" s="604" t="str">
        <f>BT!H9</f>
        <v>:25.88 SSI</v>
      </c>
      <c r="I42" s="610" t="str">
        <f>BT!B9</f>
        <v>Daneshkhah, Hunter So.</v>
      </c>
      <c r="J42" s="273">
        <v>6</v>
      </c>
      <c r="K42" s="267" t="str">
        <f>BT!I9</f>
        <v>:25.60 HI</v>
      </c>
      <c r="L42" s="627" t="str">
        <f>BT!B9</f>
        <v>Daneshkhah, Hunter So.</v>
      </c>
      <c r="M42" s="273">
        <v>6</v>
      </c>
      <c r="N42" s="430" t="str">
        <f>BT!J11</f>
        <v>1:07.44 CMP</v>
      </c>
      <c r="O42" s="951" t="str">
        <f>BT!B11</f>
        <v>Farrell, Max So.</v>
      </c>
    </row>
    <row r="43" spans="1:15" ht="36" customHeight="1" x14ac:dyDescent="0.2">
      <c r="A43" s="624">
        <v>7</v>
      </c>
      <c r="B43" s="866" t="str">
        <f>BT!F7</f>
        <v>2:15.83 AJ</v>
      </c>
      <c r="C43" s="867" t="str">
        <f>BT!B7</f>
        <v>Baleme, Aron Jr.</v>
      </c>
      <c r="D43" s="273">
        <v>7</v>
      </c>
      <c r="E43" s="604" t="str">
        <f>BT!G35</f>
        <v>2:27.97 SSI</v>
      </c>
      <c r="F43" s="610" t="str">
        <f>BT!B35</f>
        <v>White, James Fr.</v>
      </c>
      <c r="G43" s="273">
        <v>7</v>
      </c>
      <c r="H43" s="430" t="str">
        <f>BT!H28</f>
        <v>:26.07 TT</v>
      </c>
      <c r="I43" s="625" t="str">
        <f>BT!B28</f>
        <v>Scandrett, Derek Jr.</v>
      </c>
      <c r="J43" s="273">
        <v>7</v>
      </c>
      <c r="K43" s="267" t="str">
        <f>BT!I28</f>
        <v>:25.69 ALA</v>
      </c>
      <c r="L43" s="627" t="str">
        <f>BT!B28</f>
        <v>Scandrett, Derek Jr.</v>
      </c>
      <c r="M43" s="273">
        <v>7</v>
      </c>
      <c r="N43" s="604" t="str">
        <f>BT!J17</f>
        <v>1:07.98 SSI</v>
      </c>
      <c r="O43" s="609" t="str">
        <f>BT!B17</f>
        <v>Hanna, Mat Jr.</v>
      </c>
    </row>
    <row r="44" spans="1:15" ht="36" customHeight="1" x14ac:dyDescent="0.2">
      <c r="A44" s="624">
        <v>8</v>
      </c>
      <c r="B44" s="866" t="str">
        <f>BT!F35</f>
        <v>2:16.94 HIG</v>
      </c>
      <c r="C44" s="867" t="str">
        <f>BT!B35</f>
        <v>White, James Fr.</v>
      </c>
      <c r="D44" s="273">
        <v>8</v>
      </c>
      <c r="E44" s="430" t="str">
        <f>BT!G11</f>
        <v>2:29.72 ALA</v>
      </c>
      <c r="F44" s="1012" t="str">
        <f>BT!B11</f>
        <v>Farrell, Max So.</v>
      </c>
      <c r="G44" s="273">
        <v>8</v>
      </c>
      <c r="H44" s="430" t="str">
        <f>BT!H7</f>
        <v>:26.26 AJ</v>
      </c>
      <c r="I44" s="980" t="str">
        <f>BT!B7</f>
        <v>Baleme, Aron Jr.</v>
      </c>
      <c r="J44" s="273">
        <v>8</v>
      </c>
      <c r="K44" s="267" t="str">
        <f>BT!I20</f>
        <v>:26.39 SSI</v>
      </c>
      <c r="L44" s="627" t="str">
        <f>BT!B20</f>
        <v>Kalkman, Kyler So.</v>
      </c>
      <c r="M44" s="273">
        <v>8</v>
      </c>
      <c r="N44" s="430" t="str">
        <f>BT!J27</f>
        <v>1:08.27 TT</v>
      </c>
      <c r="O44" s="981" t="str">
        <f>BT!B27</f>
        <v>Salas, Esteban Sr.</v>
      </c>
    </row>
    <row r="45" spans="1:15" ht="36" customHeight="1" x14ac:dyDescent="0.2">
      <c r="A45" s="624">
        <v>9</v>
      </c>
      <c r="B45" s="866" t="str">
        <f>BT!F22</f>
        <v>2:18.50 HIG</v>
      </c>
      <c r="C45" s="867" t="str">
        <f>BT!B22</f>
        <v>Li, Steven Fr.</v>
      </c>
      <c r="D45" s="273">
        <v>9</v>
      </c>
      <c r="E45" s="868" t="str">
        <f>BT!G20</f>
        <v>2:32.08 GCS</v>
      </c>
      <c r="F45" s="867" t="str">
        <f>BT!B20</f>
        <v>Kalkman, Kyler So.</v>
      </c>
      <c r="G45" s="273">
        <v>9</v>
      </c>
      <c r="H45" s="868" t="str">
        <f>BT!H25</f>
        <v>:26.64 RT</v>
      </c>
      <c r="I45" s="867" t="str">
        <f>BT!B25</f>
        <v>Munoz, Caleb Jr.</v>
      </c>
      <c r="J45" s="273">
        <v>9</v>
      </c>
      <c r="K45" s="267" t="str">
        <f>BT!I25</f>
        <v>:26.60 ALA</v>
      </c>
      <c r="L45" s="627" t="str">
        <f>BT!B25</f>
        <v>Munoz, Caleb Jr.</v>
      </c>
      <c r="M45" s="273">
        <v>9</v>
      </c>
      <c r="N45" s="868" t="str">
        <f>BT!J26</f>
        <v>1:09.07 AJ</v>
      </c>
      <c r="O45" s="869" t="str">
        <f>BT!B26</f>
        <v>Pacheco, Arturo Fr.</v>
      </c>
    </row>
    <row r="46" spans="1:15" ht="36" customHeight="1" x14ac:dyDescent="0.2">
      <c r="A46" s="624">
        <v>10</v>
      </c>
      <c r="B46" s="866" t="str">
        <f>BT!F25</f>
        <v>2:18.71 GCS</v>
      </c>
      <c r="C46" s="867" t="str">
        <f>BT!B25</f>
        <v>Munoz, Caleb Jr.</v>
      </c>
      <c r="D46" s="273">
        <v>10</v>
      </c>
      <c r="E46" s="868" t="str">
        <f>BT!G6</f>
        <v>2:34.57 CMP</v>
      </c>
      <c r="F46" s="867" t="str">
        <f>BT!B6</f>
        <v>Ash, Ben Jr.</v>
      </c>
      <c r="G46" s="273">
        <v>10</v>
      </c>
      <c r="H46" s="868" t="str">
        <f>BT!H20</f>
        <v>:26.71 PCD</v>
      </c>
      <c r="I46" s="867" t="str">
        <f>BT!B20</f>
        <v>Kalkman, Kyler So.</v>
      </c>
      <c r="J46" s="273">
        <v>10</v>
      </c>
      <c r="K46" s="267" t="str">
        <f>BT!I14</f>
        <v>:26.87 GCS</v>
      </c>
      <c r="L46" s="627" t="str">
        <f>BT!B14</f>
        <v>Guymon, Chase So.</v>
      </c>
      <c r="M46" s="273">
        <v>10</v>
      </c>
      <c r="N46" s="868" t="str">
        <f>BT!J20</f>
        <v>1:10.52 GCS</v>
      </c>
      <c r="O46" s="869" t="str">
        <f>BT!B20</f>
        <v>Kalkman, Kyler So.</v>
      </c>
    </row>
    <row r="47" spans="1:15" ht="36" customHeight="1" x14ac:dyDescent="0.2">
      <c r="A47" s="624">
        <v>11</v>
      </c>
      <c r="B47" s="866" t="str">
        <f>BT!F17</f>
        <v>2:20.01 SSI</v>
      </c>
      <c r="C47" s="867" t="str">
        <f>BT!B17</f>
        <v>Hanna, Mat Jr.</v>
      </c>
      <c r="D47" s="273">
        <v>11</v>
      </c>
      <c r="E47" s="868" t="str">
        <f>BT!G26</f>
        <v>2:35.38 GCS</v>
      </c>
      <c r="F47" s="867" t="str">
        <f>BT!B26</f>
        <v>Pacheco, Arturo Fr.</v>
      </c>
      <c r="G47" s="273">
        <v>11</v>
      </c>
      <c r="H47" s="868" t="str">
        <f>BT!H14</f>
        <v>:26.98 ALA</v>
      </c>
      <c r="I47" s="867" t="str">
        <f>BT!B14</f>
        <v>Guymon, Chase So.</v>
      </c>
      <c r="J47" s="273">
        <v>11</v>
      </c>
      <c r="K47" s="267" t="str">
        <f>BT!I7</f>
        <v>:27.00 HIG</v>
      </c>
      <c r="L47" s="627" t="str">
        <f>BT!B7</f>
        <v>Baleme, Aron Jr.</v>
      </c>
      <c r="M47" s="273">
        <v>11</v>
      </c>
      <c r="N47" s="868" t="str">
        <f>BT!J7</f>
        <v>1:11.08 TT</v>
      </c>
      <c r="O47" s="869" t="str">
        <f>BT!B7</f>
        <v>Baleme, Aron Jr.</v>
      </c>
    </row>
    <row r="48" spans="1:15" ht="36" customHeight="1" x14ac:dyDescent="0.2">
      <c r="A48" s="624">
        <v>12</v>
      </c>
      <c r="B48" s="866" t="str">
        <f>BT!F19</f>
        <v>2:21.69 AJ</v>
      </c>
      <c r="C48" s="867" t="str">
        <f>BT!B19</f>
        <v>Jackson, Ben Fr.</v>
      </c>
      <c r="D48" s="273">
        <v>12</v>
      </c>
      <c r="E48" s="868" t="str">
        <f>BT!G36</f>
        <v>2:36.27 ALA</v>
      </c>
      <c r="F48" s="867" t="str">
        <f>BT!B36</f>
        <v>Xu, Wenjie So.</v>
      </c>
      <c r="G48" s="273">
        <v>12</v>
      </c>
      <c r="H48" s="267" t="str">
        <f>BT!H18</f>
        <v>:27.26 HI</v>
      </c>
      <c r="I48" s="627" t="str">
        <f>BT!B18</f>
        <v>Harris, Aiden Sr.</v>
      </c>
      <c r="J48" s="273">
        <v>12</v>
      </c>
      <c r="K48" s="267" t="str">
        <f>BT!I35</f>
        <v>:27.09 AJ</v>
      </c>
      <c r="L48" s="627" t="str">
        <f>BT!B35</f>
        <v>White, James Fr.</v>
      </c>
      <c r="M48" s="273">
        <v>12</v>
      </c>
      <c r="N48" s="868" t="str">
        <f>BT!J35</f>
        <v>1:12.35 CMP</v>
      </c>
      <c r="O48" s="869" t="str">
        <f>BT!B35</f>
        <v>White, James Fr.</v>
      </c>
    </row>
    <row r="49" spans="1:15" ht="36" customHeight="1" x14ac:dyDescent="0.2">
      <c r="A49" s="624">
        <v>13</v>
      </c>
      <c r="B49" s="866" t="str">
        <f>BT!F26</f>
        <v>2:22.13 AJ</v>
      </c>
      <c r="C49" s="867" t="str">
        <f>BT!B26</f>
        <v>Pacheco, Arturo Fr.</v>
      </c>
      <c r="D49" s="273">
        <v>13</v>
      </c>
      <c r="E49" s="868" t="str">
        <f>BT!G9</f>
        <v>2:39.37 CWF</v>
      </c>
      <c r="F49" s="867" t="str">
        <f>BT!B9</f>
        <v>Daneshkhah, Hunter So.</v>
      </c>
      <c r="G49" s="273">
        <v>13</v>
      </c>
      <c r="H49" s="267" t="str">
        <f>BT!H35</f>
        <v>:27.50 TT</v>
      </c>
      <c r="I49" s="627" t="str">
        <f>BT!B35</f>
        <v>White, James Fr.</v>
      </c>
      <c r="J49" s="273">
        <v>13</v>
      </c>
      <c r="K49" s="267" t="str">
        <f>BT!I18</f>
        <v>:27.50 AJ</v>
      </c>
      <c r="L49" s="627" t="str">
        <f>BT!B18</f>
        <v>Harris, Aiden Sr.</v>
      </c>
      <c r="M49" s="273">
        <v>13</v>
      </c>
      <c r="N49" s="868" t="str">
        <f>BT!J9</f>
        <v>1:13.16 HIG</v>
      </c>
      <c r="O49" s="869" t="str">
        <f>BT!B9</f>
        <v>Daneshkhah, Hunter So.</v>
      </c>
    </row>
    <row r="50" spans="1:15" ht="36" customHeight="1" x14ac:dyDescent="0.2">
      <c r="A50" s="624">
        <v>14</v>
      </c>
      <c r="B50" s="266" t="str">
        <f>BT!F16</f>
        <v>2:25.26 HI</v>
      </c>
      <c r="C50" s="627" t="str">
        <f>BT!B16</f>
        <v>Haney, Jacob So.</v>
      </c>
      <c r="D50" s="273">
        <v>14</v>
      </c>
      <c r="E50" s="267" t="str">
        <f>BT!G14</f>
        <v>2:49.79 RT</v>
      </c>
      <c r="F50" s="627" t="str">
        <f>BT!B14</f>
        <v>Guymon, Chase So.</v>
      </c>
      <c r="G50" s="273">
        <v>14</v>
      </c>
      <c r="H50" s="267" t="str">
        <f>BT!H36</f>
        <v>:27.52 SSI</v>
      </c>
      <c r="I50" s="627" t="str">
        <f>BT!B36</f>
        <v>Xu, Wenjie So.</v>
      </c>
      <c r="J50" s="273">
        <v>14</v>
      </c>
      <c r="K50" s="267" t="str">
        <f>BT!I22</f>
        <v>:28.40 ALA</v>
      </c>
      <c r="L50" s="627" t="str">
        <f>BT!B22</f>
        <v>Li, Steven Fr.</v>
      </c>
      <c r="M50" s="273">
        <v>14</v>
      </c>
      <c r="N50" s="868" t="str">
        <f>BT!J19</f>
        <v>1:14.93 AJ</v>
      </c>
      <c r="O50" s="869" t="str">
        <f>BT!B19</f>
        <v>Jackson, Ben Fr.</v>
      </c>
    </row>
    <row r="51" spans="1:15" ht="36" customHeight="1" x14ac:dyDescent="0.2">
      <c r="A51" s="624">
        <v>15</v>
      </c>
      <c r="B51" s="266" t="str">
        <f>BT!F9</f>
        <v>2:25.61 AJ</v>
      </c>
      <c r="C51" s="627" t="str">
        <f>BT!B9</f>
        <v>Daneshkhah, Hunter So.</v>
      </c>
      <c r="D51" s="273">
        <v>15</v>
      </c>
      <c r="E51" s="267" t="str">
        <f>BT!G13</f>
        <v>2:51.44 TT</v>
      </c>
      <c r="F51" s="627" t="str">
        <f>BT!B13</f>
        <v>Fischbeck, Nathan So.</v>
      </c>
      <c r="G51" s="273">
        <v>15</v>
      </c>
      <c r="H51" s="267" t="str">
        <f>BT!H11</f>
        <v>:27.57 CMP</v>
      </c>
      <c r="I51" s="627" t="str">
        <f>BT!B11</f>
        <v>Farrell, Max So.</v>
      </c>
      <c r="J51" s="273">
        <v>15</v>
      </c>
      <c r="K51" s="267" t="str">
        <f>BT!I16</f>
        <v>:28.53 CWF</v>
      </c>
      <c r="L51" s="627" t="str">
        <f>BT!B16</f>
        <v>Haney, Jacob So.</v>
      </c>
      <c r="M51" s="273">
        <v>15</v>
      </c>
      <c r="N51" s="267" t="str">
        <f>BT!J14</f>
        <v>1:18.14 HIG</v>
      </c>
      <c r="O51" s="594" t="str">
        <f>BT!B14</f>
        <v>Guymon, Chase So.</v>
      </c>
    </row>
    <row r="52" spans="1:15" ht="36" customHeight="1" x14ac:dyDescent="0.2">
      <c r="A52" s="624">
        <v>16</v>
      </c>
      <c r="B52" s="266" t="str">
        <f>BT!F13</f>
        <v>2:25.86 TT</v>
      </c>
      <c r="C52" s="627" t="str">
        <f>BT!B13</f>
        <v>Fischbeck, Nathan So.</v>
      </c>
      <c r="D52" s="273">
        <v>16</v>
      </c>
      <c r="E52" s="267" t="str">
        <f>BT!G17</f>
        <v>2:51.96 GCS</v>
      </c>
      <c r="F52" s="627" t="str">
        <f>BT!B17</f>
        <v>Hanna, Mat Jr.</v>
      </c>
      <c r="G52" s="273">
        <v>16</v>
      </c>
      <c r="H52" s="267" t="str">
        <f>BT!H13</f>
        <v>:27.78 CWF</v>
      </c>
      <c r="I52" s="627" t="str">
        <f>BT!B13</f>
        <v>Fischbeck, Nathan So.</v>
      </c>
      <c r="J52" s="273">
        <v>16</v>
      </c>
      <c r="K52" s="267" t="str">
        <f>BT!I34</f>
        <v>:29.01 GCS</v>
      </c>
      <c r="L52" s="627" t="str">
        <f>BT!B34</f>
        <v>Wallace, Ryan Jr.</v>
      </c>
      <c r="M52" s="273">
        <v>16</v>
      </c>
      <c r="N52" s="267" t="str">
        <f>BT!J33</f>
        <v>1:18.70 ALA</v>
      </c>
      <c r="O52" s="594" t="str">
        <f>BT!B33</f>
        <v>Tucker, Branson So.</v>
      </c>
    </row>
    <row r="53" spans="1:15" ht="36" customHeight="1" x14ac:dyDescent="0.2">
      <c r="A53" s="624">
        <v>17</v>
      </c>
      <c r="B53" s="266" t="str">
        <f>BT!F32</f>
        <v>2:31.52 ALA</v>
      </c>
      <c r="C53" s="627" t="str">
        <f>BT!B32</f>
        <v>Trinidad, Justin So.</v>
      </c>
      <c r="D53" s="273">
        <v>17</v>
      </c>
      <c r="E53" s="267" t="str">
        <f>BT!G30</f>
        <v>2:53.27 ALA</v>
      </c>
      <c r="F53" s="627" t="str">
        <f>BT!B30</f>
        <v>Suncais Da Cruz, Sam Jr.</v>
      </c>
      <c r="G53" s="273">
        <v>17</v>
      </c>
      <c r="H53" s="267" t="str">
        <f>BT!H16</f>
        <v>:28.50 SSI</v>
      </c>
      <c r="I53" s="627" t="str">
        <f>BT!B16</f>
        <v>Haney, Jacob So.</v>
      </c>
      <c r="J53" s="273">
        <v>17</v>
      </c>
      <c r="K53" s="267" t="str">
        <f>BT!I32</f>
        <v>:29.01 GCS</v>
      </c>
      <c r="L53" s="627" t="str">
        <f>BT!B32</f>
        <v>Trinidad, Justin So.</v>
      </c>
      <c r="M53" s="273">
        <v>17</v>
      </c>
      <c r="N53" s="267" t="str">
        <f>BT!J36</f>
        <v>1:18.70 GCS</v>
      </c>
      <c r="O53" s="594" t="str">
        <f>BT!B36</f>
        <v>Xu, Wenjie So.</v>
      </c>
    </row>
    <row r="54" spans="1:15" ht="36" customHeight="1" x14ac:dyDescent="0.2">
      <c r="A54" s="624">
        <v>18</v>
      </c>
      <c r="B54" s="266" t="str">
        <f>BT!F14</f>
        <v>2:32.80 HI</v>
      </c>
      <c r="C54" s="627" t="str">
        <f>BT!B14</f>
        <v>Guymon, Chase So.</v>
      </c>
      <c r="D54" s="273">
        <v>18</v>
      </c>
      <c r="E54" s="267" t="str">
        <f>BT!G19</f>
        <v>2:54.55 CWF</v>
      </c>
      <c r="F54" s="627" t="str">
        <f>BT!B19</f>
        <v>Jackson, Ben Fr.</v>
      </c>
      <c r="G54" s="273">
        <v>18</v>
      </c>
      <c r="H54" s="267" t="str">
        <f>BT!H32</f>
        <v>:28.62 CMP</v>
      </c>
      <c r="I54" s="627" t="str">
        <f>BT!B32</f>
        <v>Trinidad, Justin So.</v>
      </c>
      <c r="J54" s="273">
        <v>18</v>
      </c>
      <c r="K54" s="267" t="str">
        <f>BT!I30</f>
        <v>:29.09 CWF</v>
      </c>
      <c r="L54" s="627" t="str">
        <f>BT!B30</f>
        <v>Suncais Da Cruz, Sam Jr.</v>
      </c>
      <c r="M54" s="273">
        <v>18</v>
      </c>
      <c r="N54" s="267" t="str">
        <f>BT!J13</f>
        <v>1:18.94 CMP</v>
      </c>
      <c r="O54" s="594" t="str">
        <f>BT!B13</f>
        <v>Fischbeck, Nathan So.</v>
      </c>
    </row>
    <row r="55" spans="1:15" ht="36" customHeight="1" x14ac:dyDescent="0.2">
      <c r="A55" s="624">
        <v>19</v>
      </c>
      <c r="B55" s="266" t="str">
        <f>BT!F18</f>
        <v>2:33.20 AJ</v>
      </c>
      <c r="C55" s="627" t="str">
        <f>BT!B18</f>
        <v>Harris, Aiden Sr.</v>
      </c>
      <c r="D55" s="273">
        <v>19</v>
      </c>
      <c r="E55" s="267" t="str">
        <f>BT!G32</f>
        <v>2:54.59 CMP</v>
      </c>
      <c r="F55" s="627" t="str">
        <f>BT!B32</f>
        <v>Trinidad, Justin So.</v>
      </c>
      <c r="G55" s="273">
        <v>19</v>
      </c>
      <c r="H55" s="267" t="str">
        <f>BT!H24</f>
        <v>:28.65 CWF</v>
      </c>
      <c r="I55" s="627" t="str">
        <f>BT!B24</f>
        <v>Mikla, Caiden Jr.</v>
      </c>
      <c r="J55" s="273">
        <v>19</v>
      </c>
      <c r="K55" s="267" t="str">
        <f>BT!I17</f>
        <v>:29.15 HIG</v>
      </c>
      <c r="L55" s="627" t="str">
        <f>BT!B17</f>
        <v>Hanna, Mat Jr.</v>
      </c>
      <c r="M55" s="273">
        <v>19</v>
      </c>
      <c r="N55" s="267" t="str">
        <f>BT!J24</f>
        <v>1:22.75 HIG</v>
      </c>
      <c r="O55" s="594" t="str">
        <f>BT!B24</f>
        <v>Mikla, Caiden Jr.</v>
      </c>
    </row>
    <row r="56" spans="1:15" ht="36" customHeight="1" x14ac:dyDescent="0.2">
      <c r="A56" s="624">
        <v>20</v>
      </c>
      <c r="B56" s="266" t="str">
        <f>BT!F30</f>
        <v>2:33.62 AJ</v>
      </c>
      <c r="C56" s="627" t="str">
        <f>BT!B30</f>
        <v>Suncais Da Cruz, Sam Jr.</v>
      </c>
      <c r="D56" s="273">
        <v>20</v>
      </c>
      <c r="E56" s="267" t="str">
        <f>BT!G16</f>
        <v>2:56.52 AJ</v>
      </c>
      <c r="F56" s="627" t="str">
        <f>BT!B16</f>
        <v>Haney, Jacob So.</v>
      </c>
      <c r="G56" s="273">
        <v>20</v>
      </c>
      <c r="H56" s="267" t="str">
        <f>BT!H17</f>
        <v>:28.79 CMP</v>
      </c>
      <c r="I56" s="627" t="str">
        <f>BT!B17</f>
        <v>Hanna, Mat Jr.</v>
      </c>
      <c r="J56" s="273">
        <v>20</v>
      </c>
      <c r="K56" s="267" t="str">
        <f>BT!I24</f>
        <v>:29.58 GCS</v>
      </c>
      <c r="L56" s="627" t="str">
        <f>BT!B24</f>
        <v>Mikla, Caiden Jr.</v>
      </c>
      <c r="M56" s="273">
        <v>20</v>
      </c>
      <c r="N56" s="267" t="str">
        <f>BT!J30</f>
        <v>1:26.32 CWF</v>
      </c>
      <c r="O56" s="594" t="str">
        <f>BT!B30</f>
        <v>Suncais Da Cruz, Sam Jr.</v>
      </c>
    </row>
    <row r="57" spans="1:15" ht="36" customHeight="1" x14ac:dyDescent="0.2">
      <c r="A57" s="624">
        <v>21</v>
      </c>
      <c r="B57" s="266" t="str">
        <f>BT!F33</f>
        <v>2:33.80 CWF</v>
      </c>
      <c r="C57" s="627" t="str">
        <f>BT!B33</f>
        <v>Tucker, Branson So.</v>
      </c>
      <c r="D57" s="273">
        <v>21</v>
      </c>
      <c r="E57" s="267" t="str">
        <f>BT!G24</f>
        <v>2:56.56 CMP</v>
      </c>
      <c r="F57" s="627" t="str">
        <f>BT!B24</f>
        <v>Mikla, Caiden Jr.</v>
      </c>
      <c r="G57" s="273">
        <v>21</v>
      </c>
      <c r="H57" s="267" t="str">
        <f>BT!H30</f>
        <v>:29.14 PCD</v>
      </c>
      <c r="I57" s="627" t="str">
        <f>BT!B30</f>
        <v>Suncais Da Cruz, Sam Jr.</v>
      </c>
      <c r="J57" s="273">
        <v>21</v>
      </c>
      <c r="K57" s="267" t="str">
        <f>BT!I36</f>
        <v>:30.25 HIG</v>
      </c>
      <c r="L57" s="627" t="str">
        <f>BT!B36</f>
        <v>Xu, Wenjie So.</v>
      </c>
      <c r="M57" s="273">
        <v>21</v>
      </c>
      <c r="N57" s="267" t="str">
        <f>BT!J15</f>
        <v>1:28.25 GCS</v>
      </c>
      <c r="O57" s="594" t="str">
        <f>BT!B15</f>
        <v>Hammer, Carter Fr.</v>
      </c>
    </row>
    <row r="58" spans="1:15" ht="36" customHeight="1" x14ac:dyDescent="0.2">
      <c r="A58" s="624">
        <v>22</v>
      </c>
      <c r="B58" s="266" t="str">
        <f>BT!F36</f>
        <v>2:40.45 TT</v>
      </c>
      <c r="C58" s="627" t="str">
        <f>BT!B36</f>
        <v>Xu, Wenjie So.</v>
      </c>
      <c r="D58" s="273">
        <v>22</v>
      </c>
      <c r="E58" s="267" t="str">
        <f>BT!G18</f>
        <v>2:59.78 TT</v>
      </c>
      <c r="F58" s="627" t="str">
        <f>BT!B18</f>
        <v>Harris, Aiden Sr.</v>
      </c>
      <c r="G58" s="273">
        <v>22</v>
      </c>
      <c r="H58" s="267" t="str">
        <f>BT!H34</f>
        <v>:29.15 GCS</v>
      </c>
      <c r="I58" s="627" t="str">
        <f>BT!B34</f>
        <v>Wallace, Ryan Jr.</v>
      </c>
      <c r="J58" s="273">
        <v>22</v>
      </c>
      <c r="K58" s="267" t="str">
        <f>BT!I15</f>
        <v>:30.35 CWF</v>
      </c>
      <c r="L58" s="627" t="str">
        <f>BT!B15</f>
        <v>Hammer, Carter Fr.</v>
      </c>
      <c r="M58" s="273">
        <v>22</v>
      </c>
      <c r="N58" s="267" t="str">
        <f>BT!J18</f>
        <v>1:28.27 CWF</v>
      </c>
      <c r="O58" s="594" t="str">
        <f>BT!B18</f>
        <v>Harris, Aiden Sr.</v>
      </c>
    </row>
    <row r="59" spans="1:15" ht="36" customHeight="1" x14ac:dyDescent="0.2">
      <c r="A59" s="624">
        <v>23</v>
      </c>
      <c r="B59" s="266" t="str">
        <f>BT!F34</f>
        <v>2:41.70 TT</v>
      </c>
      <c r="C59" s="627" t="str">
        <f>BT!B34</f>
        <v>Wallace, Ryan Jr.</v>
      </c>
      <c r="D59" s="273">
        <v>23</v>
      </c>
      <c r="E59" s="267" t="str">
        <f>BT!G10</f>
        <v>3:01.33 RT</v>
      </c>
      <c r="F59" s="627" t="str">
        <f>BT!B10</f>
        <v>ElSolamy, Ali So.</v>
      </c>
      <c r="G59" s="273">
        <v>23</v>
      </c>
      <c r="H59" s="267" t="str">
        <f>BT!H22</f>
        <v>:29.37 TT</v>
      </c>
      <c r="I59" s="627" t="str">
        <f>BT!B22</f>
        <v>Li, Steven Fr.</v>
      </c>
      <c r="J59" s="273">
        <v>23</v>
      </c>
      <c r="K59" s="267" t="str">
        <f>BT!I10</f>
        <v>:30.66 AJ</v>
      </c>
      <c r="L59" s="627" t="str">
        <f>BT!B10</f>
        <v>ElSolamy, Ali So.</v>
      </c>
      <c r="M59" s="273">
        <v>23</v>
      </c>
      <c r="N59" s="267" t="str">
        <f>BT!J32</f>
        <v>1:29.53 AJ</v>
      </c>
      <c r="O59" s="594" t="str">
        <f>BT!B32</f>
        <v>Trinidad, Justin So.</v>
      </c>
    </row>
    <row r="60" spans="1:15" ht="36" customHeight="1" x14ac:dyDescent="0.2">
      <c r="A60" s="624">
        <v>24</v>
      </c>
      <c r="B60" s="266" t="str">
        <f>BT!F24</f>
        <v>2:42.40 ALA</v>
      </c>
      <c r="C60" s="627" t="str">
        <f>BT!B24</f>
        <v>Mikla, Caiden Jr.</v>
      </c>
      <c r="D60" s="273">
        <v>24</v>
      </c>
      <c r="E60" s="267" t="str">
        <f>BT!G33</f>
        <v>3:01.76 RT</v>
      </c>
      <c r="F60" s="627" t="str">
        <f>BT!B33</f>
        <v>Tucker, Branson So.</v>
      </c>
      <c r="G60" s="273">
        <v>24</v>
      </c>
      <c r="H60" s="267" t="str">
        <f>BT!H29</f>
        <v>:29.69 ALA</v>
      </c>
      <c r="I60" s="627" t="str">
        <f>BT!B29</f>
        <v>Smith, Trevor So.</v>
      </c>
      <c r="J60" s="273">
        <v>24</v>
      </c>
      <c r="K60" s="267" t="str">
        <f>BT!I33</f>
        <v>:32.00 AJ</v>
      </c>
      <c r="L60" s="627" t="str">
        <f>BT!B33</f>
        <v>Tucker, Branson So.</v>
      </c>
      <c r="M60" s="273">
        <v>24</v>
      </c>
      <c r="N60" s="267" t="str">
        <f>BT!J21</f>
        <v>1:30.45 GCS</v>
      </c>
      <c r="O60" s="594" t="str">
        <f>BT!B21</f>
        <v>Koepke, Brandon Jr.</v>
      </c>
    </row>
    <row r="61" spans="1:15" ht="36" customHeight="1" x14ac:dyDescent="0.2">
      <c r="A61" s="624">
        <v>25</v>
      </c>
      <c r="B61" s="266" t="str">
        <f>BT!F10</f>
        <v>2:47.09 CMP</v>
      </c>
      <c r="C61" s="627" t="str">
        <f>BT!B10</f>
        <v>ElSolamy, Ali So.</v>
      </c>
      <c r="D61" s="273">
        <v>25</v>
      </c>
      <c r="E61" s="267" t="str">
        <f>BT!G21</f>
        <v>3:22.46 CMP</v>
      </c>
      <c r="F61" s="627" t="str">
        <f>BT!B21</f>
        <v>Koepke, Brandon Jr.</v>
      </c>
      <c r="G61" s="273">
        <v>25</v>
      </c>
      <c r="H61" s="267" t="str">
        <f>BT!H33</f>
        <v>:29.81 GCS</v>
      </c>
      <c r="I61" s="627" t="str">
        <f>BT!B33</f>
        <v>Tucker, Branson So.</v>
      </c>
      <c r="J61" s="273">
        <v>25</v>
      </c>
      <c r="K61" s="267" t="str">
        <f>BT!I8</f>
        <v>:32.33 AJ</v>
      </c>
      <c r="L61" s="627" t="str">
        <f>BT!B8</f>
        <v>Cody, David Jr.</v>
      </c>
      <c r="M61" s="273">
        <v>25</v>
      </c>
      <c r="N61" s="267" t="str">
        <f>BT!J10</f>
        <v>1:30.78 ALA</v>
      </c>
      <c r="O61" s="594" t="str">
        <f>BT!B10</f>
        <v>ElSolamy, Ali So.</v>
      </c>
    </row>
    <row r="62" spans="1:15" ht="36" customHeight="1" x14ac:dyDescent="0.2">
      <c r="A62" s="624">
        <v>26</v>
      </c>
      <c r="B62" s="266" t="str">
        <f>BT!F8</f>
        <v>2:55.26 RT</v>
      </c>
      <c r="C62" s="627" t="str">
        <f>BT!B8</f>
        <v>Cody, David Jr.</v>
      </c>
      <c r="D62" s="273">
        <v>26</v>
      </c>
      <c r="E62" s="267" t="str">
        <f>BT!G15</f>
        <v>3:27.21 TT</v>
      </c>
      <c r="F62" s="627" t="str">
        <f>BT!B15</f>
        <v>Hammer, Carter Fr.</v>
      </c>
      <c r="G62" s="273">
        <v>26</v>
      </c>
      <c r="H62" s="267" t="str">
        <f>BT!H10</f>
        <v>:30.09 GCS</v>
      </c>
      <c r="I62" s="627" t="str">
        <f>BT!B10</f>
        <v>ElSolamy, Ali So.</v>
      </c>
      <c r="J62" s="273">
        <v>26</v>
      </c>
      <c r="K62" s="267" t="str">
        <f>BT!I21</f>
        <v>:32.49 CWF</v>
      </c>
      <c r="L62" s="627" t="str">
        <f>BT!B21</f>
        <v>Koepke, Brandon Jr.</v>
      </c>
      <c r="M62" s="273">
        <v>26</v>
      </c>
      <c r="N62" s="267" t="str">
        <f>BT!J16</f>
        <v>1:31.18 CWF</v>
      </c>
      <c r="O62" s="594" t="str">
        <f>BT!B16</f>
        <v>Haney, Jacob So.</v>
      </c>
    </row>
    <row r="63" spans="1:15" ht="36" customHeight="1" x14ac:dyDescent="0.2">
      <c r="A63" s="624">
        <v>27</v>
      </c>
      <c r="B63" s="266" t="str">
        <f>BT!F15</f>
        <v>3:05.52 TT</v>
      </c>
      <c r="C63" s="627" t="str">
        <f>BT!B15</f>
        <v>Hammer, Carter Fr.</v>
      </c>
      <c r="D63" s="273">
        <v>27</v>
      </c>
      <c r="E63" s="267" t="str">
        <f>BT!G34</f>
        <v>3:27.99 TT</v>
      </c>
      <c r="F63" s="627" t="str">
        <f>BT!B34</f>
        <v>Wallace, Ryan Jr.</v>
      </c>
      <c r="G63" s="273">
        <v>27</v>
      </c>
      <c r="H63" s="267" t="str">
        <f>BT!H15</f>
        <v>:30.98 AJ</v>
      </c>
      <c r="I63" s="627" t="str">
        <f>BT!B15</f>
        <v>Hammer, Carter Fr.</v>
      </c>
      <c r="J63" s="273">
        <v>27</v>
      </c>
      <c r="K63" s="267" t="str">
        <f>BT!I29</f>
        <v>:33.36 CWF</v>
      </c>
      <c r="L63" s="627" t="str">
        <f>BT!B29</f>
        <v>Smith, Trevor So.</v>
      </c>
      <c r="M63" s="273">
        <v>27</v>
      </c>
      <c r="N63" s="267" t="str">
        <f>BT!J23</f>
        <v>1:31.97 CMP</v>
      </c>
      <c r="O63" s="594" t="str">
        <f>BT!B23</f>
        <v>Marthini, Colten Jr.</v>
      </c>
    </row>
    <row r="64" spans="1:15" ht="36" customHeight="1" x14ac:dyDescent="0.2">
      <c r="A64" s="624">
        <v>28</v>
      </c>
      <c r="B64" s="266" t="str">
        <f>BT!F21</f>
        <v>3:12.08 TT</v>
      </c>
      <c r="C64" s="627" t="str">
        <f>BT!B21</f>
        <v>Koepke, Brandon Jr.</v>
      </c>
      <c r="D64" s="273">
        <v>28</v>
      </c>
      <c r="E64" s="267" t="str">
        <f>BT!G8</f>
        <v>3:30.97 RT</v>
      </c>
      <c r="F64" s="627" t="str">
        <f>BT!B8</f>
        <v>Cody, David Jr.</v>
      </c>
      <c r="G64" s="273">
        <v>28</v>
      </c>
      <c r="H64" s="267" t="str">
        <f>BT!H23</f>
        <v>:31.51 ALA</v>
      </c>
      <c r="I64" s="627" t="str">
        <f>BT!B23</f>
        <v>Marthini, Colten Jr.</v>
      </c>
      <c r="J64" s="273">
        <v>28</v>
      </c>
      <c r="K64" s="267" t="str">
        <f>BT!I23</f>
        <v>:34.75 CWF</v>
      </c>
      <c r="L64" s="627" t="str">
        <f>BT!B23</f>
        <v>Marthini, Colten Jr.</v>
      </c>
      <c r="M64" s="273">
        <v>28</v>
      </c>
      <c r="N64" s="267" t="str">
        <f>BT!J34</f>
        <v>1:33.38 AJ</v>
      </c>
      <c r="O64" s="594" t="str">
        <f>BT!B34</f>
        <v>Wallace, Ryan Jr.</v>
      </c>
    </row>
    <row r="65" spans="1:15" ht="36" customHeight="1" x14ac:dyDescent="0.2">
      <c r="A65" s="624">
        <v>29</v>
      </c>
      <c r="B65" s="266" t="str">
        <f>BT!F23</f>
        <v>3:21.65 RT</v>
      </c>
      <c r="C65" s="627" t="str">
        <f>BT!B23</f>
        <v>Marthini, Colten Jr.</v>
      </c>
      <c r="D65" s="273">
        <v>29</v>
      </c>
      <c r="E65" s="267" t="str">
        <f>BT!G23</f>
        <v>3:35.56 RT</v>
      </c>
      <c r="F65" s="627" t="str">
        <f>BT!B23</f>
        <v>Marthini, Colten Jr.</v>
      </c>
      <c r="G65" s="273">
        <v>29</v>
      </c>
      <c r="H65" s="267" t="str">
        <f>BT!H8</f>
        <v>:31.82 ALA</v>
      </c>
      <c r="I65" s="627" t="str">
        <f>BT!B8</f>
        <v>Cody, David Jr.</v>
      </c>
      <c r="J65" s="273">
        <v>29</v>
      </c>
      <c r="K65" s="267" t="str">
        <f>BT!I11</f>
        <v>NT</v>
      </c>
      <c r="L65" s="627" t="str">
        <f>BT!B11</f>
        <v>Farrell, Max So.</v>
      </c>
      <c r="M65" s="273">
        <v>29</v>
      </c>
      <c r="N65" s="267" t="str">
        <f>BT!J31</f>
        <v>1:44.27 GCS</v>
      </c>
      <c r="O65" s="594" t="str">
        <f>BT!B31</f>
        <v>Thompson, Cole Jr.</v>
      </c>
    </row>
    <row r="66" spans="1:15" ht="36" customHeight="1" x14ac:dyDescent="0.2">
      <c r="A66" s="624">
        <v>30</v>
      </c>
      <c r="B66" s="266" t="str">
        <f>BT!F31</f>
        <v>3:30.69 CMP</v>
      </c>
      <c r="C66" s="627" t="str">
        <f>BT!B31</f>
        <v>Thompson, Cole Jr.</v>
      </c>
      <c r="D66" s="273">
        <v>30</v>
      </c>
      <c r="E66" s="267" t="str">
        <f>BT!G29</f>
        <v>3:42.28 RT</v>
      </c>
      <c r="F66" s="627" t="str">
        <f>BT!B29</f>
        <v>Smith, Trevor So.</v>
      </c>
      <c r="G66" s="273">
        <v>30</v>
      </c>
      <c r="H66" s="267" t="str">
        <f>BT!H21</f>
        <v>:33.41 RT</v>
      </c>
      <c r="I66" s="627" t="str">
        <f>BT!B21</f>
        <v>Koepke, Brandon Jr.</v>
      </c>
      <c r="J66" s="273">
        <v>30</v>
      </c>
      <c r="K66" s="267" t="str">
        <f>BT!I13</f>
        <v>NT</v>
      </c>
      <c r="L66" s="627" t="str">
        <f>BT!B13</f>
        <v>Fischbeck, Nathan So.</v>
      </c>
      <c r="M66" s="273">
        <v>30</v>
      </c>
      <c r="N66" s="267" t="str">
        <f>BT!J8</f>
        <v>1:53.58 HIG</v>
      </c>
      <c r="O66" s="594" t="str">
        <f>BT!B8</f>
        <v>Cody, David Jr.</v>
      </c>
    </row>
    <row r="67" spans="1:15" ht="36" customHeight="1" thickBot="1" x14ac:dyDescent="0.25">
      <c r="A67" s="142">
        <v>31</v>
      </c>
      <c r="B67" s="381" t="str">
        <f>BT!F29</f>
        <v>4:04.13 TT</v>
      </c>
      <c r="C67" s="968" t="str">
        <f>BT!B29</f>
        <v>Smith, Trevor So.</v>
      </c>
      <c r="D67" s="274">
        <v>31</v>
      </c>
      <c r="E67" s="378" t="str">
        <f>BT!G31</f>
        <v>4:02.76 RT</v>
      </c>
      <c r="F67" s="982" t="str">
        <f>BT!B31</f>
        <v>Thompson, Cole Jr.</v>
      </c>
      <c r="G67" s="274">
        <v>31</v>
      </c>
      <c r="H67" s="378" t="str">
        <f>BT!H31</f>
        <v>:36.88 CWF</v>
      </c>
      <c r="I67" s="819" t="str">
        <f>BT!B31</f>
        <v>Thompson, Cole Jr.</v>
      </c>
      <c r="J67" s="274">
        <v>31</v>
      </c>
      <c r="K67" s="378" t="str">
        <f>BT!I31</f>
        <v>NT</v>
      </c>
      <c r="L67" s="819" t="str">
        <f>BT!B31</f>
        <v>Thompson, Cole Jr.</v>
      </c>
      <c r="M67" s="274">
        <v>31</v>
      </c>
      <c r="N67" s="378" t="str">
        <f>BT!J29</f>
        <v>2:03.00 CMP</v>
      </c>
      <c r="O67" s="820" t="str">
        <f>BT!B29</f>
        <v>Smith, Trevor So.</v>
      </c>
    </row>
    <row r="68" spans="1:15" ht="36" hidden="1" customHeight="1" x14ac:dyDescent="0.2">
      <c r="A68" s="462">
        <v>32</v>
      </c>
      <c r="B68" s="267"/>
      <c r="C68" s="456"/>
      <c r="D68" s="462">
        <v>32</v>
      </c>
      <c r="E68" s="267"/>
      <c r="F68" s="456"/>
      <c r="G68" s="462">
        <v>32</v>
      </c>
      <c r="H68" s="267"/>
      <c r="I68" s="456"/>
      <c r="J68" s="462">
        <v>32</v>
      </c>
      <c r="K68" s="267"/>
      <c r="L68" s="456"/>
      <c r="M68" s="462">
        <v>32</v>
      </c>
      <c r="N68" s="267"/>
      <c r="O68" s="456"/>
    </row>
    <row r="69" spans="1:15" ht="36" hidden="1" customHeight="1" thickBot="1" x14ac:dyDescent="0.25">
      <c r="A69" s="462">
        <v>33</v>
      </c>
      <c r="B69" s="267"/>
      <c r="C69" s="456"/>
      <c r="D69" s="462">
        <v>33</v>
      </c>
      <c r="E69" s="267"/>
      <c r="F69" s="456"/>
      <c r="G69" s="462">
        <v>33</v>
      </c>
      <c r="H69" s="267"/>
      <c r="I69" s="456"/>
      <c r="J69" s="462">
        <v>33</v>
      </c>
      <c r="K69" s="267"/>
      <c r="L69" s="456"/>
      <c r="M69" s="462">
        <v>33</v>
      </c>
      <c r="N69" s="267"/>
      <c r="O69" s="456"/>
    </row>
    <row r="70" spans="1:15" ht="36" customHeight="1" thickBot="1" x14ac:dyDescent="0.25">
      <c r="A70" s="269"/>
      <c r="B70" s="80" t="s">
        <v>4</v>
      </c>
      <c r="C70" s="718" t="s">
        <v>294</v>
      </c>
      <c r="D70" s="269"/>
      <c r="E70" s="80" t="s">
        <v>9</v>
      </c>
      <c r="F70" s="718" t="s">
        <v>294</v>
      </c>
      <c r="G70" s="269"/>
      <c r="H70" s="473" t="s">
        <v>5</v>
      </c>
      <c r="I70" s="718" t="s">
        <v>294</v>
      </c>
      <c r="J70" s="269"/>
      <c r="K70" s="283" t="s">
        <v>6</v>
      </c>
      <c r="L70" s="64" t="s">
        <v>294</v>
      </c>
      <c r="M70" s="269"/>
      <c r="N70" s="80" t="s">
        <v>7</v>
      </c>
      <c r="O70" s="718" t="s">
        <v>294</v>
      </c>
    </row>
    <row r="71" spans="1:15" ht="36" customHeight="1" x14ac:dyDescent="0.2">
      <c r="A71" s="269">
        <v>1</v>
      </c>
      <c r="B71" s="740" t="str">
        <f>BT!K12</f>
        <v>:48.60 AZP</v>
      </c>
      <c r="C71" s="741" t="str">
        <f>BT!B12</f>
        <v>Fay, Tim So.</v>
      </c>
      <c r="D71" s="269">
        <v>1</v>
      </c>
      <c r="E71" s="282" t="str">
        <f>BT!L12</f>
        <v>:49.29 KI</v>
      </c>
      <c r="F71" s="621" t="str">
        <f>BT!B12</f>
        <v>Fay, Tim So.</v>
      </c>
      <c r="G71" s="269">
        <v>1</v>
      </c>
      <c r="H71" s="721" t="str">
        <f>BT!M12</f>
        <v>05:08.61 WI</v>
      </c>
      <c r="I71" s="611" t="str">
        <f>BT!B12</f>
        <v>Fay, Tim So.</v>
      </c>
      <c r="J71" s="269">
        <v>1</v>
      </c>
      <c r="K71" s="697" t="str">
        <f>BT!N12</f>
        <v>1:04.15 AJ</v>
      </c>
      <c r="L71" s="699" t="str">
        <f>BT!B12</f>
        <v>Fay, Tim So.</v>
      </c>
      <c r="M71" s="269">
        <v>1</v>
      </c>
      <c r="N71" s="738" t="str">
        <f>BT!O12</f>
        <v>1:02.36 AZP</v>
      </c>
      <c r="O71" s="739" t="str">
        <f>BT!B12</f>
        <v>Fay, Tim So.</v>
      </c>
    </row>
    <row r="72" spans="1:15" ht="36" customHeight="1" x14ac:dyDescent="0.2">
      <c r="A72" s="273">
        <v>2</v>
      </c>
      <c r="B72" s="604" t="str">
        <f>BT!K6</f>
        <v>:52.89 HI</v>
      </c>
      <c r="C72" s="610" t="str">
        <f>BT!B6</f>
        <v>Ash, Ben Jr.</v>
      </c>
      <c r="D72" s="273">
        <v>2</v>
      </c>
      <c r="E72" s="267" t="str">
        <f>BT!L6</f>
        <v>:51.90 AZF</v>
      </c>
      <c r="F72" s="627" t="str">
        <f>BT!B6</f>
        <v>Ash, Ben Jr.</v>
      </c>
      <c r="G72" s="273">
        <v>2</v>
      </c>
      <c r="H72" s="737" t="str">
        <f>BT!M28</f>
        <v>05:40.26 AZP</v>
      </c>
      <c r="I72" s="700" t="str">
        <f>BT!B28</f>
        <v>Scandrett, Derek Jr.</v>
      </c>
      <c r="J72" s="273">
        <v>2</v>
      </c>
      <c r="K72" s="698" t="str">
        <f>BT!N6</f>
        <v>1:04.66 HI</v>
      </c>
      <c r="L72" s="700" t="str">
        <f>BT!B6</f>
        <v>Ash, Ben Jr.</v>
      </c>
      <c r="M72" s="273">
        <v>2</v>
      </c>
      <c r="N72" s="610" t="str">
        <f>BT!O27</f>
        <v>1:07.94 AZP</v>
      </c>
      <c r="O72" s="609" t="str">
        <f>BT!B27</f>
        <v>Salas, Esteban Sr.</v>
      </c>
    </row>
    <row r="73" spans="1:15" ht="36" customHeight="1" x14ac:dyDescent="0.2">
      <c r="A73" s="273">
        <v>3</v>
      </c>
      <c r="B73" s="604" t="str">
        <f>BT!K27</f>
        <v>:55.24 HI</v>
      </c>
      <c r="C73" s="610" t="str">
        <f>BT!B27</f>
        <v>Salas, Esteban Sr.</v>
      </c>
      <c r="D73" s="273">
        <v>3</v>
      </c>
      <c r="E73" s="267" t="str">
        <f>BT!L26</f>
        <v>:55.69 AZF</v>
      </c>
      <c r="F73" s="627" t="str">
        <f>BT!B26</f>
        <v>Pacheco, Arturo Fr.</v>
      </c>
      <c r="G73" s="273">
        <v>3</v>
      </c>
      <c r="H73" s="737" t="str">
        <f>BT!M11</f>
        <v>05:41.94 AZP</v>
      </c>
      <c r="I73" s="700" t="str">
        <f>BT!B11</f>
        <v>Farrell, Max So.</v>
      </c>
      <c r="J73" s="273">
        <v>3</v>
      </c>
      <c r="K73" s="698" t="str">
        <f>BT!N28</f>
        <v>1:06.62 WI</v>
      </c>
      <c r="L73" s="700" t="str">
        <f>BT!B28</f>
        <v>Scandrett, Derek Jr.</v>
      </c>
      <c r="M73" s="273">
        <v>3</v>
      </c>
      <c r="N73" s="723" t="str">
        <f>BT!O7</f>
        <v>1:11.34 WI</v>
      </c>
      <c r="O73" s="609" t="str">
        <f>BT!B7</f>
        <v>Baleme, Aron Jr.</v>
      </c>
    </row>
    <row r="74" spans="1:15" ht="36" customHeight="1" x14ac:dyDescent="0.2">
      <c r="A74" s="273">
        <v>4</v>
      </c>
      <c r="B74" s="604" t="str">
        <f>BT!K28</f>
        <v>:56.58 SSI</v>
      </c>
      <c r="C74" s="610" t="str">
        <f>BT!B28</f>
        <v>Scandrett, Derek Jr.</v>
      </c>
      <c r="D74" s="273">
        <v>4</v>
      </c>
      <c r="E74" s="267" t="str">
        <f>BT!L28</f>
        <v>:56.35 HI</v>
      </c>
      <c r="F74" s="627" t="str">
        <f>BT!B28</f>
        <v>Scandrett, Derek Jr.</v>
      </c>
      <c r="G74" s="273">
        <v>4</v>
      </c>
      <c r="H74" s="737" t="str">
        <f>BT!M20</f>
        <v>05:49.80 HI</v>
      </c>
      <c r="I74" s="700" t="str">
        <f>BT!B20</f>
        <v>Kalkman, Kyler So.</v>
      </c>
      <c r="J74" s="273">
        <v>4</v>
      </c>
      <c r="K74" s="698" t="str">
        <f>BT!N25</f>
        <v>1:08.57 KI</v>
      </c>
      <c r="L74" s="700" t="str">
        <f>BT!B25</f>
        <v>Munoz, Caleb Jr.</v>
      </c>
      <c r="M74" s="273">
        <v>4</v>
      </c>
      <c r="N74" s="723" t="str">
        <f>BT!O22</f>
        <v>1:11.59 SSI</v>
      </c>
      <c r="O74" s="609" t="str">
        <f>BT!B22</f>
        <v>Li, Steven Fr.</v>
      </c>
    </row>
    <row r="75" spans="1:15" ht="36" customHeight="1" x14ac:dyDescent="0.2">
      <c r="A75" s="273">
        <v>5</v>
      </c>
      <c r="B75" s="604" t="str">
        <f>BT!K26</f>
        <v>:57.16 ALA</v>
      </c>
      <c r="C75" s="610" t="str">
        <f>BT!B26</f>
        <v>Pacheco, Arturo Fr.</v>
      </c>
      <c r="D75" s="273">
        <v>5</v>
      </c>
      <c r="E75" s="267" t="str">
        <f>BT!L27</f>
        <v>:57.18 HIG</v>
      </c>
      <c r="F75" s="627" t="str">
        <f>BT!B27</f>
        <v>Salas, Esteban Sr.</v>
      </c>
      <c r="G75" s="273">
        <v>5</v>
      </c>
      <c r="H75" s="719" t="str">
        <f>BT!M27</f>
        <v>06:14.77 AJ</v>
      </c>
      <c r="I75" s="432" t="str">
        <f>BT!B27</f>
        <v>Salas, Esteban Sr.</v>
      </c>
      <c r="J75" s="273">
        <v>5</v>
      </c>
      <c r="K75" s="698" t="str">
        <f>BT!N35</f>
        <v>1:10.00 HI</v>
      </c>
      <c r="L75" s="700" t="str">
        <f>BT!B35</f>
        <v>White, James Fr.</v>
      </c>
      <c r="M75" s="273">
        <v>5</v>
      </c>
      <c r="N75" s="625" t="str">
        <f>BT!O35</f>
        <v>1:16.34 TT</v>
      </c>
      <c r="O75" s="626" t="str">
        <f>BT!B35</f>
        <v>White, James Fr.</v>
      </c>
    </row>
    <row r="76" spans="1:15" ht="36" customHeight="1" x14ac:dyDescent="0.2">
      <c r="A76" s="273">
        <v>6</v>
      </c>
      <c r="B76" s="604" t="str">
        <f>BT!K19</f>
        <v>:58.02 WI</v>
      </c>
      <c r="C76" s="610" t="str">
        <f>BT!B19</f>
        <v>Jackson, Ben Fr.</v>
      </c>
      <c r="D76" s="273">
        <v>6</v>
      </c>
      <c r="E76" s="267" t="str">
        <f>BT!L7</f>
        <v>:57.95 WI</v>
      </c>
      <c r="F76" s="627" t="str">
        <f>BT!B7</f>
        <v>Baleme, Aron Jr.</v>
      </c>
      <c r="G76" s="273">
        <v>6</v>
      </c>
      <c r="H76" s="719" t="str">
        <f>BT!M22</f>
        <v>06:16.80 HIG</v>
      </c>
      <c r="I76" s="432" t="str">
        <f>BT!B22</f>
        <v>Li, Steven Fr.</v>
      </c>
      <c r="J76" s="273">
        <v>6</v>
      </c>
      <c r="K76" s="872" t="str">
        <f>BT!N27</f>
        <v>1:11.76 TT</v>
      </c>
      <c r="L76" s="871" t="str">
        <f>BT!B27</f>
        <v>Salas, Esteban Sr.</v>
      </c>
      <c r="M76" s="273">
        <v>6</v>
      </c>
      <c r="N76" s="625" t="str">
        <f>BT!O25</f>
        <v>1:16.57 AJ</v>
      </c>
      <c r="O76" s="626" t="str">
        <f>BT!B25</f>
        <v>Munoz, Caleb Jr.</v>
      </c>
    </row>
    <row r="77" spans="1:15" ht="36" customHeight="1" x14ac:dyDescent="0.2">
      <c r="A77" s="273">
        <v>7</v>
      </c>
      <c r="B77" s="604" t="str">
        <f>BT!K7</f>
        <v>:58.19 MES</v>
      </c>
      <c r="C77" s="610" t="str">
        <f>BT!B7</f>
        <v>Baleme, Aron Jr.</v>
      </c>
      <c r="D77" s="273">
        <v>7</v>
      </c>
      <c r="E77" s="267" t="str">
        <f>BT!L20</f>
        <v>:58.54 CWF</v>
      </c>
      <c r="F77" s="627" t="str">
        <f>BT!B20</f>
        <v>Kalkman, Kyler So.</v>
      </c>
      <c r="G77" s="273">
        <v>7</v>
      </c>
      <c r="H77" s="719" t="str">
        <f>BT!M7</f>
        <v>06:16.84 PCD</v>
      </c>
      <c r="I77" s="432" t="str">
        <f>BT!B7</f>
        <v>Baleme, Aron Jr.</v>
      </c>
      <c r="J77" s="273">
        <v>7</v>
      </c>
      <c r="K77" s="872" t="str">
        <f>BT!N20</f>
        <v>1:12.26 TT</v>
      </c>
      <c r="L77" s="871" t="str">
        <f>BT!B20</f>
        <v>Kalkman, Kyler So.</v>
      </c>
      <c r="M77" s="273">
        <v>7</v>
      </c>
      <c r="N77" s="1039" t="str">
        <f>BT!O26</f>
        <v>1:16.76 GCS</v>
      </c>
      <c r="O77" s="1040" t="str">
        <f>BT!B26</f>
        <v>Pacheco, Arturo Fr.</v>
      </c>
    </row>
    <row r="78" spans="1:15" ht="36" customHeight="1" x14ac:dyDescent="0.2">
      <c r="A78" s="273">
        <v>8</v>
      </c>
      <c r="B78" s="604" t="str">
        <f>BT!K9</f>
        <v>:58.30 WI</v>
      </c>
      <c r="C78" s="610" t="str">
        <f>BT!B9</f>
        <v>Daneshkhah, Hunter So.</v>
      </c>
      <c r="D78" s="273">
        <v>8</v>
      </c>
      <c r="E78" s="267" t="str">
        <f>BT!L19</f>
        <v>:58.67 ALA</v>
      </c>
      <c r="F78" s="627" t="str">
        <f>BT!B19</f>
        <v>Jackson, Ben Fr.</v>
      </c>
      <c r="G78" s="273">
        <v>8</v>
      </c>
      <c r="H78" s="870" t="str">
        <f>BT!M35</f>
        <v>06:28.53 GCS</v>
      </c>
      <c r="I78" s="871" t="str">
        <f>BT!B35</f>
        <v>White, James Fr.</v>
      </c>
      <c r="J78" s="273">
        <v>8</v>
      </c>
      <c r="K78" s="872" t="str">
        <f>BT!N26</f>
        <v>1:12.60 WI</v>
      </c>
      <c r="L78" s="871" t="str">
        <f>BT!B26</f>
        <v>Pacheco, Arturo Fr.</v>
      </c>
      <c r="M78" s="273">
        <v>8</v>
      </c>
      <c r="N78" s="873" t="str">
        <f>BT!O36</f>
        <v>1:18.51 HI</v>
      </c>
      <c r="O78" s="869" t="str">
        <f>BT!B36</f>
        <v>Xu, Wenjie So.</v>
      </c>
    </row>
    <row r="79" spans="1:15" ht="36" customHeight="1" x14ac:dyDescent="0.2">
      <c r="A79" s="273">
        <v>9</v>
      </c>
      <c r="B79" s="604" t="str">
        <f>BT!K20</f>
        <v>:58.47 CMP</v>
      </c>
      <c r="C79" s="610" t="str">
        <f>BT!B20</f>
        <v>Kalkman, Kyler So.</v>
      </c>
      <c r="D79" s="273">
        <v>9</v>
      </c>
      <c r="E79" s="267" t="str">
        <f>BT!L25</f>
        <v>:59.14 WI</v>
      </c>
      <c r="F79" s="627" t="str">
        <f>BT!B25</f>
        <v>Munoz, Caleb Jr.</v>
      </c>
      <c r="G79" s="273">
        <v>9</v>
      </c>
      <c r="H79" s="870" t="str">
        <f>BT!M17</f>
        <v>06:30.66 KI</v>
      </c>
      <c r="I79" s="871" t="str">
        <f>BT!B17</f>
        <v>Hanna, Mat Jr.</v>
      </c>
      <c r="J79" s="273">
        <v>9</v>
      </c>
      <c r="K79" s="872" t="str">
        <f>BT!N7</f>
        <v>1:12.78 TT</v>
      </c>
      <c r="L79" s="871" t="str">
        <f>BT!B7</f>
        <v>Baleme, Aron Jr.</v>
      </c>
      <c r="M79" s="273">
        <v>9</v>
      </c>
      <c r="N79" s="873" t="str">
        <f>BT!O20</f>
        <v>1:19.89 PCD</v>
      </c>
      <c r="O79" s="869" t="str">
        <f>BT!B20</f>
        <v>Kalkman, Kyler So.</v>
      </c>
    </row>
    <row r="80" spans="1:15" ht="36" customHeight="1" x14ac:dyDescent="0.2">
      <c r="A80" s="273">
        <v>10</v>
      </c>
      <c r="B80" s="430" t="str">
        <f>BT!K25</f>
        <v>:59.16 CMP</v>
      </c>
      <c r="C80" s="1012" t="str">
        <f>BT!B25</f>
        <v>Munoz, Caleb Jr.</v>
      </c>
      <c r="D80" s="273">
        <v>10</v>
      </c>
      <c r="E80" s="267" t="str">
        <f>BT!L9</f>
        <v>:59.18 PCD</v>
      </c>
      <c r="F80" s="627" t="str">
        <f>BT!B9</f>
        <v>Daneshkhah, Hunter So.</v>
      </c>
      <c r="G80" s="273">
        <v>10</v>
      </c>
      <c r="H80" s="870" t="str">
        <f>BT!M25</f>
        <v>06:32.12 PCD</v>
      </c>
      <c r="I80" s="871" t="str">
        <f>BT!B25</f>
        <v>Munoz, Caleb Jr.</v>
      </c>
      <c r="J80" s="273">
        <v>10</v>
      </c>
      <c r="K80" s="872" t="str">
        <f>BT!N22</f>
        <v>1:12.81 CMP</v>
      </c>
      <c r="L80" s="871" t="str">
        <f>BT!B22</f>
        <v>Li, Steven Fr.</v>
      </c>
      <c r="M80" s="273">
        <v>10</v>
      </c>
      <c r="N80" s="867" t="str">
        <f>BT!O28</f>
        <v>1:21.34 TT</v>
      </c>
      <c r="O80" s="869" t="str">
        <f>BT!B28</f>
        <v>Scandrett, Derek Jr.</v>
      </c>
    </row>
    <row r="81" spans="1:15" ht="36" customHeight="1" x14ac:dyDescent="0.2">
      <c r="A81" s="273">
        <v>11</v>
      </c>
      <c r="B81" s="868" t="str">
        <f>BT!K11</f>
        <v>:59.92 CMP</v>
      </c>
      <c r="C81" s="867" t="str">
        <f>BT!B11</f>
        <v>Farrell, Max So.</v>
      </c>
      <c r="D81" s="273">
        <v>11</v>
      </c>
      <c r="E81" s="267" t="str">
        <f>BT!L11</f>
        <v>1:00.76 SSI</v>
      </c>
      <c r="F81" s="627" t="str">
        <f>BT!B11</f>
        <v>Farrell, Max So.</v>
      </c>
      <c r="G81" s="273">
        <v>11</v>
      </c>
      <c r="H81" s="870" t="str">
        <f>BT!M6</f>
        <v>06:32.81 GCS</v>
      </c>
      <c r="I81" s="871" t="str">
        <f>BT!B6</f>
        <v>Ash, Ben Jr.</v>
      </c>
      <c r="J81" s="273">
        <v>11</v>
      </c>
      <c r="K81" s="872" t="str">
        <f>BT!N30</f>
        <v>1:16.43 SSI</v>
      </c>
      <c r="L81" s="871" t="str">
        <f>BT!B30</f>
        <v>Suncais Da Cruz, Sam Jr.</v>
      </c>
      <c r="M81" s="273">
        <v>11</v>
      </c>
      <c r="N81" s="873" t="str">
        <f>BT!O11</f>
        <v>1:21.70 TT</v>
      </c>
      <c r="O81" s="869" t="str">
        <f>BT!B11</f>
        <v>Farrell, Max So.</v>
      </c>
    </row>
    <row r="82" spans="1:15" ht="36" customHeight="1" x14ac:dyDescent="0.2">
      <c r="A82" s="273">
        <v>12</v>
      </c>
      <c r="B82" s="267" t="str">
        <f>BT!K36</f>
        <v>1:01.91 MES</v>
      </c>
      <c r="C82" s="627" t="str">
        <f>BT!B36</f>
        <v>Xu, Wenjie So.</v>
      </c>
      <c r="D82" s="273">
        <v>12</v>
      </c>
      <c r="E82" s="267" t="str">
        <f>BT!L35</f>
        <v>1:01.16 ALA</v>
      </c>
      <c r="F82" s="627" t="str">
        <f>BT!B35</f>
        <v>White, James Fr.</v>
      </c>
      <c r="G82" s="273">
        <v>12</v>
      </c>
      <c r="H82" s="870" t="str">
        <f>BT!M13</f>
        <v>06:46.05 TT</v>
      </c>
      <c r="I82" s="871" t="str">
        <f>BT!B13</f>
        <v>Fischbeck, Nathan So.</v>
      </c>
      <c r="J82" s="273">
        <v>12</v>
      </c>
      <c r="K82" s="283" t="str">
        <f>BT!N32</f>
        <v>1:17.54 AJ</v>
      </c>
      <c r="L82" s="64" t="str">
        <f>BT!B32</f>
        <v>Trinidad, Justin So.</v>
      </c>
      <c r="M82" s="273">
        <v>12</v>
      </c>
      <c r="N82" s="873" t="str">
        <f>BT!O24</f>
        <v>1:22.35 CWF</v>
      </c>
      <c r="O82" s="869" t="str">
        <f>BT!B24</f>
        <v>Mikla, Caiden Jr.</v>
      </c>
    </row>
    <row r="83" spans="1:15" ht="36" customHeight="1" x14ac:dyDescent="0.2">
      <c r="A83" s="273">
        <v>13</v>
      </c>
      <c r="B83" s="267" t="str">
        <f>BT!K35</f>
        <v>1:02.14 TT</v>
      </c>
      <c r="C83" s="627" t="str">
        <f>BT!B35</f>
        <v>White, James Fr.</v>
      </c>
      <c r="D83" s="273">
        <v>13</v>
      </c>
      <c r="E83" s="267" t="str">
        <f>BT!L36</f>
        <v>1:01.48 PCD</v>
      </c>
      <c r="F83" s="627" t="str">
        <f>BT!B36</f>
        <v>Xu, Wenjie So.</v>
      </c>
      <c r="G83" s="273">
        <v>13</v>
      </c>
      <c r="H83" s="377" t="str">
        <f>BT!M26</f>
        <v>06:52.86 HIG</v>
      </c>
      <c r="I83" s="64" t="str">
        <f>BT!B26</f>
        <v>Pacheco, Arturo Fr.</v>
      </c>
      <c r="J83" s="273">
        <v>13</v>
      </c>
      <c r="K83" s="283" t="str">
        <f>BT!N36</f>
        <v>1:17.66 ALA</v>
      </c>
      <c r="L83" s="64" t="str">
        <f>BT!B36</f>
        <v>Xu, Wenjie So.</v>
      </c>
      <c r="M83" s="273">
        <v>13</v>
      </c>
      <c r="N83" s="873" t="str">
        <f>BT!O9</f>
        <v>1:22.57 TT</v>
      </c>
      <c r="O83" s="869" t="str">
        <f>BT!B9</f>
        <v>Daneshkhah, Hunter So.</v>
      </c>
    </row>
    <row r="84" spans="1:15" ht="36" customHeight="1" x14ac:dyDescent="0.2">
      <c r="A84" s="273">
        <v>14</v>
      </c>
      <c r="B84" s="267" t="str">
        <f>BT!K18</f>
        <v>1:02.62 HI</v>
      </c>
      <c r="C84" s="627" t="str">
        <f>BT!B18</f>
        <v>Harris, Aiden Sr.</v>
      </c>
      <c r="D84" s="273">
        <v>14</v>
      </c>
      <c r="E84" s="267" t="str">
        <f>BT!L14</f>
        <v>1:02.06 SSI</v>
      </c>
      <c r="F84" s="627" t="str">
        <f>BT!B14</f>
        <v>Guymon, Chase So.</v>
      </c>
      <c r="G84" s="273">
        <v>14</v>
      </c>
      <c r="H84" s="377" t="str">
        <f>BT!M16</f>
        <v>06:53.01 GCS</v>
      </c>
      <c r="I84" s="64" t="str">
        <f>BT!B16</f>
        <v>Haney, Jacob So.</v>
      </c>
      <c r="J84" s="273">
        <v>14</v>
      </c>
      <c r="K84" s="283" t="str">
        <f>BT!N11</f>
        <v>1:17.88 CMP</v>
      </c>
      <c r="L84" s="64" t="str">
        <f>BT!B11</f>
        <v>Farrell, Max So.</v>
      </c>
      <c r="M84" s="273">
        <v>14</v>
      </c>
      <c r="N84" s="873" t="str">
        <f>BT!O6</f>
        <v>1:23.83 RT</v>
      </c>
      <c r="O84" s="869" t="str">
        <f>BT!B6</f>
        <v>Ash, Ben Jr.</v>
      </c>
    </row>
    <row r="85" spans="1:15" ht="36" customHeight="1" x14ac:dyDescent="0.2">
      <c r="A85" s="273">
        <v>15</v>
      </c>
      <c r="B85" s="267" t="str">
        <f>BT!K17</f>
        <v>1:03.05 HIG</v>
      </c>
      <c r="C85" s="627" t="str">
        <f>BT!B17</f>
        <v>Hanna, Mat Jr.</v>
      </c>
      <c r="D85" s="273">
        <v>15</v>
      </c>
      <c r="E85" s="267" t="str">
        <f>BT!L22</f>
        <v>1:03.55 ALA</v>
      </c>
      <c r="F85" s="627" t="str">
        <f>BT!B22</f>
        <v>Li, Steven Fr.</v>
      </c>
      <c r="G85" s="273">
        <v>15</v>
      </c>
      <c r="H85" s="377" t="str">
        <f>BT!M30</f>
        <v>06:55.28 ALA</v>
      </c>
      <c r="I85" s="64" t="str">
        <f>BT!B30</f>
        <v>Suncais Da Cruz, Sam Jr.</v>
      </c>
      <c r="J85" s="273">
        <v>15</v>
      </c>
      <c r="K85" s="283" t="str">
        <f>BT!N9</f>
        <v>1:18.09 AJ</v>
      </c>
      <c r="L85" s="64" t="str">
        <f>BT!B9</f>
        <v>Daneshkhah, Hunter So.</v>
      </c>
      <c r="M85" s="273">
        <v>15</v>
      </c>
      <c r="N85" s="264" t="str">
        <f>BT!O19</f>
        <v>1:25.51 GCS</v>
      </c>
      <c r="O85" s="594" t="str">
        <f>BT!B19</f>
        <v>Jackson, Ben Fr.</v>
      </c>
    </row>
    <row r="86" spans="1:15" ht="36" customHeight="1" x14ac:dyDescent="0.2">
      <c r="A86" s="273">
        <v>16</v>
      </c>
      <c r="B86" s="267" t="str">
        <f>BT!K14</f>
        <v>1:03.40 GCS</v>
      </c>
      <c r="C86" s="627" t="str">
        <f>BT!B14</f>
        <v>Guymon, Chase So.</v>
      </c>
      <c r="D86" s="273">
        <v>16</v>
      </c>
      <c r="E86" s="267" t="str">
        <f>BT!L34</f>
        <v>1:04.56 GCS</v>
      </c>
      <c r="F86" s="627" t="str">
        <f>BT!B34</f>
        <v>Wallace, Ryan Jr.</v>
      </c>
      <c r="G86" s="273">
        <v>16</v>
      </c>
      <c r="H86" s="377" t="str">
        <f>BT!M14</f>
        <v>07:02.35 CWF</v>
      </c>
      <c r="I86" s="64" t="str">
        <f>BT!B14</f>
        <v>Guymon, Chase So.</v>
      </c>
      <c r="J86" s="273">
        <v>16</v>
      </c>
      <c r="K86" s="283" t="str">
        <f>BT!N16</f>
        <v>1:19.14 HI</v>
      </c>
      <c r="L86" s="64" t="str">
        <f>BT!B16</f>
        <v>Haney, Jacob So.</v>
      </c>
      <c r="M86" s="273">
        <v>16</v>
      </c>
      <c r="N86" s="627" t="str">
        <f>BT!O32</f>
        <v>1:25.85 RT</v>
      </c>
      <c r="O86" s="594" t="str">
        <f>BT!B32</f>
        <v>Trinidad, Justin So.</v>
      </c>
    </row>
    <row r="87" spans="1:15" ht="36" customHeight="1" x14ac:dyDescent="0.2">
      <c r="A87" s="273">
        <v>17</v>
      </c>
      <c r="B87" s="267" t="str">
        <f>BT!K16</f>
        <v>1:03.63 ALA</v>
      </c>
      <c r="C87" s="627" t="str">
        <f>BT!B16</f>
        <v>Haney, Jacob So.</v>
      </c>
      <c r="D87" s="273">
        <v>17</v>
      </c>
      <c r="E87" s="267" t="str">
        <f>BT!L17</f>
        <v>1:04.94 HIG</v>
      </c>
      <c r="F87" s="627" t="str">
        <f>BT!B17</f>
        <v>Hanna, Mat Jr.</v>
      </c>
      <c r="G87" s="273">
        <v>17</v>
      </c>
      <c r="H87" s="377" t="str">
        <f>BT!M19</f>
        <v>07:07.20 HIG</v>
      </c>
      <c r="I87" s="64" t="str">
        <f>BT!B19</f>
        <v>Jackson, Ben Fr.</v>
      </c>
      <c r="J87" s="273">
        <v>17</v>
      </c>
      <c r="K87" s="283" t="str">
        <f>BT!N13</f>
        <v>1:19.31 CMP</v>
      </c>
      <c r="L87" s="64" t="str">
        <f>BT!B13</f>
        <v>Fischbeck, Nathan So.</v>
      </c>
      <c r="M87" s="273">
        <v>17</v>
      </c>
      <c r="N87" s="264" t="str">
        <f>BT!O16</f>
        <v>1:25.97 AJ</v>
      </c>
      <c r="O87" s="594" t="str">
        <f>BT!B16</f>
        <v>Haney, Jacob So.</v>
      </c>
    </row>
    <row r="88" spans="1:15" ht="36" customHeight="1" x14ac:dyDescent="0.2">
      <c r="A88" s="273">
        <v>18</v>
      </c>
      <c r="B88" s="267" t="str">
        <f>BT!K34</f>
        <v>1:04.00 CWF</v>
      </c>
      <c r="C88" s="627" t="str">
        <f>BT!B34</f>
        <v>Wallace, Ryan Jr.</v>
      </c>
      <c r="D88" s="273">
        <v>18</v>
      </c>
      <c r="E88" s="267" t="str">
        <f>BT!L16</f>
        <v>1:06.57 GCS</v>
      </c>
      <c r="F88" s="627" t="str">
        <f>BT!B16</f>
        <v>Haney, Jacob So.</v>
      </c>
      <c r="G88" s="273">
        <v>18</v>
      </c>
      <c r="H88" s="377" t="str">
        <f>BT!M18</f>
        <v>07:09.03 AJ</v>
      </c>
      <c r="I88" s="64" t="str">
        <f>BT!B18</f>
        <v>Harris, Aiden Sr.</v>
      </c>
      <c r="J88" s="273">
        <v>18</v>
      </c>
      <c r="K88" s="283" t="str">
        <f>BT!N18</f>
        <v>1:23.00 CMP</v>
      </c>
      <c r="L88" s="64" t="str">
        <f>BT!B18</f>
        <v>Harris, Aiden Sr.</v>
      </c>
      <c r="M88" s="273">
        <v>18</v>
      </c>
      <c r="N88" s="264" t="str">
        <f>BT!O17</f>
        <v>1:26.63 RT</v>
      </c>
      <c r="O88" s="594" t="str">
        <f>BT!B17</f>
        <v>Hanna, Mat Jr.</v>
      </c>
    </row>
    <row r="89" spans="1:15" ht="36" customHeight="1" x14ac:dyDescent="0.2">
      <c r="A89" s="273">
        <v>19</v>
      </c>
      <c r="B89" s="267" t="str">
        <f>BT!K30</f>
        <v>1:04.16 WI</v>
      </c>
      <c r="C89" s="627" t="str">
        <f>BT!B30</f>
        <v>Suncais Da Cruz, Sam Jr.</v>
      </c>
      <c r="D89" s="273">
        <v>19</v>
      </c>
      <c r="E89" s="267" t="str">
        <f>BT!L24</f>
        <v>1:06.66 CWF</v>
      </c>
      <c r="F89" s="627" t="str">
        <f>BT!B24</f>
        <v>Mikla, Caiden Jr.</v>
      </c>
      <c r="G89" s="273">
        <v>19</v>
      </c>
      <c r="H89" s="377" t="str">
        <f>BT!M32</f>
        <v>07:11.62 ALA</v>
      </c>
      <c r="I89" s="64" t="str">
        <f>BT!B32</f>
        <v>Trinidad, Justin So.</v>
      </c>
      <c r="J89" s="273">
        <v>19</v>
      </c>
      <c r="K89" s="283" t="str">
        <f>BT!N8</f>
        <v>1:23.56 ALA</v>
      </c>
      <c r="L89" s="64" t="str">
        <f>BT!B8</f>
        <v>Cody, David Jr.</v>
      </c>
      <c r="M89" s="273">
        <v>19</v>
      </c>
      <c r="N89" s="627" t="str">
        <f>BT!O33</f>
        <v>1:29.75 CWF</v>
      </c>
      <c r="O89" s="594" t="str">
        <f>BT!B33</f>
        <v>Tucker, Branson So.</v>
      </c>
    </row>
    <row r="90" spans="1:15" ht="36" customHeight="1" x14ac:dyDescent="0.2">
      <c r="A90" s="273">
        <v>20</v>
      </c>
      <c r="B90" s="267" t="str">
        <f>BT!K22</f>
        <v>1:04.40 CMP</v>
      </c>
      <c r="C90" s="627" t="str">
        <f>BT!B22</f>
        <v>Li, Steven Fr.</v>
      </c>
      <c r="D90" s="273">
        <v>20</v>
      </c>
      <c r="E90" s="267" t="str">
        <f>BT!L33</f>
        <v>1:07.37 CWF</v>
      </c>
      <c r="F90" s="627" t="str">
        <f>BT!B33</f>
        <v>Tucker, Branson So.</v>
      </c>
      <c r="G90" s="273">
        <v>20</v>
      </c>
      <c r="H90" s="377" t="str">
        <f>BT!M9</f>
        <v>07:15.18 TT</v>
      </c>
      <c r="I90" s="64" t="str">
        <f>BT!B9</f>
        <v>Daneshkhah, Hunter So.</v>
      </c>
      <c r="J90" s="273">
        <v>20</v>
      </c>
      <c r="K90" s="283" t="str">
        <f>BT!N17</f>
        <v>1:25.66 CMP</v>
      </c>
      <c r="L90" s="64" t="str">
        <f>BT!B17</f>
        <v>Hanna, Mat Jr.</v>
      </c>
      <c r="M90" s="273">
        <v>20</v>
      </c>
      <c r="N90" s="264" t="str">
        <f>BT!O21</f>
        <v>1:31.76 ALA</v>
      </c>
      <c r="O90" s="594" t="str">
        <f>BT!B21</f>
        <v>Koepke, Brandon Jr.</v>
      </c>
    </row>
    <row r="91" spans="1:15" ht="36" customHeight="1" x14ac:dyDescent="0.2">
      <c r="A91" s="273">
        <v>21</v>
      </c>
      <c r="B91" s="267" t="str">
        <f>BT!K13</f>
        <v>1:06.36 CWF</v>
      </c>
      <c r="C91" s="627" t="str">
        <f>BT!B13</f>
        <v>Fischbeck, Nathan So.</v>
      </c>
      <c r="D91" s="273">
        <v>21</v>
      </c>
      <c r="E91" s="267" t="str">
        <f>BT!L32</f>
        <v>1:07.67 AJ</v>
      </c>
      <c r="F91" s="627" t="str">
        <f>BT!B32</f>
        <v>Trinidad, Justin So.</v>
      </c>
      <c r="G91" s="273">
        <v>21</v>
      </c>
      <c r="H91" s="377" t="str">
        <f>BT!M36</f>
        <v>07:18.07 AJ</v>
      </c>
      <c r="I91" s="64" t="str">
        <f>BT!B36</f>
        <v>Xu, Wenjie So.</v>
      </c>
      <c r="J91" s="273">
        <v>21</v>
      </c>
      <c r="K91" s="283" t="str">
        <f>BT!N24</f>
        <v>1:26.45 HIG</v>
      </c>
      <c r="L91" s="64" t="str">
        <f>BT!B24</f>
        <v>Mikla, Caiden Jr.</v>
      </c>
      <c r="M91" s="273">
        <v>21</v>
      </c>
      <c r="N91" s="627" t="str">
        <f>BT!O30</f>
        <v>1:33.02 CWF</v>
      </c>
      <c r="O91" s="594" t="str">
        <f>BT!B30</f>
        <v>Suncais Da Cruz, Sam Jr.</v>
      </c>
    </row>
    <row r="92" spans="1:15" ht="36" customHeight="1" x14ac:dyDescent="0.2">
      <c r="A92" s="273">
        <v>22</v>
      </c>
      <c r="B92" s="267" t="str">
        <f>BT!K32</f>
        <v>1:06.65 CMP</v>
      </c>
      <c r="C92" s="627" t="str">
        <f>BT!B32</f>
        <v>Trinidad, Justin So.</v>
      </c>
      <c r="D92" s="273">
        <v>22</v>
      </c>
      <c r="E92" s="267" t="str">
        <f>BT!L30</f>
        <v>1:09.71 GCS</v>
      </c>
      <c r="F92" s="627" t="str">
        <f>BT!B30</f>
        <v>Suncais Da Cruz, Sam Jr.</v>
      </c>
      <c r="G92" s="273">
        <v>22</v>
      </c>
      <c r="H92" s="377" t="str">
        <f>BT!M33</f>
        <v>07:37.66 HIG</v>
      </c>
      <c r="I92" s="64" t="str">
        <f>BT!B33</f>
        <v>Tucker, Branson So.</v>
      </c>
      <c r="J92" s="273">
        <v>22</v>
      </c>
      <c r="K92" s="283" t="str">
        <f>BT!N10</f>
        <v>1:27.38 CMP</v>
      </c>
      <c r="L92" s="64" t="str">
        <f>BT!B10</f>
        <v>ElSolamy, Ali So.</v>
      </c>
      <c r="M92" s="273">
        <v>22</v>
      </c>
      <c r="N92" s="264" t="str">
        <f>BT!O13</f>
        <v>1:33.43 CMP</v>
      </c>
      <c r="O92" s="594" t="str">
        <f>BT!B13</f>
        <v>Fischbeck, Nathan So.</v>
      </c>
    </row>
    <row r="93" spans="1:15" ht="36" customHeight="1" x14ac:dyDescent="0.2">
      <c r="A93" s="273">
        <v>23</v>
      </c>
      <c r="B93" s="267" t="str">
        <f>BT!K33</f>
        <v>1:07.08 CWF</v>
      </c>
      <c r="C93" s="627" t="str">
        <f>BT!B33</f>
        <v>Tucker, Branson So.</v>
      </c>
      <c r="D93" s="273">
        <v>23</v>
      </c>
      <c r="E93" s="267" t="str">
        <f>BT!L15</f>
        <v>1:10.51 CWF</v>
      </c>
      <c r="F93" s="627" t="str">
        <f>BT!B15</f>
        <v>Hammer, Carter Fr.</v>
      </c>
      <c r="G93" s="273">
        <v>23</v>
      </c>
      <c r="H93" s="377" t="str">
        <f>BT!M34</f>
        <v>07:38.34 TT</v>
      </c>
      <c r="I93" s="64" t="str">
        <f>BT!B34</f>
        <v>Wallace, Ryan Jr.</v>
      </c>
      <c r="J93" s="273">
        <v>23</v>
      </c>
      <c r="K93" s="283" t="str">
        <f>BT!N33</f>
        <v>1:30.66 GCS</v>
      </c>
      <c r="L93" s="64" t="str">
        <f>BT!B33</f>
        <v>Tucker, Branson So.</v>
      </c>
      <c r="M93" s="273">
        <v>23</v>
      </c>
      <c r="N93" s="264" t="str">
        <f>BT!O14</f>
        <v>1:34.09 RT</v>
      </c>
      <c r="O93" s="594" t="str">
        <f>BT!B14</f>
        <v>Guymon, Chase So.</v>
      </c>
    </row>
    <row r="94" spans="1:15" ht="36" customHeight="1" x14ac:dyDescent="0.2">
      <c r="A94" s="273">
        <v>24</v>
      </c>
      <c r="B94" s="267" t="str">
        <f>BT!K8</f>
        <v>1:08.46 ALA</v>
      </c>
      <c r="C94" s="627" t="str">
        <f>BT!B8</f>
        <v>Cody, David Jr.</v>
      </c>
      <c r="D94" s="273">
        <v>24</v>
      </c>
      <c r="E94" s="267" t="str">
        <f>BT!L10</f>
        <v>1:14.30 CWF</v>
      </c>
      <c r="F94" s="627" t="str">
        <f>BT!B10</f>
        <v>ElSolamy, Ali So.</v>
      </c>
      <c r="G94" s="273">
        <v>24</v>
      </c>
      <c r="H94" s="377" t="str">
        <f>BT!M24</f>
        <v>08:04.25 TT</v>
      </c>
      <c r="I94" s="64" t="str">
        <f>BT!B24</f>
        <v>Mikla, Caiden Jr.</v>
      </c>
      <c r="J94" s="273">
        <v>24</v>
      </c>
      <c r="K94" s="283" t="str">
        <f>BT!N19</f>
        <v>1:31.83 PCD</v>
      </c>
      <c r="L94" s="64" t="str">
        <f>BT!B19</f>
        <v>Jackson, Ben Fr.</v>
      </c>
      <c r="M94" s="273">
        <v>24</v>
      </c>
      <c r="N94" s="627" t="str">
        <f>BT!O29</f>
        <v>1:35.22 GCS</v>
      </c>
      <c r="O94" s="594" t="str">
        <f>BT!B29</f>
        <v>Smith, Trevor So.</v>
      </c>
    </row>
    <row r="95" spans="1:15" ht="36" customHeight="1" x14ac:dyDescent="0.2">
      <c r="A95" s="273">
        <v>25</v>
      </c>
      <c r="B95" s="267" t="str">
        <f>BT!K24</f>
        <v>1:08.69 CMP</v>
      </c>
      <c r="C95" s="627" t="str">
        <f>BT!B24</f>
        <v>Mikla, Caiden Jr.</v>
      </c>
      <c r="D95" s="273">
        <v>25</v>
      </c>
      <c r="E95" s="267" t="str">
        <f>BT!L8</f>
        <v>1:18.98 AJ</v>
      </c>
      <c r="F95" s="627" t="str">
        <f>BT!B8</f>
        <v>Cody, David Jr.</v>
      </c>
      <c r="G95" s="273">
        <v>25</v>
      </c>
      <c r="H95" s="377" t="str">
        <f>BT!M10</f>
        <v>08:20.57 TT</v>
      </c>
      <c r="I95" s="64" t="str">
        <f>BT!B10</f>
        <v>ElSolamy, Ali So.</v>
      </c>
      <c r="J95" s="273">
        <v>25</v>
      </c>
      <c r="K95" s="283" t="str">
        <f>BT!N15</f>
        <v>1:34.12 PCD</v>
      </c>
      <c r="L95" s="64" t="str">
        <f>BT!B15</f>
        <v>Hammer, Carter Fr.</v>
      </c>
      <c r="M95" s="273">
        <v>25</v>
      </c>
      <c r="N95" s="627" t="str">
        <f>BT!O34</f>
        <v>1:35.38 AJ</v>
      </c>
      <c r="O95" s="594" t="str">
        <f>BT!B34</f>
        <v>Wallace, Ryan Jr.</v>
      </c>
    </row>
    <row r="96" spans="1:15" ht="36" customHeight="1" x14ac:dyDescent="0.2">
      <c r="A96" s="273">
        <v>26</v>
      </c>
      <c r="B96" s="267" t="str">
        <f>BT!K15</f>
        <v>1:09.97 ALA</v>
      </c>
      <c r="C96" s="627" t="str">
        <f>BT!B15</f>
        <v>Hammer, Carter Fr.</v>
      </c>
      <c r="D96" s="273">
        <v>26</v>
      </c>
      <c r="E96" s="267" t="str">
        <f>BT!L21</f>
        <v>1:18.98 AJ</v>
      </c>
      <c r="F96" s="627" t="str">
        <f>BT!B21</f>
        <v>Koepke, Brandon Jr.</v>
      </c>
      <c r="G96" s="273">
        <v>26</v>
      </c>
      <c r="H96" s="377" t="str">
        <f>BT!M15</f>
        <v>08:56.62 TT</v>
      </c>
      <c r="I96" s="64" t="str">
        <f>BT!B15</f>
        <v>Hammer, Carter Fr.</v>
      </c>
      <c r="J96" s="273">
        <v>26</v>
      </c>
      <c r="K96" s="283" t="str">
        <f>BT!N34</f>
        <v>1:36.88 ALA</v>
      </c>
      <c r="L96" s="64" t="str">
        <f>BT!B34</f>
        <v>Wallace, Ryan Jr.</v>
      </c>
      <c r="M96" s="273">
        <v>26</v>
      </c>
      <c r="N96" s="264" t="str">
        <f>BT!O23</f>
        <v>1:35.71 GCS</v>
      </c>
      <c r="O96" s="594" t="str">
        <f>BT!B23</f>
        <v>Marthini, Colten Jr.</v>
      </c>
    </row>
    <row r="97" spans="1:15" ht="36" customHeight="1" x14ac:dyDescent="0.2">
      <c r="A97" s="273">
        <v>27</v>
      </c>
      <c r="B97" s="267" t="str">
        <f>BT!K29</f>
        <v>1:10.46 GCS</v>
      </c>
      <c r="C97" s="627" t="str">
        <f>BT!B29</f>
        <v>Smith, Trevor So.</v>
      </c>
      <c r="D97" s="273">
        <v>27</v>
      </c>
      <c r="E97" s="267" t="str">
        <f>BT!L29</f>
        <v>1:20.88 AJ</v>
      </c>
      <c r="F97" s="627" t="str">
        <f>BT!B29</f>
        <v>Smith, Trevor So.</v>
      </c>
      <c r="G97" s="273">
        <v>27</v>
      </c>
      <c r="H97" s="377" t="str">
        <f>BT!M21</f>
        <v>09:23.33 TT</v>
      </c>
      <c r="I97" s="64" t="str">
        <f>BT!B21</f>
        <v>Koepke, Brandon Jr.</v>
      </c>
      <c r="J97" s="273">
        <v>27</v>
      </c>
      <c r="K97" s="283" t="str">
        <f>BT!N21</f>
        <v>1:39.81 CWF</v>
      </c>
      <c r="L97" s="64" t="str">
        <f>BT!B21</f>
        <v>Koepke, Brandon Jr.</v>
      </c>
      <c r="M97" s="273">
        <v>27</v>
      </c>
      <c r="N97" s="264" t="str">
        <f>BT!O18</f>
        <v>1:38.27 RT</v>
      </c>
      <c r="O97" s="594" t="str">
        <f>BT!B18</f>
        <v>Harris, Aiden Sr.</v>
      </c>
    </row>
    <row r="98" spans="1:15" ht="36" customHeight="1" x14ac:dyDescent="0.2">
      <c r="A98" s="273">
        <v>28</v>
      </c>
      <c r="B98" s="267" t="str">
        <f>BT!K10</f>
        <v>1:11.02 CWF</v>
      </c>
      <c r="C98" s="627" t="str">
        <f>BT!B10</f>
        <v>ElSolamy, Ali So.</v>
      </c>
      <c r="D98" s="273">
        <v>28</v>
      </c>
      <c r="E98" s="267" t="str">
        <f>BT!L13</f>
        <v>NT</v>
      </c>
      <c r="F98" s="627" t="str">
        <f>BT!B13</f>
        <v>Fischbeck, Nathan So.</v>
      </c>
      <c r="G98" s="273">
        <v>28</v>
      </c>
      <c r="H98" s="377" t="str">
        <f>BT!M8</f>
        <v>09:29.59 TT</v>
      </c>
      <c r="I98" s="64" t="str">
        <f>BT!B8</f>
        <v>Cody, David Jr.</v>
      </c>
      <c r="J98" s="273">
        <v>28</v>
      </c>
      <c r="K98" s="283" t="str">
        <f>BT!N14</f>
        <v>1:40.16 AJ</v>
      </c>
      <c r="L98" s="64" t="str">
        <f>BT!B14</f>
        <v>Guymon, Chase So.</v>
      </c>
      <c r="M98" s="273">
        <v>28</v>
      </c>
      <c r="N98" s="264" t="str">
        <f>BT!O10</f>
        <v>1:39.69 AJ</v>
      </c>
      <c r="O98" s="594" t="str">
        <f>BT!B10</f>
        <v>ElSolamy, Ali So.</v>
      </c>
    </row>
    <row r="99" spans="1:15" ht="36" customHeight="1" x14ac:dyDescent="0.2">
      <c r="A99" s="273">
        <v>29</v>
      </c>
      <c r="B99" s="267" t="str">
        <f>BT!K21</f>
        <v>1:12.02 CWF</v>
      </c>
      <c r="C99" s="627" t="str">
        <f>BT!B21</f>
        <v>Koepke, Brandon Jr.</v>
      </c>
      <c r="D99" s="273">
        <v>29</v>
      </c>
      <c r="E99" s="267" t="str">
        <f>BT!L18</f>
        <v>NT</v>
      </c>
      <c r="F99" s="627" t="str">
        <f>BT!B18</f>
        <v>Harris, Aiden Sr.</v>
      </c>
      <c r="G99" s="273">
        <v>29</v>
      </c>
      <c r="H99" s="377" t="str">
        <f>BT!M23</f>
        <v>09:30.69 TT</v>
      </c>
      <c r="I99" s="64" t="str">
        <f>BT!B23</f>
        <v>Marthini, Colten Jr.</v>
      </c>
      <c r="J99" s="273">
        <v>29</v>
      </c>
      <c r="K99" s="283" t="str">
        <f>BT!N31</f>
        <v>1:57.97 GCS</v>
      </c>
      <c r="L99" s="64" t="str">
        <f>BT!B31</f>
        <v>Thompson, Cole Jr.</v>
      </c>
      <c r="M99" s="273">
        <v>29</v>
      </c>
      <c r="N99" s="264" t="str">
        <f>BT!O8</f>
        <v>1:41.95 HIG</v>
      </c>
      <c r="O99" s="594" t="str">
        <f>BT!B8</f>
        <v>Cody, David Jr.</v>
      </c>
    </row>
    <row r="100" spans="1:15" ht="36" customHeight="1" x14ac:dyDescent="0.2">
      <c r="A100" s="273">
        <v>30</v>
      </c>
      <c r="B100" s="267" t="str">
        <f>BT!K23</f>
        <v>1:16.75 ALA</v>
      </c>
      <c r="C100" s="627" t="str">
        <f>BT!B23</f>
        <v>Marthini, Colten Jr.</v>
      </c>
      <c r="D100" s="273">
        <v>30</v>
      </c>
      <c r="E100" s="267" t="str">
        <f>BT!L23</f>
        <v>NT</v>
      </c>
      <c r="F100" s="627" t="str">
        <f>BT!B23</f>
        <v>Marthini, Colten Jr.</v>
      </c>
      <c r="G100" s="273">
        <v>30</v>
      </c>
      <c r="H100" s="377" t="str">
        <f>BT!M31</f>
        <v>09:42.05 AJ</v>
      </c>
      <c r="I100" s="64" t="str">
        <f>BT!B31</f>
        <v>Thompson, Cole Jr.</v>
      </c>
      <c r="J100" s="273">
        <v>30</v>
      </c>
      <c r="K100" s="283" t="str">
        <f>BT!N23</f>
        <v>1:59.97 PCD</v>
      </c>
      <c r="L100" s="64" t="str">
        <f>BT!B23</f>
        <v>Marthini, Colten Jr.</v>
      </c>
      <c r="M100" s="273">
        <v>30</v>
      </c>
      <c r="N100" s="627" t="str">
        <f>BT!O31</f>
        <v>1:57.26 CWF</v>
      </c>
      <c r="O100" s="594" t="str">
        <f>BT!B31</f>
        <v>Thompson, Cole Jr.</v>
      </c>
    </row>
    <row r="101" spans="1:15" ht="36" customHeight="1" thickBot="1" x14ac:dyDescent="0.25">
      <c r="A101" s="274">
        <v>31</v>
      </c>
      <c r="B101" s="378" t="str">
        <f>BT!K31</f>
        <v>1:24.09 ALA</v>
      </c>
      <c r="C101" s="819" t="str">
        <f>BT!B31</f>
        <v>Thompson, Cole Jr.</v>
      </c>
      <c r="D101" s="274">
        <v>31</v>
      </c>
      <c r="E101" s="378" t="str">
        <f>BT!L31</f>
        <v>NT</v>
      </c>
      <c r="F101" s="590" t="str">
        <f>BT!B31</f>
        <v>Thompson, Cole Jr.</v>
      </c>
      <c r="G101" s="274">
        <v>31</v>
      </c>
      <c r="H101" s="720" t="str">
        <f>BT!M29</f>
        <v>09:44.14 AJ</v>
      </c>
      <c r="I101" s="72" t="str">
        <f>BT!B29</f>
        <v>Smith, Trevor So.</v>
      </c>
      <c r="J101" s="722">
        <v>31</v>
      </c>
      <c r="K101" s="379" t="str">
        <f>BT!N29</f>
        <v>2:00.03 CWF</v>
      </c>
      <c r="L101" s="72" t="str">
        <f>BT!B29</f>
        <v>Smith, Trevor So.</v>
      </c>
      <c r="M101" s="274">
        <v>31</v>
      </c>
      <c r="N101" s="412" t="str">
        <f>BT!O15</f>
        <v>1:58.44 TT</v>
      </c>
      <c r="O101" s="820" t="str">
        <f>BT!B15</f>
        <v>Hammer, Carter Fr.</v>
      </c>
    </row>
    <row r="102" spans="1:15" ht="36" hidden="1" customHeight="1" x14ac:dyDescent="0.2">
      <c r="A102" s="461">
        <v>32</v>
      </c>
      <c r="B102" s="267"/>
      <c r="C102" s="456"/>
      <c r="D102" s="273">
        <v>32</v>
      </c>
      <c r="E102" s="456"/>
      <c r="F102" s="456"/>
      <c r="G102" s="273">
        <v>32</v>
      </c>
      <c r="H102" s="377"/>
      <c r="I102" s="64"/>
      <c r="J102" s="382">
        <v>32</v>
      </c>
      <c r="K102" s="456"/>
      <c r="L102" s="456"/>
      <c r="M102" s="273">
        <v>32</v>
      </c>
      <c r="N102" s="456"/>
      <c r="O102" s="457"/>
    </row>
    <row r="103" spans="1:15" ht="36" hidden="1" customHeight="1" thickBot="1" x14ac:dyDescent="0.25">
      <c r="A103" s="142">
        <v>33</v>
      </c>
      <c r="B103" s="459"/>
      <c r="C103" s="459"/>
      <c r="D103" s="274">
        <v>33</v>
      </c>
      <c r="E103" s="459"/>
      <c r="F103" s="459"/>
      <c r="G103" s="274">
        <v>33</v>
      </c>
      <c r="H103" s="459"/>
      <c r="I103" s="459"/>
      <c r="J103" s="274">
        <v>33</v>
      </c>
      <c r="K103" s="459"/>
      <c r="L103" s="459"/>
      <c r="M103" s="274">
        <v>33</v>
      </c>
      <c r="N103" s="459"/>
      <c r="O103" s="460"/>
    </row>
  </sheetData>
  <sortState ref="E149:F168">
    <sortCondition ref="E148"/>
  </sortState>
  <mergeCells count="34">
    <mergeCell ref="J32:O32"/>
    <mergeCell ref="J33:O33"/>
    <mergeCell ref="J34:O34"/>
    <mergeCell ref="J35:O35"/>
    <mergeCell ref="J26:O26"/>
    <mergeCell ref="J27:O27"/>
    <mergeCell ref="J28:O28"/>
    <mergeCell ref="J29:O29"/>
    <mergeCell ref="J30:O30"/>
    <mergeCell ref="J21:O21"/>
    <mergeCell ref="J22:O22"/>
    <mergeCell ref="J23:O23"/>
    <mergeCell ref="J24:O24"/>
    <mergeCell ref="J25:O25"/>
    <mergeCell ref="J16:O16"/>
    <mergeCell ref="J17:O17"/>
    <mergeCell ref="J18:O18"/>
    <mergeCell ref="J19:O19"/>
    <mergeCell ref="J20:O20"/>
    <mergeCell ref="J11:O11"/>
    <mergeCell ref="J12:O12"/>
    <mergeCell ref="J13:O13"/>
    <mergeCell ref="J14:O14"/>
    <mergeCell ref="J15:O15"/>
    <mergeCell ref="J6:O6"/>
    <mergeCell ref="J7:O7"/>
    <mergeCell ref="J8:O8"/>
    <mergeCell ref="J9:O9"/>
    <mergeCell ref="J10:O10"/>
    <mergeCell ref="B1:O1"/>
    <mergeCell ref="J2:O2"/>
    <mergeCell ref="J3:O3"/>
    <mergeCell ref="J4:O4"/>
    <mergeCell ref="J5:O5"/>
  </mergeCells>
  <phoneticPr fontId="1" type="noConversion"/>
  <printOptions verticalCentered="1"/>
  <pageMargins left="0.25" right="0.25" top="0.25" bottom="0.25" header="0.25" footer="0.25"/>
  <pageSetup scale="27" orientation="landscape" horizontalDpi="4294967292" verticalDpi="4294967292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C1C38-BC8B-4FB5-935C-25E46CA4E7F9}">
  <sheetPr>
    <pageSetUpPr fitToPage="1"/>
  </sheetPr>
  <dimension ref="A1:N48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436</v>
      </c>
      <c r="B1" s="289" t="s">
        <v>55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 t="str">
        <f>HIG!J36</f>
        <v>vs. Higley 9/26/19</v>
      </c>
      <c r="C4" s="293" t="str">
        <f>HIG!D11</f>
        <v>:32.41</v>
      </c>
      <c r="D4" s="293" t="str">
        <f>HIG!E11</f>
        <v>:38.32</v>
      </c>
      <c r="E4" s="293" t="str">
        <f>HIG!F11</f>
        <v>:41.60</v>
      </c>
      <c r="F4" s="293" t="str">
        <f>HIG!G11</f>
        <v>:41.22</v>
      </c>
      <c r="G4" s="289">
        <f>HIG!H11</f>
        <v>1.7771990740740741E-3</v>
      </c>
      <c r="H4" s="289">
        <f>HIG!I11</f>
        <v>1.7687500000000001E-3</v>
      </c>
      <c r="L4" s="292"/>
    </row>
    <row r="5" spans="1:12" ht="18" x14ac:dyDescent="0.2">
      <c r="A5" s="39" t="str">
        <f>HI!J33</f>
        <v>Husky Invite 11/2/19</v>
      </c>
      <c r="C5" s="293" t="str">
        <f>HI!D6</f>
        <v>:31.25</v>
      </c>
      <c r="D5" s="293" t="str">
        <f>HI!E6</f>
        <v>:36.92</v>
      </c>
      <c r="E5" s="293" t="str">
        <f>HI!F6</f>
        <v>:41.93</v>
      </c>
      <c r="F5" s="293" t="str">
        <f>HI!G6</f>
        <v>:43.12</v>
      </c>
      <c r="G5" s="289">
        <f>HI!H6</f>
        <v>1.7733796296296297E-3</v>
      </c>
      <c r="H5" s="289">
        <f>HI!I6</f>
        <v>1.7685185185185184E-3</v>
      </c>
      <c r="L5" s="292"/>
    </row>
    <row r="6" spans="1:12" ht="18" x14ac:dyDescent="0.2">
      <c r="A6" s="39"/>
      <c r="C6" s="293"/>
      <c r="D6" s="293"/>
      <c r="E6" s="293"/>
      <c r="F6" s="293"/>
      <c r="G6" s="289"/>
      <c r="H6" s="289"/>
      <c r="L6" s="292"/>
    </row>
    <row r="7" spans="1:12" ht="18" x14ac:dyDescent="0.2">
      <c r="A7" s="290" t="s">
        <v>0</v>
      </c>
      <c r="C7" s="291" t="s">
        <v>18</v>
      </c>
      <c r="D7" s="291" t="s">
        <v>16</v>
      </c>
      <c r="E7" s="291" t="s">
        <v>17</v>
      </c>
      <c r="F7" s="291" t="s">
        <v>19</v>
      </c>
      <c r="G7" s="291" t="s">
        <v>26</v>
      </c>
      <c r="H7" s="291" t="s">
        <v>44</v>
      </c>
      <c r="L7" s="292"/>
    </row>
    <row r="8" spans="1:12" ht="18" x14ac:dyDescent="0.2">
      <c r="A8" s="39"/>
      <c r="C8" s="293"/>
      <c r="D8" s="293"/>
      <c r="E8" s="293"/>
      <c r="F8" s="293"/>
      <c r="G8" s="289"/>
      <c r="H8" s="4"/>
      <c r="L8" s="292"/>
    </row>
    <row r="9" spans="1:12" ht="18" x14ac:dyDescent="0.2">
      <c r="A9" s="39"/>
      <c r="C9" s="293"/>
      <c r="D9" s="293"/>
      <c r="E9" s="293"/>
      <c r="F9" s="293"/>
      <c r="G9" s="289"/>
      <c r="H9" s="292"/>
      <c r="L9" s="292"/>
    </row>
    <row r="10" spans="1:12" ht="18" x14ac:dyDescent="0.2">
      <c r="A10" s="290" t="s">
        <v>45</v>
      </c>
      <c r="D10" s="291"/>
      <c r="E10" s="291"/>
      <c r="F10" s="291"/>
      <c r="G10" s="291" t="s">
        <v>26</v>
      </c>
      <c r="H10" s="291" t="s">
        <v>44</v>
      </c>
      <c r="L10" s="292"/>
    </row>
    <row r="11" spans="1:12" ht="18" x14ac:dyDescent="0.2">
      <c r="A11" s="39" t="str">
        <f>MES!J36</f>
        <v>at Mesquite 9/5/19</v>
      </c>
      <c r="D11" s="292"/>
      <c r="E11" s="292"/>
      <c r="F11" s="292"/>
      <c r="G11" s="289" t="str">
        <f>MES!H62</f>
        <v>:29.36</v>
      </c>
      <c r="H11" s="289" t="str">
        <f>MES!I62</f>
        <v>:29.36</v>
      </c>
      <c r="L11" s="292"/>
    </row>
    <row r="12" spans="1:12" ht="18" x14ac:dyDescent="0.2">
      <c r="A12" s="39" t="str">
        <f>CWF!J36</f>
        <v>vs. Casteel and Williams Field 10/3/19</v>
      </c>
      <c r="D12" s="292"/>
      <c r="E12" s="292"/>
      <c r="F12" s="292"/>
      <c r="G12" s="289" t="str">
        <f>CWF!H23</f>
        <v>:27.55</v>
      </c>
      <c r="H12" s="289" t="str">
        <f>CWF!I23</f>
        <v>:27.19</v>
      </c>
      <c r="L12" s="292"/>
    </row>
    <row r="13" spans="1:12" ht="18" x14ac:dyDescent="0.2">
      <c r="A13" s="39" t="str">
        <f>ALA!J36</f>
        <v>vs. ALA GN and ALA QC</v>
      </c>
      <c r="D13" s="292"/>
      <c r="E13" s="292"/>
      <c r="F13" s="292"/>
      <c r="G13" s="289" t="str">
        <f>ALA!H22</f>
        <v>:26.98</v>
      </c>
      <c r="H13" s="289" t="str">
        <f>ALA!I22</f>
        <v>:27.20</v>
      </c>
      <c r="L13" s="292"/>
    </row>
    <row r="14" spans="1:12" ht="18" x14ac:dyDescent="0.2">
      <c r="A14" s="39"/>
      <c r="D14" s="292"/>
      <c r="E14" s="292"/>
      <c r="F14" s="292"/>
      <c r="G14" s="289"/>
      <c r="H14" s="289"/>
      <c r="L14" s="292"/>
    </row>
    <row r="15" spans="1:12" ht="18" x14ac:dyDescent="0.2">
      <c r="A15" s="290" t="s">
        <v>46</v>
      </c>
      <c r="E15" s="291" t="s">
        <v>37</v>
      </c>
      <c r="F15" s="291" t="s">
        <v>38</v>
      </c>
      <c r="G15" s="291" t="s">
        <v>26</v>
      </c>
      <c r="H15" s="291" t="s">
        <v>44</v>
      </c>
      <c r="L15" s="292"/>
    </row>
    <row r="16" spans="1:12" ht="18" x14ac:dyDescent="0.2">
      <c r="A16" s="39" t="str">
        <f>HIG!J36</f>
        <v>vs. Higley 9/26/19</v>
      </c>
      <c r="E16" s="293" t="str">
        <f>HIG!F60</f>
        <v>:31.79</v>
      </c>
      <c r="F16" s="293" t="str">
        <f>HIG!G60</f>
        <v>:46.35</v>
      </c>
      <c r="G16" s="289">
        <f>HIG!H60</f>
        <v>9.043981481481481E-4</v>
      </c>
      <c r="H16" s="289">
        <f>HIG!I60</f>
        <v>9.043981481481481E-4</v>
      </c>
      <c r="L16" s="292"/>
    </row>
    <row r="17" spans="1:12" ht="18" x14ac:dyDescent="0.2">
      <c r="A17" s="39" t="str">
        <f>ALA!J36</f>
        <v>vs. ALA GN and ALA QC</v>
      </c>
      <c r="E17" s="293" t="str">
        <f>ALA!F29</f>
        <v>:31.80</v>
      </c>
      <c r="F17" s="293" t="str">
        <f>ALA!G29</f>
        <v>:48.57</v>
      </c>
      <c r="G17" s="289">
        <f>ALA!H29</f>
        <v>9.3020833333333334E-4</v>
      </c>
      <c r="H17" s="289">
        <f>ALA!I29</f>
        <v>9.2893518518518531E-4</v>
      </c>
      <c r="L17" s="292"/>
    </row>
    <row r="18" spans="1:12" ht="18" x14ac:dyDescent="0.2">
      <c r="A18" s="39"/>
      <c r="E18" s="293"/>
      <c r="F18" s="293"/>
      <c r="G18" s="289"/>
      <c r="H18" s="289"/>
      <c r="L18" s="292"/>
    </row>
    <row r="19" spans="1:12" ht="18" x14ac:dyDescent="0.2">
      <c r="A19" s="290" t="s">
        <v>47</v>
      </c>
      <c r="E19" s="291" t="s">
        <v>37</v>
      </c>
      <c r="F19" s="291" t="s">
        <v>38</v>
      </c>
      <c r="G19" s="291" t="s">
        <v>26</v>
      </c>
      <c r="H19" s="291" t="s">
        <v>44</v>
      </c>
      <c r="L19" s="292"/>
    </row>
    <row r="20" spans="1:12" ht="18" x14ac:dyDescent="0.2">
      <c r="A20" s="39" t="str">
        <f>MES!J36</f>
        <v>at Mesquite 9/5/19</v>
      </c>
      <c r="E20" s="293" t="str">
        <f>MES!F73</f>
        <v>:31.77</v>
      </c>
      <c r="F20" s="293" t="str">
        <f>MES!G73</f>
        <v>:37.22</v>
      </c>
      <c r="G20" s="289">
        <f>MES!H73</f>
        <v>7.9849537037037031E-4</v>
      </c>
      <c r="H20" s="289">
        <f>MES!I73</f>
        <v>7.9849537037037031E-4</v>
      </c>
      <c r="L20" s="292"/>
    </row>
    <row r="21" spans="1:12" ht="18" x14ac:dyDescent="0.2">
      <c r="A21" s="39" t="str">
        <f>AJ!J36</f>
        <v>vs. Apache Junction 9/17/19</v>
      </c>
      <c r="E21" s="293" t="str">
        <f>AJ!F35</f>
        <v>:32.71</v>
      </c>
      <c r="F21" s="293" t="str">
        <f>AJ!G35</f>
        <v>:37.94</v>
      </c>
      <c r="G21" s="289">
        <f>AJ!H35</f>
        <v>8.1770833333333337E-4</v>
      </c>
      <c r="H21" s="289">
        <f>AJ!I35</f>
        <v>8.1168981481481489E-4</v>
      </c>
      <c r="L21" s="292"/>
    </row>
    <row r="22" spans="1:12" ht="18" x14ac:dyDescent="0.2">
      <c r="A22" s="39" t="str">
        <f>GCS!J36</f>
        <v>vs. Gilbert Christian and Coronado 10/15/19</v>
      </c>
      <c r="E22" s="293" t="str">
        <f>GCS!F66</f>
        <v>:29.16</v>
      </c>
      <c r="F22" s="293" t="str">
        <f>GCS!G66</f>
        <v>:34.35</v>
      </c>
      <c r="G22" s="289">
        <f>GCS!H66</f>
        <v>7.3506944444444444E-4</v>
      </c>
      <c r="H22" s="289">
        <f>GCS!I66</f>
        <v>7.337962962962963E-4</v>
      </c>
      <c r="L22" s="292"/>
    </row>
    <row r="23" spans="1:12" ht="18" x14ac:dyDescent="0.2">
      <c r="A23" s="39" t="str">
        <f>HI!J33</f>
        <v>Husky Invite 11/2/19</v>
      </c>
      <c r="E23" s="293" t="str">
        <f>HI!F28</f>
        <v>:29.53</v>
      </c>
      <c r="F23" s="293" t="str">
        <f>HI!G28</f>
        <v>:34.88</v>
      </c>
      <c r="G23" s="289">
        <f>HI!H28</f>
        <v>7.4548611111111094E-4</v>
      </c>
      <c r="H23" s="289">
        <f>HI!I28</f>
        <v>7.4398148148148143E-4</v>
      </c>
      <c r="L23" s="292"/>
    </row>
    <row r="24" spans="1:12" ht="18" x14ac:dyDescent="0.2">
      <c r="A24" s="39"/>
      <c r="E24" s="293"/>
      <c r="F24" s="293"/>
      <c r="G24" s="289"/>
      <c r="H24" s="289"/>
      <c r="L24" s="292"/>
    </row>
    <row r="25" spans="1:12" ht="18" x14ac:dyDescent="0.2">
      <c r="A25" s="290" t="s">
        <v>48</v>
      </c>
      <c r="B25" s="291" t="s">
        <v>31</v>
      </c>
      <c r="C25" s="291" t="s">
        <v>32</v>
      </c>
      <c r="D25" s="291" t="s">
        <v>33</v>
      </c>
      <c r="E25" s="291" t="s">
        <v>34</v>
      </c>
      <c r="F25" s="291" t="s">
        <v>35</v>
      </c>
      <c r="G25" s="291" t="s">
        <v>26</v>
      </c>
      <c r="H25" s="291" t="s">
        <v>44</v>
      </c>
      <c r="L25" s="292"/>
    </row>
    <row r="26" spans="1:12" ht="18" x14ac:dyDescent="0.2">
      <c r="A26" s="39" t="str">
        <f>CWF!J36</f>
        <v>vs. Casteel and Williams Field 10/3/19</v>
      </c>
      <c r="B26" s="13" t="str">
        <f>CWF!L8</f>
        <v>:31.04</v>
      </c>
      <c r="C26" s="13" t="str">
        <f>CWF!M8</f>
        <v>:39.90</v>
      </c>
      <c r="D26" s="13" t="str">
        <f>CWF!N8</f>
        <v>:44.69</v>
      </c>
      <c r="E26" s="13" t="str">
        <f>CWF!O8</f>
        <v>:45.32</v>
      </c>
      <c r="F26" s="13" t="str">
        <f>CWF!P8</f>
        <v>:45.35</v>
      </c>
      <c r="G26" s="289">
        <f>CWF!Q8</f>
        <v>4.8925925925925933E-3</v>
      </c>
      <c r="H26" s="289">
        <f>CWF!R8</f>
        <v>4.8883101851851856E-3</v>
      </c>
      <c r="L26" s="292"/>
    </row>
    <row r="27" spans="1:12" ht="18" x14ac:dyDescent="0.2">
      <c r="A27" s="39"/>
      <c r="B27" s="13" t="str">
        <f>CWF!L9</f>
        <v>:36.06</v>
      </c>
      <c r="C27" s="13" t="str">
        <f>CWF!M9</f>
        <v>:43.32</v>
      </c>
      <c r="D27" s="13" t="str">
        <f>CWF!N9</f>
        <v>:46.68</v>
      </c>
      <c r="E27" s="13" t="str">
        <f>CWF!O9</f>
        <v>:46.84</v>
      </c>
      <c r="F27" s="13" t="str">
        <f>CWF!P9</f>
        <v>:43.52</v>
      </c>
      <c r="G27" s="289"/>
      <c r="H27" s="289"/>
      <c r="L27" s="292"/>
    </row>
    <row r="28" spans="1:12" ht="18" x14ac:dyDescent="0.2">
      <c r="A28" s="39"/>
      <c r="B28" s="13"/>
      <c r="C28" s="13"/>
      <c r="D28" s="13"/>
      <c r="E28" s="13"/>
      <c r="F28" s="13"/>
      <c r="G28" s="289"/>
      <c r="H28" s="292"/>
      <c r="L28" s="292"/>
    </row>
    <row r="29" spans="1:12" ht="18" x14ac:dyDescent="0.2">
      <c r="A29" s="290" t="s">
        <v>49</v>
      </c>
      <c r="E29" s="291" t="s">
        <v>37</v>
      </c>
      <c r="F29" s="291" t="s">
        <v>38</v>
      </c>
      <c r="G29" s="291" t="s">
        <v>26</v>
      </c>
      <c r="H29" s="291" t="s">
        <v>44</v>
      </c>
      <c r="L29" s="292"/>
    </row>
    <row r="30" spans="1:12" ht="18" x14ac:dyDescent="0.2">
      <c r="A30" s="39" t="str">
        <f>AJ!J36</f>
        <v>vs. Apache Junction 9/17/19</v>
      </c>
      <c r="E30" s="293" t="str">
        <f>AJ!O56</f>
        <v>:47.36</v>
      </c>
      <c r="F30" s="293" t="str">
        <f>AJ!P56</f>
        <v>:52.97</v>
      </c>
      <c r="G30" s="289">
        <f>AJ!Q56</f>
        <v>1.1612268518518519E-3</v>
      </c>
      <c r="H30" s="289">
        <f>AJ!R56</f>
        <v>1.1592592592592594E-3</v>
      </c>
      <c r="L30" s="292"/>
    </row>
    <row r="31" spans="1:12" ht="18" x14ac:dyDescent="0.2">
      <c r="A31" s="39"/>
      <c r="E31" s="293"/>
      <c r="F31" s="293"/>
      <c r="G31" s="289"/>
      <c r="H31" s="289"/>
      <c r="L31" s="292"/>
    </row>
    <row r="32" spans="1:12" ht="18" x14ac:dyDescent="0.2">
      <c r="A32" s="290" t="s">
        <v>50</v>
      </c>
      <c r="E32" s="291" t="s">
        <v>37</v>
      </c>
      <c r="F32" s="291" t="s">
        <v>38</v>
      </c>
      <c r="G32" s="291" t="s">
        <v>26</v>
      </c>
      <c r="H32" s="291" t="s">
        <v>44</v>
      </c>
      <c r="L32" s="292"/>
    </row>
    <row r="33" spans="1:14" ht="18" x14ac:dyDescent="0.2">
      <c r="A33" s="39"/>
      <c r="E33" s="293"/>
      <c r="F33" s="293"/>
      <c r="G33" s="289"/>
      <c r="H33" s="289"/>
      <c r="L33" s="292"/>
    </row>
    <row r="34" spans="1:14" ht="18.75" thickBot="1" x14ac:dyDescent="0.25">
      <c r="A34" s="39"/>
      <c r="E34" s="293"/>
      <c r="F34" s="293"/>
      <c r="G34" s="289"/>
      <c r="H34" s="289"/>
      <c r="I34" s="38"/>
      <c r="J34" s="38"/>
      <c r="K34" s="38"/>
      <c r="L34" s="96"/>
      <c r="M34" s="38"/>
      <c r="N34" s="38"/>
    </row>
    <row r="35" spans="1:14" ht="18.75" thickBot="1" x14ac:dyDescent="0.25">
      <c r="A35" s="294" t="s">
        <v>107</v>
      </c>
      <c r="B35" s="295"/>
      <c r="C35" s="295"/>
      <c r="D35" s="295"/>
      <c r="E35" s="100"/>
      <c r="F35" s="100"/>
      <c r="G35" s="101"/>
      <c r="H35" s="102"/>
      <c r="I35" s="296"/>
      <c r="J35" s="296"/>
      <c r="K35" s="96"/>
      <c r="L35" s="96"/>
      <c r="M35" s="38"/>
      <c r="N35" s="38"/>
    </row>
    <row r="36" spans="1:14" ht="18.75" thickBot="1" x14ac:dyDescent="0.25">
      <c r="A36" s="297" t="s">
        <v>293</v>
      </c>
      <c r="B36" s="298" t="s">
        <v>27</v>
      </c>
      <c r="C36" s="299" t="s">
        <v>28</v>
      </c>
      <c r="D36" s="300" t="s">
        <v>29</v>
      </c>
      <c r="E36" s="301" t="s">
        <v>1</v>
      </c>
      <c r="F36" s="301" t="s">
        <v>0</v>
      </c>
      <c r="G36" s="301" t="s">
        <v>2</v>
      </c>
      <c r="H36" s="302" t="s">
        <v>8</v>
      </c>
    </row>
    <row r="37" spans="1:14" ht="18.75" thickBot="1" x14ac:dyDescent="0.25">
      <c r="A37" s="303" t="s">
        <v>55</v>
      </c>
      <c r="B37" s="304" t="str">
        <f>BT!C14</f>
        <v>:47.36 AJ</v>
      </c>
      <c r="C37" s="305" t="str">
        <f>BT!D14</f>
        <v>:47.57 TT</v>
      </c>
      <c r="D37" s="306" t="str">
        <f>BT!E14</f>
        <v>:31.79 HIG</v>
      </c>
      <c r="E37" s="307" t="str">
        <f>BT!F14</f>
        <v>2:32.80 HI</v>
      </c>
      <c r="F37" s="305" t="str">
        <f>BT!G14</f>
        <v>2:49.79 RT</v>
      </c>
      <c r="G37" s="305" t="str">
        <f>BT!H14</f>
        <v>:26.98 ALA</v>
      </c>
      <c r="H37" s="306" t="str">
        <f>BT!I14</f>
        <v>:26.87 GCS</v>
      </c>
    </row>
    <row r="38" spans="1:14" ht="13.5" thickBot="1" x14ac:dyDescent="0.25"/>
    <row r="39" spans="1:14" ht="18.75" thickBot="1" x14ac:dyDescent="0.25">
      <c r="A39" s="297" t="s">
        <v>293</v>
      </c>
      <c r="B39" s="301" t="s">
        <v>3</v>
      </c>
      <c r="C39" s="301" t="s">
        <v>4</v>
      </c>
      <c r="D39" s="301" t="s">
        <v>9</v>
      </c>
      <c r="E39" s="301" t="s">
        <v>5</v>
      </c>
      <c r="F39" s="301" t="s">
        <v>6</v>
      </c>
      <c r="G39" s="302" t="s">
        <v>7</v>
      </c>
    </row>
    <row r="40" spans="1:14" ht="18.75" thickBot="1" x14ac:dyDescent="0.25">
      <c r="A40" s="308" t="s">
        <v>55</v>
      </c>
      <c r="B40" s="307" t="str">
        <f>BT!J14</f>
        <v>1:18.14 HIG</v>
      </c>
      <c r="C40" s="305" t="str">
        <f>BT!K14</f>
        <v>1:03.40 GCS</v>
      </c>
      <c r="D40" s="305" t="str">
        <f>BT!L14</f>
        <v>1:02.06 SSI</v>
      </c>
      <c r="E40" s="305" t="str">
        <f>BT!M14</f>
        <v>07:02.35 CWF</v>
      </c>
      <c r="F40" s="305" t="str">
        <f>BT!N14</f>
        <v>1:40.16 AJ</v>
      </c>
      <c r="G40" s="306" t="str">
        <f>BT!O14</f>
        <v>1:34.09 RT</v>
      </c>
    </row>
    <row r="41" spans="1:14" ht="13.5" thickBot="1" x14ac:dyDescent="0.25"/>
    <row r="42" spans="1:14" ht="18.75" thickBot="1" x14ac:dyDescent="0.25">
      <c r="A42" s="309">
        <v>2019</v>
      </c>
      <c r="B42" s="298" t="s">
        <v>27</v>
      </c>
      <c r="C42" s="299" t="s">
        <v>28</v>
      </c>
      <c r="D42" s="300" t="s">
        <v>29</v>
      </c>
      <c r="E42" s="301" t="s">
        <v>1</v>
      </c>
      <c r="F42" s="301" t="s">
        <v>0</v>
      </c>
      <c r="G42" s="301" t="s">
        <v>2</v>
      </c>
      <c r="H42" s="302" t="s">
        <v>8</v>
      </c>
    </row>
    <row r="43" spans="1:14" ht="18" x14ac:dyDescent="0.2">
      <c r="A43" s="310" t="s">
        <v>51</v>
      </c>
      <c r="B43" s="311" t="s">
        <v>462</v>
      </c>
      <c r="C43" s="312" t="s">
        <v>509</v>
      </c>
      <c r="D43" s="313" t="s">
        <v>549</v>
      </c>
      <c r="E43" s="314" t="s">
        <v>766</v>
      </c>
      <c r="F43" s="312" t="s">
        <v>821</v>
      </c>
      <c r="G43" s="312" t="s">
        <v>463</v>
      </c>
      <c r="H43" s="313" t="s">
        <v>2692</v>
      </c>
    </row>
    <row r="44" spans="1:14" ht="18.75" thickBot="1" x14ac:dyDescent="0.25">
      <c r="A44" s="315" t="s">
        <v>52</v>
      </c>
      <c r="B44" s="316" t="str">
        <f>BT!C14</f>
        <v>:47.36 AJ</v>
      </c>
      <c r="C44" s="317" t="str">
        <f>BT!D14</f>
        <v>:47.57 TT</v>
      </c>
      <c r="D44" s="318" t="str">
        <f>BT!E14</f>
        <v>:31.79 HIG</v>
      </c>
      <c r="E44" s="319" t="str">
        <f>BT!F14</f>
        <v>2:32.80 HI</v>
      </c>
      <c r="F44" s="317" t="str">
        <f>BT!G14</f>
        <v>2:49.79 RT</v>
      </c>
      <c r="G44" s="317" t="str">
        <f>BT!H14</f>
        <v>:26.98 ALA</v>
      </c>
      <c r="H44" s="318" t="str">
        <f>BT!I14</f>
        <v>:26.87 GCS</v>
      </c>
    </row>
    <row r="45" spans="1:14" ht="13.5" thickBot="1" x14ac:dyDescent="0.25"/>
    <row r="46" spans="1:14" ht="18.75" thickBot="1" x14ac:dyDescent="0.25">
      <c r="A46" s="309">
        <v>2019</v>
      </c>
      <c r="B46" s="301" t="s">
        <v>3</v>
      </c>
      <c r="C46" s="301" t="s">
        <v>4</v>
      </c>
      <c r="D46" s="301" t="s">
        <v>9</v>
      </c>
      <c r="E46" s="301" t="s">
        <v>5</v>
      </c>
      <c r="F46" s="301" t="s">
        <v>6</v>
      </c>
      <c r="G46" s="302" t="s">
        <v>7</v>
      </c>
    </row>
    <row r="47" spans="1:14" ht="18" x14ac:dyDescent="0.2">
      <c r="A47" s="320" t="s">
        <v>51</v>
      </c>
      <c r="B47" s="314" t="s">
        <v>641</v>
      </c>
      <c r="C47" s="312" t="s">
        <v>736</v>
      </c>
      <c r="D47" s="312" t="s">
        <v>2222</v>
      </c>
      <c r="E47" s="312" t="s">
        <v>856</v>
      </c>
      <c r="F47" s="312" t="s">
        <v>665</v>
      </c>
      <c r="G47" s="313" t="s">
        <v>697</v>
      </c>
    </row>
    <row r="48" spans="1:14" ht="18.75" thickBot="1" x14ac:dyDescent="0.25">
      <c r="A48" s="321" t="s">
        <v>52</v>
      </c>
      <c r="B48" s="319" t="str">
        <f>BT!J14</f>
        <v>1:18.14 HIG</v>
      </c>
      <c r="C48" s="317" t="str">
        <f>BT!K14</f>
        <v>1:03.40 GCS</v>
      </c>
      <c r="D48" s="317" t="str">
        <f>BT!L14</f>
        <v>1:02.06 SSI</v>
      </c>
      <c r="E48" s="317" t="str">
        <f>BT!M14</f>
        <v>07:02.35 CWF</v>
      </c>
      <c r="F48" s="317" t="str">
        <f>BT!N14</f>
        <v>1:40.16 AJ</v>
      </c>
      <c r="G48" s="318" t="str">
        <f>BT!O14</f>
        <v>1:34.09 RT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5D1C0-3BE8-4448-B3AA-53DE891DB80E}">
  <sheetPr>
    <pageSetUpPr fitToPage="1"/>
  </sheetPr>
  <dimension ref="A1:N47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437</v>
      </c>
      <c r="B1" s="289" t="s">
        <v>54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/>
      <c r="C4" s="293"/>
      <c r="D4" s="293"/>
      <c r="E4" s="293"/>
      <c r="F4" s="293"/>
      <c r="G4" s="289"/>
      <c r="H4" s="289"/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/>
      <c r="C7" s="293"/>
      <c r="D7" s="293"/>
      <c r="E7" s="293"/>
      <c r="F7" s="293"/>
      <c r="G7" s="289"/>
      <c r="H7" s="4"/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 t="str">
        <f>PCD!J36</f>
        <v>at Phoenix Country Day 9/10/19</v>
      </c>
      <c r="D10" s="292"/>
      <c r="E10" s="292"/>
      <c r="F10" s="292"/>
      <c r="G10" s="289" t="str">
        <f>PCD!H66</f>
        <v>:31.29</v>
      </c>
      <c r="H10" s="289" t="str">
        <f>PCD!I66</f>
        <v>:31.29</v>
      </c>
      <c r="L10" s="292"/>
    </row>
    <row r="11" spans="1:12" ht="18" x14ac:dyDescent="0.2">
      <c r="A11" s="39" t="str">
        <f>AJ!J73</f>
        <v>vs. Apache Junction 9/17/19</v>
      </c>
      <c r="D11" s="292"/>
      <c r="E11" s="292"/>
      <c r="F11" s="292"/>
      <c r="G11" s="289" t="str">
        <f>AJ!H57</f>
        <v>:30.98</v>
      </c>
      <c r="H11" s="289" t="str">
        <f>AJ!I57</f>
        <v>:31.09</v>
      </c>
      <c r="L11" s="292"/>
    </row>
    <row r="12" spans="1:12" ht="18" x14ac:dyDescent="0.2">
      <c r="A12" s="39"/>
      <c r="D12" s="292"/>
      <c r="E12" s="292"/>
      <c r="F12" s="292"/>
      <c r="G12" s="289"/>
      <c r="H12" s="289"/>
      <c r="L12" s="292"/>
    </row>
    <row r="13" spans="1:12" ht="18" x14ac:dyDescent="0.2">
      <c r="A13" s="290" t="s">
        <v>46</v>
      </c>
      <c r="E13" s="291" t="s">
        <v>37</v>
      </c>
      <c r="F13" s="291" t="s">
        <v>38</v>
      </c>
      <c r="G13" s="291" t="s">
        <v>26</v>
      </c>
      <c r="H13" s="291" t="s">
        <v>44</v>
      </c>
      <c r="L13" s="292"/>
    </row>
    <row r="14" spans="1:12" ht="18" x14ac:dyDescent="0.2">
      <c r="A14" s="39" t="str">
        <f>GCS!J70</f>
        <v>vs. Gilbert Christian and Coronado 10/15/19</v>
      </c>
      <c r="E14" s="293" t="str">
        <f>GCS!F61</f>
        <v>:37.00</v>
      </c>
      <c r="F14" s="293" t="str">
        <f>GCS!G61</f>
        <v>:51.49</v>
      </c>
      <c r="G14" s="289">
        <f>GCS!H61</f>
        <v>1.0241898148148148E-3</v>
      </c>
      <c r="H14" s="289">
        <f>GCS!I61</f>
        <v>1.021412037037037E-3</v>
      </c>
      <c r="L14" s="292"/>
    </row>
    <row r="15" spans="1:12" ht="18" x14ac:dyDescent="0.2">
      <c r="A15" s="39"/>
      <c r="E15" s="293"/>
      <c r="F15" s="293"/>
      <c r="G15" s="289"/>
      <c r="H15" s="289"/>
      <c r="L15" s="292"/>
    </row>
    <row r="16" spans="1:12" ht="18" x14ac:dyDescent="0.2">
      <c r="A16" s="290" t="s">
        <v>47</v>
      </c>
      <c r="E16" s="291" t="s">
        <v>37</v>
      </c>
      <c r="F16" s="291" t="s">
        <v>38</v>
      </c>
      <c r="G16" s="291" t="s">
        <v>26</v>
      </c>
      <c r="H16" s="291" t="s">
        <v>44</v>
      </c>
      <c r="L16" s="292"/>
    </row>
    <row r="17" spans="1:12" ht="18" x14ac:dyDescent="0.2">
      <c r="A17" s="39" t="str">
        <f>AJ!J73</f>
        <v>vs. Apache Junction 9/17/19</v>
      </c>
      <c r="E17" s="293" t="str">
        <f>AJ!F69</f>
        <v>:35.08</v>
      </c>
      <c r="F17" s="293" t="str">
        <f>AJ!G69</f>
        <v>:41.49</v>
      </c>
      <c r="G17" s="289">
        <f>AJ!H69</f>
        <v>8.8622685185185191E-4</v>
      </c>
      <c r="H17" s="289">
        <f>AJ!I69</f>
        <v>8.8761574074074079E-4</v>
      </c>
      <c r="L17" s="292"/>
    </row>
    <row r="18" spans="1:12" ht="18" x14ac:dyDescent="0.2">
      <c r="A18" s="39" t="str">
        <f>CWF!J70</f>
        <v>vs. Casteel and Williams Field 10/3/19</v>
      </c>
      <c r="E18" s="293" t="str">
        <f>CWF!F66</f>
        <v>:32.36</v>
      </c>
      <c r="F18" s="293" t="str">
        <f>CWF!G66</f>
        <v>:39.56</v>
      </c>
      <c r="G18" s="289">
        <f>CWF!H66</f>
        <v>8.3240740740740725E-4</v>
      </c>
      <c r="H18" s="289">
        <f>CWF!I66</f>
        <v>8.3217592592592588E-4</v>
      </c>
      <c r="L18" s="292"/>
    </row>
    <row r="19" spans="1:12" ht="18" x14ac:dyDescent="0.2">
      <c r="A19" s="39" t="str">
        <f>ALA!J36</f>
        <v>vs. ALA GN and ALA QC</v>
      </c>
      <c r="E19" s="293" t="str">
        <f>ALA!F35</f>
        <v>:32.03</v>
      </c>
      <c r="F19" s="293" t="str">
        <f>ALA!G35</f>
        <v>:37.94</v>
      </c>
      <c r="G19" s="289">
        <f>ALA!H35</f>
        <v>8.0983796296296305E-4</v>
      </c>
      <c r="H19" s="289">
        <f>ALA!I35</f>
        <v>8.1018518518518516E-4</v>
      </c>
      <c r="L19" s="292"/>
    </row>
    <row r="20" spans="1:12" ht="18" x14ac:dyDescent="0.2">
      <c r="A20" s="39"/>
      <c r="E20" s="293"/>
      <c r="F20" s="293"/>
      <c r="G20" s="289"/>
      <c r="H20" s="289"/>
      <c r="L20" s="292"/>
    </row>
    <row r="21" spans="1:12" ht="18" x14ac:dyDescent="0.2">
      <c r="A21" s="290" t="s">
        <v>48</v>
      </c>
      <c r="B21" s="291" t="s">
        <v>31</v>
      </c>
      <c r="C21" s="291" t="s">
        <v>32</v>
      </c>
      <c r="D21" s="291" t="s">
        <v>33</v>
      </c>
      <c r="E21" s="291" t="s">
        <v>34</v>
      </c>
      <c r="F21" s="291" t="s">
        <v>35</v>
      </c>
      <c r="G21" s="291" t="s">
        <v>26</v>
      </c>
      <c r="H21" s="291" t="s">
        <v>44</v>
      </c>
      <c r="L21" s="292"/>
    </row>
    <row r="22" spans="1:12" ht="18" x14ac:dyDescent="0.2">
      <c r="A22" s="39"/>
      <c r="B22" s="13"/>
      <c r="C22" s="13"/>
      <c r="D22" s="13"/>
      <c r="E22" s="13"/>
      <c r="F22" s="13"/>
      <c r="G22" s="289"/>
      <c r="H22" s="289"/>
      <c r="L22" s="292"/>
    </row>
    <row r="23" spans="1:12" ht="18" x14ac:dyDescent="0.2">
      <c r="A23" s="39"/>
      <c r="B23" s="13"/>
      <c r="C23" s="13"/>
      <c r="D23" s="13"/>
      <c r="E23" s="13"/>
      <c r="F23" s="13"/>
      <c r="G23" s="289"/>
      <c r="H23" s="289"/>
      <c r="L23" s="292"/>
    </row>
    <row r="24" spans="1:12" ht="18" x14ac:dyDescent="0.2">
      <c r="A24" s="39"/>
      <c r="B24" s="13"/>
      <c r="C24" s="13"/>
      <c r="D24" s="13"/>
      <c r="E24" s="13"/>
      <c r="F24" s="13"/>
      <c r="G24" s="289"/>
      <c r="H24" s="292"/>
      <c r="L24" s="292"/>
    </row>
    <row r="25" spans="1:12" ht="18" x14ac:dyDescent="0.2">
      <c r="A25" s="290" t="s">
        <v>49</v>
      </c>
      <c r="E25" s="291" t="s">
        <v>37</v>
      </c>
      <c r="F25" s="291" t="s">
        <v>38</v>
      </c>
      <c r="G25" s="291" t="s">
        <v>26</v>
      </c>
      <c r="H25" s="291" t="s">
        <v>44</v>
      </c>
      <c r="L25" s="292"/>
    </row>
    <row r="26" spans="1:12" ht="18" x14ac:dyDescent="0.2">
      <c r="A26" s="39" t="str">
        <f>PCD!J36</f>
        <v>at Phoenix Country Day 9/10/19</v>
      </c>
      <c r="E26" s="293" t="str">
        <f>PCD!F85</f>
        <v>:46.30</v>
      </c>
      <c r="F26" s="293" t="str">
        <f>PCD!G85</f>
        <v>:47.82</v>
      </c>
      <c r="G26" s="289">
        <f>PCD!H85</f>
        <v>1.089351851851852E-3</v>
      </c>
      <c r="H26" s="289">
        <f>PCD!I85</f>
        <v>1.089351851851852E-3</v>
      </c>
      <c r="L26" s="292"/>
    </row>
    <row r="27" spans="1:12" ht="18" x14ac:dyDescent="0.2">
      <c r="A27" s="39" t="str">
        <f>CWF!J70</f>
        <v>vs. Casteel and Williams Field 10/3/19</v>
      </c>
      <c r="E27" s="293" t="str">
        <f>CWF!O21</f>
        <v>:44.46</v>
      </c>
      <c r="F27" s="293" t="str">
        <f>CWF!P21</f>
        <v>:52.21</v>
      </c>
      <c r="G27" s="289">
        <f>CWF!Q21</f>
        <v>1.1188657407407408E-3</v>
      </c>
      <c r="H27" s="289">
        <f>CWF!R21</f>
        <v>1.1143518518518518E-3</v>
      </c>
      <c r="L27" s="292"/>
    </row>
    <row r="28" spans="1:12" ht="18" x14ac:dyDescent="0.2">
      <c r="A28" s="39" t="str">
        <f>GCS!J70</f>
        <v>vs. Gilbert Christian and Coronado 10/15/19</v>
      </c>
      <c r="E28" s="293" t="str">
        <f>GCS!O55</f>
        <v>:45.54</v>
      </c>
      <c r="F28" s="293" t="str">
        <f>GCS!P55</f>
        <v>:52.79</v>
      </c>
      <c r="G28" s="289">
        <f>GCS!Q55</f>
        <v>1.1380787037037039E-3</v>
      </c>
      <c r="H28" s="289">
        <f>GCS!R55</f>
        <v>1.1380787037037039E-3</v>
      </c>
      <c r="L28" s="292"/>
    </row>
    <row r="29" spans="1:12" ht="18" x14ac:dyDescent="0.2">
      <c r="A29" s="39" t="str">
        <f>ALA!J36</f>
        <v>vs. ALA GN and ALA QC</v>
      </c>
      <c r="E29" s="293" t="str">
        <f>ALA!O56</f>
        <v>:43.88</v>
      </c>
      <c r="F29" s="293" t="str">
        <f>ALA!P56</f>
        <v>:50.58</v>
      </c>
      <c r="G29" s="289">
        <f>ALA!Q56</f>
        <v>1.0932870370370369E-3</v>
      </c>
      <c r="H29" s="289">
        <f>ALA!R56</f>
        <v>1.0958333333333332E-3</v>
      </c>
      <c r="L29" s="292"/>
    </row>
    <row r="30" spans="1:12" ht="18" x14ac:dyDescent="0.2">
      <c r="A30" s="39"/>
      <c r="E30" s="293"/>
      <c r="F30" s="293"/>
      <c r="G30" s="289"/>
      <c r="H30" s="289"/>
      <c r="L30" s="292"/>
    </row>
    <row r="31" spans="1:12" ht="18" x14ac:dyDescent="0.2">
      <c r="A31" s="290" t="s">
        <v>50</v>
      </c>
      <c r="E31" s="291" t="s">
        <v>37</v>
      </c>
      <c r="F31" s="291" t="s">
        <v>38</v>
      </c>
      <c r="G31" s="291" t="s">
        <v>26</v>
      </c>
      <c r="H31" s="291" t="s">
        <v>44</v>
      </c>
      <c r="L31" s="292"/>
    </row>
    <row r="32" spans="1:12" ht="18" x14ac:dyDescent="0.2">
      <c r="A32" s="39"/>
      <c r="E32" s="293"/>
      <c r="F32" s="293"/>
      <c r="G32" s="289"/>
      <c r="H32" s="289"/>
      <c r="L32" s="292"/>
    </row>
    <row r="33" spans="1:14" ht="18.75" thickBot="1" x14ac:dyDescent="0.25">
      <c r="A33" s="39"/>
      <c r="E33" s="293"/>
      <c r="F33" s="293"/>
      <c r="G33" s="289"/>
      <c r="H33" s="289"/>
      <c r="I33" s="38"/>
      <c r="J33" s="38"/>
      <c r="K33" s="38"/>
      <c r="L33" s="96"/>
      <c r="M33" s="38"/>
      <c r="N33" s="38"/>
    </row>
    <row r="34" spans="1:14" ht="18.75" thickBot="1" x14ac:dyDescent="0.25">
      <c r="A34" s="294" t="s">
        <v>107</v>
      </c>
      <c r="B34" s="295"/>
      <c r="C34" s="295"/>
      <c r="D34" s="295"/>
      <c r="E34" s="100"/>
      <c r="F34" s="100"/>
      <c r="G34" s="101"/>
      <c r="H34" s="102"/>
      <c r="I34" s="296"/>
      <c r="J34" s="296"/>
      <c r="K34" s="96"/>
      <c r="L34" s="96"/>
      <c r="M34" s="38"/>
      <c r="N34" s="38"/>
    </row>
    <row r="35" spans="1:14" ht="18.75" thickBot="1" x14ac:dyDescent="0.25">
      <c r="A35" s="297" t="s">
        <v>293</v>
      </c>
      <c r="B35" s="298" t="s">
        <v>27</v>
      </c>
      <c r="C35" s="299" t="s">
        <v>28</v>
      </c>
      <c r="D35" s="300" t="s">
        <v>29</v>
      </c>
      <c r="E35" s="301" t="s">
        <v>1</v>
      </c>
      <c r="F35" s="301" t="s">
        <v>0</v>
      </c>
      <c r="G35" s="301" t="s">
        <v>2</v>
      </c>
      <c r="H35" s="302" t="s">
        <v>8</v>
      </c>
    </row>
    <row r="36" spans="1:14" ht="18.75" thickBot="1" x14ac:dyDescent="0.25">
      <c r="A36" s="303" t="s">
        <v>54</v>
      </c>
      <c r="B36" s="304" t="str">
        <f>BT!C15</f>
        <v>:41.19 AJ</v>
      </c>
      <c r="C36" s="305" t="str">
        <f>BT!D15</f>
        <v>:50.50 TT</v>
      </c>
      <c r="D36" s="306" t="str">
        <f>BT!E15</f>
        <v>:37.00 GCS</v>
      </c>
      <c r="E36" s="307" t="str">
        <f>BT!F15</f>
        <v>3:05.52 TT</v>
      </c>
      <c r="F36" s="305" t="str">
        <f>BT!G15</f>
        <v>3:27.21 TT</v>
      </c>
      <c r="G36" s="305" t="str">
        <f>BT!H15</f>
        <v>:30.98 AJ</v>
      </c>
      <c r="H36" s="306" t="str">
        <f>BT!I15</f>
        <v>:30.35 CWF</v>
      </c>
    </row>
    <row r="37" spans="1:14" ht="13.5" thickBot="1" x14ac:dyDescent="0.25"/>
    <row r="38" spans="1:14" ht="18.75" thickBot="1" x14ac:dyDescent="0.25">
      <c r="A38" s="297" t="s">
        <v>293</v>
      </c>
      <c r="B38" s="301" t="s">
        <v>3</v>
      </c>
      <c r="C38" s="301" t="s">
        <v>4</v>
      </c>
      <c r="D38" s="301" t="s">
        <v>9</v>
      </c>
      <c r="E38" s="301" t="s">
        <v>5</v>
      </c>
      <c r="F38" s="301" t="s">
        <v>6</v>
      </c>
      <c r="G38" s="302" t="s">
        <v>7</v>
      </c>
    </row>
    <row r="39" spans="1:14" ht="18.75" thickBot="1" x14ac:dyDescent="0.25">
      <c r="A39" s="308" t="s">
        <v>54</v>
      </c>
      <c r="B39" s="307" t="str">
        <f>BT!J15</f>
        <v>1:28.25 GCS</v>
      </c>
      <c r="C39" s="305" t="str">
        <f>BT!K15</f>
        <v>1:09.97 ALA</v>
      </c>
      <c r="D39" s="305" t="str">
        <f>BT!L15</f>
        <v>1:10.51 CWF</v>
      </c>
      <c r="E39" s="305" t="str">
        <f>BT!M15</f>
        <v>08:56.62 TT</v>
      </c>
      <c r="F39" s="305" t="str">
        <f>BT!N15</f>
        <v>1:34.12 PCD</v>
      </c>
      <c r="G39" s="306" t="str">
        <f>BT!O15</f>
        <v>1:58.44 TT</v>
      </c>
    </row>
    <row r="40" spans="1:14" ht="13.5" thickBot="1" x14ac:dyDescent="0.25"/>
    <row r="41" spans="1:14" ht="18.75" thickBot="1" x14ac:dyDescent="0.25">
      <c r="A41" s="309">
        <v>2019</v>
      </c>
      <c r="B41" s="298" t="s">
        <v>27</v>
      </c>
      <c r="C41" s="299" t="s">
        <v>28</v>
      </c>
      <c r="D41" s="300" t="s">
        <v>29</v>
      </c>
      <c r="E41" s="301" t="s">
        <v>1</v>
      </c>
      <c r="F41" s="301" t="s">
        <v>0</v>
      </c>
      <c r="G41" s="301" t="s">
        <v>2</v>
      </c>
      <c r="H41" s="302" t="s">
        <v>8</v>
      </c>
    </row>
    <row r="42" spans="1:14" ht="18" x14ac:dyDescent="0.2">
      <c r="A42" s="310" t="s">
        <v>51</v>
      </c>
      <c r="B42" s="311" t="s">
        <v>541</v>
      </c>
      <c r="C42" s="312" t="s">
        <v>510</v>
      </c>
      <c r="D42" s="313" t="s">
        <v>550</v>
      </c>
      <c r="E42" s="314" t="s">
        <v>767</v>
      </c>
      <c r="F42" s="312" t="s">
        <v>822</v>
      </c>
      <c r="G42" s="312" t="s">
        <v>566</v>
      </c>
      <c r="H42" s="313" t="s">
        <v>2187</v>
      </c>
    </row>
    <row r="43" spans="1:14" ht="18.75" thickBot="1" x14ac:dyDescent="0.25">
      <c r="A43" s="315" t="s">
        <v>52</v>
      </c>
      <c r="B43" s="316" t="str">
        <f>BT!C15</f>
        <v>:41.19 AJ</v>
      </c>
      <c r="C43" s="317" t="str">
        <f>BT!D15</f>
        <v>:50.50 TT</v>
      </c>
      <c r="D43" s="318" t="str">
        <f>BT!E15</f>
        <v>:37.00 GCS</v>
      </c>
      <c r="E43" s="319" t="str">
        <f>BT!F15</f>
        <v>3:05.52 TT</v>
      </c>
      <c r="F43" s="317" t="str">
        <f>BT!G15</f>
        <v>3:27.21 TT</v>
      </c>
      <c r="G43" s="317" t="str">
        <f>BT!H15</f>
        <v>:30.98 AJ</v>
      </c>
      <c r="H43" s="318" t="str">
        <f>BT!I15</f>
        <v>:30.35 CWF</v>
      </c>
    </row>
    <row r="44" spans="1:14" ht="13.5" thickBot="1" x14ac:dyDescent="0.25"/>
    <row r="45" spans="1:14" ht="18.75" thickBot="1" x14ac:dyDescent="0.25">
      <c r="A45" s="309">
        <v>2019</v>
      </c>
      <c r="B45" s="301" t="s">
        <v>3</v>
      </c>
      <c r="C45" s="301" t="s">
        <v>4</v>
      </c>
      <c r="D45" s="301" t="s">
        <v>9</v>
      </c>
      <c r="E45" s="301" t="s">
        <v>5</v>
      </c>
      <c r="F45" s="301" t="s">
        <v>6</v>
      </c>
      <c r="G45" s="302" t="s">
        <v>7</v>
      </c>
    </row>
    <row r="46" spans="1:14" ht="18" x14ac:dyDescent="0.2">
      <c r="A46" s="320" t="s">
        <v>51</v>
      </c>
      <c r="B46" s="314" t="s">
        <v>698</v>
      </c>
      <c r="C46" s="312" t="s">
        <v>737</v>
      </c>
      <c r="D46" s="312" t="s">
        <v>2225</v>
      </c>
      <c r="E46" s="312" t="s">
        <v>985</v>
      </c>
      <c r="F46" s="312" t="s">
        <v>684</v>
      </c>
      <c r="G46" s="313" t="s">
        <v>727</v>
      </c>
    </row>
    <row r="47" spans="1:14" ht="18.75" thickBot="1" x14ac:dyDescent="0.25">
      <c r="A47" s="321" t="s">
        <v>52</v>
      </c>
      <c r="B47" s="319" t="str">
        <f>BT!J15</f>
        <v>1:28.25 GCS</v>
      </c>
      <c r="C47" s="317" t="str">
        <f>BT!K15</f>
        <v>1:09.97 ALA</v>
      </c>
      <c r="D47" s="317" t="str">
        <f>BT!L15</f>
        <v>1:10.51 CWF</v>
      </c>
      <c r="E47" s="317" t="str">
        <f>BT!M15</f>
        <v>08:56.62 TT</v>
      </c>
      <c r="F47" s="317" t="str">
        <f>BT!N15</f>
        <v>1:34.12 PCD</v>
      </c>
      <c r="G47" s="318" t="str">
        <f>BT!O15</f>
        <v>1:58.44 TT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A5D66-59BE-4EE9-A3AB-BCDCA2A7ECC1}">
  <sheetPr>
    <pageSetUpPr fitToPage="1"/>
  </sheetPr>
  <dimension ref="A1:N54"/>
  <sheetViews>
    <sheetView zoomScale="60" zoomScaleNormal="60" workbookViewId="0"/>
  </sheetViews>
  <sheetFormatPr defaultColWidth="10.85546875" defaultRowHeight="12.75" x14ac:dyDescent="0.2"/>
  <cols>
    <col min="1" max="1" width="54.140625" style="144" customWidth="1"/>
    <col min="2" max="4" width="18.7109375" style="144" customWidth="1"/>
    <col min="5" max="5" width="18.7109375" style="336" customWidth="1"/>
    <col min="6" max="8" width="18.7109375" style="144" customWidth="1"/>
    <col min="9" max="14" width="16.5703125" style="144" customWidth="1"/>
    <col min="15" max="16384" width="10.85546875" style="144"/>
  </cols>
  <sheetData>
    <row r="1" spans="1:12" ht="30" x14ac:dyDescent="0.2">
      <c r="A1" s="322" t="s">
        <v>198</v>
      </c>
      <c r="B1" s="323" t="s">
        <v>55</v>
      </c>
      <c r="C1" s="336"/>
      <c r="D1" s="336"/>
      <c r="F1" s="336"/>
      <c r="G1" s="336"/>
      <c r="H1" s="336"/>
    </row>
    <row r="2" spans="1:12" x14ac:dyDescent="0.2">
      <c r="B2" s="336"/>
      <c r="C2" s="336"/>
      <c r="D2" s="336"/>
      <c r="F2" s="336"/>
      <c r="G2" s="336"/>
      <c r="H2" s="336"/>
    </row>
    <row r="3" spans="1:12" ht="18" x14ac:dyDescent="0.2">
      <c r="A3" s="324" t="s">
        <v>36</v>
      </c>
      <c r="C3" s="325" t="s">
        <v>37</v>
      </c>
      <c r="D3" s="325" t="s">
        <v>38</v>
      </c>
      <c r="E3" s="325" t="s">
        <v>39</v>
      </c>
      <c r="F3" s="325" t="s">
        <v>40</v>
      </c>
      <c r="G3" s="325" t="s">
        <v>26</v>
      </c>
      <c r="H3" s="325" t="s">
        <v>44</v>
      </c>
      <c r="L3" s="336"/>
    </row>
    <row r="4" spans="1:12" ht="18" x14ac:dyDescent="0.2">
      <c r="A4" s="326" t="str">
        <f>KI!J33</f>
        <v>Knights Invite 9/28/19</v>
      </c>
      <c r="C4" s="13" t="str">
        <f>KI!D6</f>
        <v>:33.38</v>
      </c>
      <c r="D4" s="13" t="str">
        <f>KI!E6</f>
        <v>:37.68</v>
      </c>
      <c r="E4" s="13" t="str">
        <f>KI!F6</f>
        <v>:40.41</v>
      </c>
      <c r="F4" s="13" t="str">
        <f>KI!G6</f>
        <v>:39.13</v>
      </c>
      <c r="G4" s="4">
        <f>KI!H6</f>
        <v>1.7430555555555552E-3</v>
      </c>
      <c r="H4" s="4">
        <f>KI!I6</f>
        <v>1.7417824074074074E-3</v>
      </c>
      <c r="L4" s="336"/>
    </row>
    <row r="5" spans="1:12" ht="18" x14ac:dyDescent="0.2">
      <c r="A5" s="326" t="str">
        <f>HI!J33</f>
        <v>Husky Invite 11/2/19</v>
      </c>
      <c r="C5" s="13" t="str">
        <f>HI!D5</f>
        <v>:30.90</v>
      </c>
      <c r="D5" s="13" t="str">
        <f>HI!E5</f>
        <v>:35.91</v>
      </c>
      <c r="E5" s="13" t="str">
        <f>HI!F5</f>
        <v>:38.55</v>
      </c>
      <c r="F5" s="13" t="str">
        <f>HI!G5</f>
        <v>:39.99</v>
      </c>
      <c r="G5" s="4">
        <f>HI!H5</f>
        <v>1.6815972222222223E-3</v>
      </c>
      <c r="H5" s="4">
        <f>HI!I5</f>
        <v>1.6812500000000002E-3</v>
      </c>
      <c r="L5" s="336"/>
    </row>
    <row r="6" spans="1:12" ht="18" x14ac:dyDescent="0.2">
      <c r="A6" s="326"/>
      <c r="C6" s="13"/>
      <c r="D6" s="13"/>
      <c r="E6" s="13"/>
      <c r="F6" s="13"/>
      <c r="G6" s="289"/>
      <c r="H6" s="289"/>
      <c r="L6" s="336"/>
    </row>
    <row r="7" spans="1:12" ht="18" x14ac:dyDescent="0.2">
      <c r="A7" s="324" t="s">
        <v>0</v>
      </c>
      <c r="C7" s="325" t="s">
        <v>18</v>
      </c>
      <c r="D7" s="325" t="s">
        <v>16</v>
      </c>
      <c r="E7" s="325" t="s">
        <v>17</v>
      </c>
      <c r="F7" s="325" t="s">
        <v>19</v>
      </c>
      <c r="G7" s="325" t="s">
        <v>26</v>
      </c>
      <c r="H7" s="325" t="s">
        <v>44</v>
      </c>
      <c r="L7" s="336"/>
    </row>
    <row r="8" spans="1:12" ht="18" x14ac:dyDescent="0.2">
      <c r="A8" s="326" t="str">
        <f>AJ!J73</f>
        <v>vs. Apache Junction 9/17/19</v>
      </c>
      <c r="C8" s="13" t="str">
        <f>AJ!D52</f>
        <v>:40.15</v>
      </c>
      <c r="D8" s="13" t="str">
        <f>AJ!E52</f>
        <v>:44.43</v>
      </c>
      <c r="E8" s="13" t="str">
        <f>AJ!F52</f>
        <v>:52.02</v>
      </c>
      <c r="F8" s="13" t="str">
        <f>AJ!G52</f>
        <v>:40.41</v>
      </c>
      <c r="G8" s="4">
        <f>AJ!H52</f>
        <v>2.0487268518518519E-3</v>
      </c>
      <c r="H8" s="4">
        <f>AJ!I52</f>
        <v>2.0430555555555558E-3</v>
      </c>
      <c r="L8" s="336"/>
    </row>
    <row r="9" spans="1:12" ht="18" x14ac:dyDescent="0.2">
      <c r="A9" s="326"/>
      <c r="C9" s="13"/>
      <c r="D9" s="13"/>
      <c r="E9" s="13"/>
      <c r="F9" s="13"/>
      <c r="G9" s="4"/>
      <c r="H9" s="4"/>
      <c r="L9" s="336"/>
    </row>
    <row r="10" spans="1:12" ht="18" x14ac:dyDescent="0.2">
      <c r="A10" s="324" t="s">
        <v>45</v>
      </c>
      <c r="D10" s="325"/>
      <c r="E10" s="325"/>
      <c r="F10" s="325"/>
      <c r="G10" s="325" t="s">
        <v>26</v>
      </c>
      <c r="H10" s="325" t="s">
        <v>44</v>
      </c>
      <c r="L10" s="336"/>
    </row>
    <row r="11" spans="1:12" ht="18" x14ac:dyDescent="0.2">
      <c r="A11" s="326" t="str">
        <f>MES!J36</f>
        <v>at Mesquite 9/5/19</v>
      </c>
      <c r="D11" s="336"/>
      <c r="F11" s="336"/>
      <c r="G11" s="289" t="str">
        <f>MES!H56</f>
        <v>:29.66</v>
      </c>
      <c r="H11" s="289" t="str">
        <f>MES!I56</f>
        <v>:29.66</v>
      </c>
      <c r="L11" s="336"/>
    </row>
    <row r="12" spans="1:12" ht="18" x14ac:dyDescent="0.2">
      <c r="A12" s="326" t="str">
        <f>PCD!J36</f>
        <v>at Phoenix Country Day 9/10/19</v>
      </c>
      <c r="D12" s="336"/>
      <c r="F12" s="336"/>
      <c r="G12" s="289" t="str">
        <f>PCD!H58</f>
        <v>:28.69</v>
      </c>
      <c r="H12" s="289" t="str">
        <f>PCD!I58</f>
        <v>:28.69</v>
      </c>
      <c r="L12" s="336"/>
    </row>
    <row r="13" spans="1:12" ht="18" x14ac:dyDescent="0.2">
      <c r="A13" s="326" t="str">
        <f>WI!J36</f>
        <v>Wolves Invite 9/14/19</v>
      </c>
      <c r="D13" s="336"/>
      <c r="F13" s="336"/>
      <c r="G13" s="289" t="str">
        <f>WI!H20</f>
        <v>:29.14</v>
      </c>
      <c r="H13" s="289" t="str">
        <f>WI!I20</f>
        <v>:29.08</v>
      </c>
      <c r="L13" s="336"/>
    </row>
    <row r="14" spans="1:12" ht="18" x14ac:dyDescent="0.2">
      <c r="A14" s="326" t="str">
        <f>HIG!J36</f>
        <v>vs. Higley 9/26/19</v>
      </c>
      <c r="D14" s="336"/>
      <c r="F14" s="336"/>
      <c r="G14" s="289" t="str">
        <f>HIG!H21</f>
        <v>:29.32</v>
      </c>
      <c r="H14" s="289" t="str">
        <f>HIG!I21</f>
        <v>:29.32</v>
      </c>
      <c r="L14" s="336"/>
    </row>
    <row r="15" spans="1:12" ht="18" x14ac:dyDescent="0.2">
      <c r="A15" s="326" t="str">
        <f>KI!J33</f>
        <v>Knights Invite 9/28/19</v>
      </c>
      <c r="D15" s="336"/>
      <c r="F15" s="336"/>
      <c r="G15" s="289" t="str">
        <f>KI!H15</f>
        <v>:29.14</v>
      </c>
      <c r="H15" s="289" t="str">
        <f>KI!I15</f>
        <v>:29.28</v>
      </c>
      <c r="L15" s="336"/>
    </row>
    <row r="16" spans="1:12" ht="18" x14ac:dyDescent="0.2">
      <c r="A16" s="326" t="str">
        <f>SSI!J33</f>
        <v>Small Schools Invite 10/19/19</v>
      </c>
      <c r="D16" s="336"/>
      <c r="F16" s="336"/>
      <c r="G16" s="289" t="str">
        <f>SSI!H15</f>
        <v>:28.56</v>
      </c>
      <c r="H16" s="289" t="str">
        <f>SSI!I15</f>
        <v>:28.50</v>
      </c>
      <c r="L16" s="336"/>
    </row>
    <row r="17" spans="1:12" ht="18" x14ac:dyDescent="0.2">
      <c r="A17" s="326"/>
      <c r="D17" s="336"/>
      <c r="F17" s="336"/>
      <c r="G17" s="289"/>
      <c r="H17" s="289"/>
      <c r="L17" s="336"/>
    </row>
    <row r="18" spans="1:12" ht="18" x14ac:dyDescent="0.2">
      <c r="A18" s="324" t="s">
        <v>46</v>
      </c>
      <c r="E18" s="325" t="s">
        <v>37</v>
      </c>
      <c r="F18" s="325" t="s">
        <v>38</v>
      </c>
      <c r="G18" s="325" t="s">
        <v>26</v>
      </c>
      <c r="H18" s="325" t="s">
        <v>44</v>
      </c>
      <c r="L18" s="336"/>
    </row>
    <row r="19" spans="1:12" ht="18" x14ac:dyDescent="0.2">
      <c r="A19" s="326" t="str">
        <f>CWF!J36</f>
        <v>vs. Casteel and Williams Field 10/3/19</v>
      </c>
      <c r="E19" s="13" t="str">
        <f>CWF!F60</f>
        <v>:39.17</v>
      </c>
      <c r="F19" s="13" t="str">
        <f>CWF!G60</f>
        <v>:52.98</v>
      </c>
      <c r="G19" s="289">
        <f>CWF!H60</f>
        <v>1.0665509259259259E-3</v>
      </c>
      <c r="H19" s="289">
        <f>CWF!I60</f>
        <v>1.0628472222222222E-3</v>
      </c>
      <c r="L19" s="336"/>
    </row>
    <row r="20" spans="1:12" ht="18" x14ac:dyDescent="0.2">
      <c r="A20" s="326"/>
      <c r="E20" s="13"/>
      <c r="F20" s="13"/>
      <c r="G20" s="289"/>
      <c r="H20" s="289"/>
      <c r="L20" s="336"/>
    </row>
    <row r="21" spans="1:12" ht="18" x14ac:dyDescent="0.2">
      <c r="A21" s="324" t="s">
        <v>47</v>
      </c>
      <c r="E21" s="325" t="s">
        <v>37</v>
      </c>
      <c r="F21" s="325" t="s">
        <v>38</v>
      </c>
      <c r="G21" s="325" t="s">
        <v>26</v>
      </c>
      <c r="H21" s="325" t="s">
        <v>44</v>
      </c>
      <c r="L21" s="336"/>
    </row>
    <row r="22" spans="1:12" ht="18" x14ac:dyDescent="0.2">
      <c r="A22" s="326" t="str">
        <f>MES!J36</f>
        <v>at Mesquite 9/5/19</v>
      </c>
      <c r="E22" s="13" t="str">
        <f>MES!F71</f>
        <v>:32.63</v>
      </c>
      <c r="F22" s="13" t="str">
        <f>MES!G71</f>
        <v>:36.48</v>
      </c>
      <c r="G22" s="4">
        <f>MES!H71</f>
        <v>7.9988425925925919E-4</v>
      </c>
      <c r="H22" s="4">
        <f>MES!I71</f>
        <v>7.9988425925925919E-4</v>
      </c>
      <c r="L22" s="336"/>
    </row>
    <row r="23" spans="1:12" ht="18" x14ac:dyDescent="0.2">
      <c r="A23" s="326" t="str">
        <f>ALA!J36</f>
        <v>vs. ALA GN and ALA QC</v>
      </c>
      <c r="E23" s="13" t="str">
        <f>ALA!F34</f>
        <v>:30.33</v>
      </c>
      <c r="F23" s="13" t="str">
        <f>ALA!G34</f>
        <v>:33.34</v>
      </c>
      <c r="G23" s="4">
        <f>ALA!H34</f>
        <v>7.3645833333333332E-4</v>
      </c>
      <c r="H23" s="4">
        <f>ALA!I34</f>
        <v>7.3645833333333332E-4</v>
      </c>
      <c r="L23" s="336"/>
    </row>
    <row r="24" spans="1:12" ht="18" x14ac:dyDescent="0.2">
      <c r="A24" s="326"/>
      <c r="E24" s="13"/>
      <c r="F24" s="13"/>
      <c r="G24" s="4"/>
      <c r="H24" s="4"/>
      <c r="L24" s="336"/>
    </row>
    <row r="25" spans="1:12" ht="18" x14ac:dyDescent="0.2">
      <c r="A25" s="324" t="s">
        <v>48</v>
      </c>
      <c r="B25" s="325" t="s">
        <v>31</v>
      </c>
      <c r="C25" s="325" t="s">
        <v>32</v>
      </c>
      <c r="D25" s="325" t="s">
        <v>33</v>
      </c>
      <c r="E25" s="325" t="s">
        <v>34</v>
      </c>
      <c r="F25" s="325" t="s">
        <v>35</v>
      </c>
      <c r="G25" s="325" t="s">
        <v>26</v>
      </c>
      <c r="H25" s="325" t="s">
        <v>44</v>
      </c>
      <c r="L25" s="336"/>
    </row>
    <row r="26" spans="1:12" ht="18" x14ac:dyDescent="0.2">
      <c r="A26" s="326" t="str">
        <f>GCS!J36</f>
        <v>vs. Gilbert Christian and Coronado 10/15/19</v>
      </c>
      <c r="B26" s="13" t="str">
        <f>GCS!L8</f>
        <v>:33.46</v>
      </c>
      <c r="C26" s="13" t="str">
        <f>GCS!M8</f>
        <v>:39.67</v>
      </c>
      <c r="D26" s="13" t="str">
        <f>GCS!N8</f>
        <v>:43.39</v>
      </c>
      <c r="E26" s="13" t="str">
        <f>GCS!O8</f>
        <v>:43.99</v>
      </c>
      <c r="F26" s="13" t="str">
        <f>GCS!P8</f>
        <v>:43.85</v>
      </c>
      <c r="G26" s="289">
        <f>GCS!Q8</f>
        <v>4.7841435185185183E-3</v>
      </c>
      <c r="H26" s="289">
        <f>GCS!R8</f>
        <v>4.7802083333333334E-3</v>
      </c>
      <c r="L26" s="336"/>
    </row>
    <row r="27" spans="1:12" ht="18" x14ac:dyDescent="0.2">
      <c r="A27" s="326"/>
      <c r="B27" s="13" t="str">
        <f>GCS!L9</f>
        <v>:36.82</v>
      </c>
      <c r="C27" s="13" t="str">
        <f>GCS!M9</f>
        <v>:42.72</v>
      </c>
      <c r="D27" s="13" t="str">
        <f>GCS!N9</f>
        <v>:43.76</v>
      </c>
      <c r="E27" s="13" t="str">
        <f>GCS!O9</f>
        <v>:44.82</v>
      </c>
      <c r="F27" s="13" t="str">
        <f>GCS!P9</f>
        <v>:40.87</v>
      </c>
      <c r="G27" s="289"/>
      <c r="H27" s="289"/>
      <c r="L27" s="336"/>
    </row>
    <row r="28" spans="1:12" ht="18" x14ac:dyDescent="0.2">
      <c r="A28" s="326"/>
      <c r="B28" s="13"/>
      <c r="C28" s="13"/>
      <c r="D28" s="13"/>
      <c r="E28" s="13"/>
      <c r="F28" s="13"/>
      <c r="G28" s="289"/>
      <c r="H28" s="336"/>
      <c r="L28" s="336"/>
    </row>
    <row r="29" spans="1:12" ht="18" x14ac:dyDescent="0.2">
      <c r="A29" s="324" t="s">
        <v>49</v>
      </c>
      <c r="E29" s="325" t="s">
        <v>37</v>
      </c>
      <c r="F29" s="325" t="s">
        <v>38</v>
      </c>
      <c r="G29" s="325" t="s">
        <v>26</v>
      </c>
      <c r="H29" s="325" t="s">
        <v>44</v>
      </c>
      <c r="L29" s="336"/>
    </row>
    <row r="30" spans="1:12" ht="18" x14ac:dyDescent="0.2">
      <c r="A30" s="326" t="str">
        <f>PCD!J36</f>
        <v>at Phoenix Country Day 9/10/19</v>
      </c>
      <c r="E30" s="13" t="str">
        <f>PCD!F79</f>
        <v>:38.57</v>
      </c>
      <c r="F30" s="13" t="str">
        <f>PCD!G79</f>
        <v>:43.25</v>
      </c>
      <c r="G30" s="4">
        <f>PCD!H79</f>
        <v>9.4699074074074076E-4</v>
      </c>
      <c r="H30" s="4">
        <f>PCD!I79</f>
        <v>9.4525462962962966E-4</v>
      </c>
      <c r="L30" s="336"/>
    </row>
    <row r="31" spans="1:12" ht="18" x14ac:dyDescent="0.2">
      <c r="A31" s="326" t="str">
        <f>SSI!J33</f>
        <v>Small Schools Invite 10/19/19</v>
      </c>
      <c r="E31" s="13" t="str">
        <f>SSI!O15</f>
        <v>:37.14</v>
      </c>
      <c r="F31" s="13" t="str">
        <f>SSI!P15</f>
        <v>:42.87</v>
      </c>
      <c r="G31" s="4">
        <f>SSI!Q15</f>
        <v>9.2604166666666659E-4</v>
      </c>
      <c r="H31" s="4">
        <f>SSI!R15</f>
        <v>9.25462962962963E-4</v>
      </c>
      <c r="L31" s="336"/>
    </row>
    <row r="32" spans="1:12" ht="18" x14ac:dyDescent="0.2">
      <c r="A32" s="326" t="str">
        <f>HI!J33</f>
        <v>Husky Invite 11/2/19</v>
      </c>
      <c r="E32" s="13" t="str">
        <f>HI!O14</f>
        <v>:36.95</v>
      </c>
      <c r="F32" s="13" t="str">
        <f>HI!P14</f>
        <v>:42.45</v>
      </c>
      <c r="G32" s="4">
        <f>HI!Q14</f>
        <v>9.1898148148148145E-4</v>
      </c>
      <c r="H32" s="4">
        <f>HI!R14</f>
        <v>9.1597222222222221E-4</v>
      </c>
      <c r="L32" s="336"/>
    </row>
    <row r="33" spans="1:14" ht="18" x14ac:dyDescent="0.2">
      <c r="A33" s="326"/>
      <c r="E33" s="13"/>
      <c r="F33" s="13"/>
      <c r="G33" s="4"/>
      <c r="H33" s="4"/>
      <c r="L33" s="336"/>
    </row>
    <row r="34" spans="1:14" ht="18" x14ac:dyDescent="0.2">
      <c r="A34" s="324" t="s">
        <v>50</v>
      </c>
      <c r="E34" s="325" t="s">
        <v>37</v>
      </c>
      <c r="F34" s="325" t="s">
        <v>38</v>
      </c>
      <c r="G34" s="325" t="s">
        <v>26</v>
      </c>
      <c r="H34" s="325" t="s">
        <v>44</v>
      </c>
      <c r="L34" s="336"/>
    </row>
    <row r="35" spans="1:14" ht="18" x14ac:dyDescent="0.2">
      <c r="A35" s="326" t="str">
        <f>AJ!J73</f>
        <v>vs. Apache Junction 9/17/19</v>
      </c>
      <c r="E35" s="13" t="str">
        <f>AJ!O61</f>
        <v>:40.55</v>
      </c>
      <c r="F35" s="13" t="str">
        <f>AJ!P61</f>
        <v>:45.45</v>
      </c>
      <c r="G35" s="4">
        <f>AJ!Q61</f>
        <v>9.9537037037037042E-4</v>
      </c>
      <c r="H35" s="4">
        <f>AJ!R61</f>
        <v>9.9502314814814831E-4</v>
      </c>
      <c r="L35" s="336"/>
    </row>
    <row r="36" spans="1:14" ht="18" x14ac:dyDescent="0.2">
      <c r="A36" s="326" t="str">
        <f>HIG!J36</f>
        <v>vs. Higley 9/26/19</v>
      </c>
      <c r="E36" s="13" t="str">
        <f>HIG!O25</f>
        <v>:40.09</v>
      </c>
      <c r="F36" s="13" t="str">
        <f>HIG!P25</f>
        <v>:46.27</v>
      </c>
      <c r="G36" s="4">
        <f>HIG!Q25</f>
        <v>9.9953703703703706E-4</v>
      </c>
      <c r="H36" s="4">
        <f>HIG!R25</f>
        <v>9.9953703703703706E-4</v>
      </c>
      <c r="L36" s="336"/>
    </row>
    <row r="37" spans="1:14" ht="18" x14ac:dyDescent="0.2">
      <c r="A37" s="326" t="str">
        <f>ALA!J36</f>
        <v>vs. ALA GN and ALA QC</v>
      </c>
      <c r="E37" s="13" t="str">
        <f>ALA!O27</f>
        <v>:41.22</v>
      </c>
      <c r="F37" s="13" t="str">
        <f>ALA!P27</f>
        <v>:45.24</v>
      </c>
      <c r="G37" s="4">
        <f>ALA!Q27</f>
        <v>1.0006944444444445E-3</v>
      </c>
      <c r="H37" s="4">
        <f>ALA!R27</f>
        <v>1.0006944444444445E-3</v>
      </c>
      <c r="L37" s="336"/>
    </row>
    <row r="38" spans="1:14" ht="18.75" thickBot="1" x14ac:dyDescent="0.25">
      <c r="A38" s="326"/>
      <c r="E38" s="13"/>
      <c r="F38" s="13"/>
      <c r="G38" s="4"/>
      <c r="H38" s="4"/>
      <c r="L38" s="336"/>
    </row>
    <row r="39" spans="1:14" ht="18.75" thickBot="1" x14ac:dyDescent="0.25">
      <c r="A39" s="269" t="s">
        <v>107</v>
      </c>
      <c r="B39" s="138"/>
      <c r="C39" s="138"/>
      <c r="D39" s="138"/>
      <c r="E39" s="348"/>
      <c r="F39" s="348"/>
      <c r="G39" s="101"/>
      <c r="H39" s="102"/>
      <c r="I39" s="327"/>
      <c r="J39" s="327"/>
      <c r="K39" s="337"/>
      <c r="L39" s="337"/>
      <c r="M39" s="284"/>
      <c r="N39" s="284"/>
    </row>
    <row r="40" spans="1:14" ht="18.75" thickBot="1" x14ac:dyDescent="0.25">
      <c r="A40" s="347" t="s">
        <v>293</v>
      </c>
      <c r="B40" s="41" t="s">
        <v>27</v>
      </c>
      <c r="C40" s="76" t="s">
        <v>28</v>
      </c>
      <c r="D40" s="110" t="s">
        <v>29</v>
      </c>
      <c r="E40" s="87" t="s">
        <v>1</v>
      </c>
      <c r="F40" s="87" t="s">
        <v>0</v>
      </c>
      <c r="G40" s="87" t="s">
        <v>2</v>
      </c>
      <c r="H40" s="81" t="s">
        <v>8</v>
      </c>
      <c r="I40" s="284"/>
      <c r="J40" s="284"/>
      <c r="K40" s="284"/>
      <c r="L40" s="284"/>
      <c r="M40" s="284"/>
      <c r="N40" s="284"/>
    </row>
    <row r="41" spans="1:14" ht="18" x14ac:dyDescent="0.2">
      <c r="A41" s="28" t="s">
        <v>54</v>
      </c>
      <c r="B41" s="44" t="s">
        <v>136</v>
      </c>
      <c r="C41" s="45" t="s">
        <v>352</v>
      </c>
      <c r="D41" s="111" t="s">
        <v>353</v>
      </c>
      <c r="E41" s="30" t="s">
        <v>354</v>
      </c>
      <c r="F41" s="17" t="s">
        <v>355</v>
      </c>
      <c r="G41" s="17" t="s">
        <v>356</v>
      </c>
      <c r="H41" s="18" t="s">
        <v>357</v>
      </c>
      <c r="I41" s="284"/>
      <c r="J41" s="284"/>
      <c r="K41" s="284"/>
      <c r="L41" s="284"/>
      <c r="M41" s="284"/>
      <c r="N41" s="284"/>
    </row>
    <row r="42" spans="1:14" ht="18.75" thickBot="1" x14ac:dyDescent="0.25">
      <c r="A42" s="29" t="s">
        <v>55</v>
      </c>
      <c r="B42" s="46" t="str">
        <f>BT!C16</f>
        <v>:36.95 HI</v>
      </c>
      <c r="C42" s="47" t="str">
        <f>BT!D16</f>
        <v>:40.09 PCD</v>
      </c>
      <c r="D42" s="107" t="str">
        <f>BT!E16</f>
        <v>:39.17 CWF</v>
      </c>
      <c r="E42" s="34" t="str">
        <f>BT!F16</f>
        <v>2:25.26 HI</v>
      </c>
      <c r="F42" s="15" t="str">
        <f>BT!G16</f>
        <v>2:56.52 AJ</v>
      </c>
      <c r="G42" s="15" t="str">
        <f>BT!H16</f>
        <v>:28.50 SSI</v>
      </c>
      <c r="H42" s="16" t="str">
        <f>BT!I16</f>
        <v>:28.53 CWF</v>
      </c>
      <c r="I42" s="284"/>
      <c r="J42" s="284"/>
      <c r="K42" s="284"/>
      <c r="L42" s="284"/>
      <c r="M42" s="284"/>
      <c r="N42" s="284"/>
    </row>
    <row r="43" spans="1:14" ht="13.5" thickBot="1" x14ac:dyDescent="0.25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</row>
    <row r="44" spans="1:14" ht="18.75" thickBot="1" x14ac:dyDescent="0.25">
      <c r="A44" s="347" t="s">
        <v>293</v>
      </c>
      <c r="B44" s="80" t="s">
        <v>3</v>
      </c>
      <c r="C44" s="80" t="s">
        <v>4</v>
      </c>
      <c r="D44" s="80" t="s">
        <v>9</v>
      </c>
      <c r="E44" s="80" t="s">
        <v>5</v>
      </c>
      <c r="F44" s="80" t="s">
        <v>6</v>
      </c>
      <c r="G44" s="81" t="s">
        <v>7</v>
      </c>
      <c r="H44" s="284"/>
      <c r="I44" s="284"/>
      <c r="J44" s="284"/>
      <c r="K44" s="284"/>
      <c r="L44" s="284"/>
      <c r="M44" s="284"/>
      <c r="N44" s="284"/>
    </row>
    <row r="45" spans="1:14" ht="18" x14ac:dyDescent="0.2">
      <c r="A45" s="28" t="s">
        <v>54</v>
      </c>
      <c r="B45" s="30" t="s">
        <v>358</v>
      </c>
      <c r="C45" s="17" t="s">
        <v>359</v>
      </c>
      <c r="D45" s="17" t="s">
        <v>360</v>
      </c>
      <c r="E45" s="17" t="s">
        <v>885</v>
      </c>
      <c r="F45" s="17" t="s">
        <v>361</v>
      </c>
      <c r="G45" s="18" t="s">
        <v>362</v>
      </c>
      <c r="H45" s="284"/>
      <c r="I45" s="284"/>
      <c r="J45" s="284"/>
      <c r="K45" s="284"/>
      <c r="L45" s="284"/>
      <c r="M45" s="284"/>
      <c r="N45" s="284"/>
    </row>
    <row r="46" spans="1:14" ht="18.75" thickBot="1" x14ac:dyDescent="0.25">
      <c r="A46" s="29" t="s">
        <v>55</v>
      </c>
      <c r="B46" s="34" t="str">
        <f>BT!J16</f>
        <v>1:31.18 CWF</v>
      </c>
      <c r="C46" s="15" t="str">
        <f>BT!K16</f>
        <v>1:03.63 ALA</v>
      </c>
      <c r="D46" s="15" t="str">
        <f>BT!L16</f>
        <v>1:06.57 GCS</v>
      </c>
      <c r="E46" s="15" t="str">
        <f>BT!M16</f>
        <v>06:53.01 GCS</v>
      </c>
      <c r="F46" s="15" t="str">
        <f>BT!N16</f>
        <v>1:19.14 HI</v>
      </c>
      <c r="G46" s="16" t="str">
        <f>BT!O16</f>
        <v>1:25.97 AJ</v>
      </c>
      <c r="H46" s="284"/>
      <c r="I46" s="284"/>
      <c r="J46" s="284"/>
      <c r="K46" s="284"/>
      <c r="L46" s="284"/>
      <c r="M46" s="284"/>
      <c r="N46" s="284"/>
    </row>
    <row r="47" spans="1:14" ht="13.5" thickBot="1" x14ac:dyDescent="0.25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4" ht="18.75" thickBot="1" x14ac:dyDescent="0.25">
      <c r="A48" s="269">
        <v>2019</v>
      </c>
      <c r="B48" s="65" t="s">
        <v>27</v>
      </c>
      <c r="C48" s="66" t="s">
        <v>28</v>
      </c>
      <c r="D48" s="105" t="s">
        <v>29</v>
      </c>
      <c r="E48" s="67" t="s">
        <v>1</v>
      </c>
      <c r="F48" s="67" t="s">
        <v>0</v>
      </c>
      <c r="G48" s="67" t="s">
        <v>2</v>
      </c>
      <c r="H48" s="68" t="s">
        <v>8</v>
      </c>
    </row>
    <row r="49" spans="1:8" ht="18" x14ac:dyDescent="0.2">
      <c r="A49" s="84" t="s">
        <v>51</v>
      </c>
      <c r="B49" s="88" t="s">
        <v>464</v>
      </c>
      <c r="C49" s="89" t="s">
        <v>511</v>
      </c>
      <c r="D49" s="116" t="s">
        <v>551</v>
      </c>
      <c r="E49" s="30" t="s">
        <v>768</v>
      </c>
      <c r="F49" s="17" t="s">
        <v>794</v>
      </c>
      <c r="G49" s="17" t="s">
        <v>465</v>
      </c>
      <c r="H49" s="18" t="s">
        <v>963</v>
      </c>
    </row>
    <row r="50" spans="1:8" ht="18.75" thickBot="1" x14ac:dyDescent="0.25">
      <c r="A50" s="85" t="s">
        <v>52</v>
      </c>
      <c r="B50" s="90" t="str">
        <f>BT!C16</f>
        <v>:36.95 HI</v>
      </c>
      <c r="C50" s="91" t="str">
        <f>BT!D16</f>
        <v>:40.09 PCD</v>
      </c>
      <c r="D50" s="117" t="str">
        <f>BT!E16</f>
        <v>:39.17 CWF</v>
      </c>
      <c r="E50" s="26" t="str">
        <f>BT!F16</f>
        <v>2:25.26 HI</v>
      </c>
      <c r="F50" s="19" t="str">
        <f>BT!G16</f>
        <v>2:56.52 AJ</v>
      </c>
      <c r="G50" s="19" t="str">
        <f>BT!H16</f>
        <v>:28.50 SSI</v>
      </c>
      <c r="H50" s="20" t="str">
        <f>BT!I16</f>
        <v>:28.53 CWF</v>
      </c>
    </row>
    <row r="51" spans="1:8" ht="13.5" thickBot="1" x14ac:dyDescent="0.25"/>
    <row r="52" spans="1:8" ht="18.75" thickBot="1" x14ac:dyDescent="0.25">
      <c r="A52" s="269">
        <v>2019</v>
      </c>
      <c r="B52" s="69" t="s">
        <v>3</v>
      </c>
      <c r="C52" s="70" t="s">
        <v>4</v>
      </c>
      <c r="D52" s="70" t="s">
        <v>9</v>
      </c>
      <c r="E52" s="70" t="s">
        <v>5</v>
      </c>
      <c r="F52" s="70" t="s">
        <v>6</v>
      </c>
      <c r="G52" s="68" t="s">
        <v>7</v>
      </c>
    </row>
    <row r="53" spans="1:8" ht="18" x14ac:dyDescent="0.2">
      <c r="A53" s="334" t="s">
        <v>51</v>
      </c>
      <c r="B53" s="17" t="s">
        <v>638</v>
      </c>
      <c r="C53" s="17" t="s">
        <v>720</v>
      </c>
      <c r="D53" s="17" t="s">
        <v>978</v>
      </c>
      <c r="E53" s="17" t="s">
        <v>857</v>
      </c>
      <c r="F53" s="17" t="s">
        <v>666</v>
      </c>
      <c r="G53" s="18" t="s">
        <v>699</v>
      </c>
    </row>
    <row r="54" spans="1:8" ht="18.75" thickBot="1" x14ac:dyDescent="0.25">
      <c r="A54" s="335" t="s">
        <v>52</v>
      </c>
      <c r="B54" s="26" t="str">
        <f>BT!J16</f>
        <v>1:31.18 CWF</v>
      </c>
      <c r="C54" s="26" t="str">
        <f>BT!K16</f>
        <v>1:03.63 ALA</v>
      </c>
      <c r="D54" s="26" t="str">
        <f>BT!L16</f>
        <v>1:06.57 GCS</v>
      </c>
      <c r="E54" s="26" t="str">
        <f>BT!M16</f>
        <v>06:53.01 GCS</v>
      </c>
      <c r="F54" s="26" t="str">
        <f>BT!N16</f>
        <v>1:19.14 HI</v>
      </c>
      <c r="G54" s="346" t="str">
        <f>BT!O16</f>
        <v>1:25.97 AJ</v>
      </c>
    </row>
  </sheetData>
  <pageMargins left="0.7" right="0.7" top="0.75" bottom="0.75" header="0.3" footer="0.3"/>
  <pageSetup scale="56"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60"/>
  <sheetViews>
    <sheetView zoomScale="60" zoomScaleNormal="60" workbookViewId="0"/>
  </sheetViews>
  <sheetFormatPr defaultColWidth="10.85546875" defaultRowHeight="12.75" x14ac:dyDescent="0.2"/>
  <cols>
    <col min="1" max="1" width="54.140625" style="353" customWidth="1"/>
    <col min="2" max="4" width="18.7109375" style="353" customWidth="1"/>
    <col min="5" max="5" width="18.7109375" style="352" customWidth="1"/>
    <col min="6" max="8" width="18.7109375" style="353" customWidth="1"/>
    <col min="9" max="9" width="16.5703125" style="353" customWidth="1"/>
    <col min="10" max="10" width="17.5703125" style="353" bestFit="1" customWidth="1"/>
    <col min="11" max="14" width="16.5703125" style="353" customWidth="1"/>
    <col min="15" max="16384" width="10.85546875" style="353"/>
  </cols>
  <sheetData>
    <row r="1" spans="1:12" ht="30" x14ac:dyDescent="0.2">
      <c r="A1" s="322" t="s">
        <v>229</v>
      </c>
      <c r="B1" s="323" t="s">
        <v>56</v>
      </c>
      <c r="C1" s="352"/>
      <c r="D1" s="352"/>
      <c r="F1" s="352"/>
      <c r="G1" s="352"/>
      <c r="H1" s="352"/>
    </row>
    <row r="2" spans="1:12" x14ac:dyDescent="0.2">
      <c r="B2" s="352"/>
      <c r="C2" s="352"/>
      <c r="D2" s="352"/>
      <c r="F2" s="352"/>
      <c r="G2" s="352"/>
      <c r="H2" s="352"/>
    </row>
    <row r="3" spans="1:12" ht="18" x14ac:dyDescent="0.2">
      <c r="A3" s="324" t="s">
        <v>36</v>
      </c>
      <c r="C3" s="325" t="s">
        <v>37</v>
      </c>
      <c r="D3" s="325" t="s">
        <v>38</v>
      </c>
      <c r="E3" s="325" t="s">
        <v>39</v>
      </c>
      <c r="F3" s="325" t="s">
        <v>40</v>
      </c>
      <c r="G3" s="325" t="s">
        <v>26</v>
      </c>
      <c r="H3" s="325" t="s">
        <v>44</v>
      </c>
      <c r="L3" s="352"/>
    </row>
    <row r="4" spans="1:12" ht="18" x14ac:dyDescent="0.2">
      <c r="A4" s="326" t="str">
        <f>CWF!J36</f>
        <v>vs. Casteel and Williams Field 10/3/19</v>
      </c>
      <c r="C4" s="13" t="str">
        <f>CWF!D10</f>
        <v>:31.48</v>
      </c>
      <c r="D4" s="13" t="str">
        <f>CWF!E10</f>
        <v>:36.88</v>
      </c>
      <c r="E4" s="13" t="str">
        <f>CWF!F10</f>
        <v>:39.84</v>
      </c>
      <c r="F4" s="13" t="str">
        <f>CWF!G10</f>
        <v>:40.66</v>
      </c>
      <c r="G4" s="4">
        <f>CWF!H10</f>
        <v>1.7229166666666667E-3</v>
      </c>
      <c r="H4" s="4">
        <f>CWF!I10</f>
        <v>1.7217592592592595E-3</v>
      </c>
      <c r="L4" s="352"/>
    </row>
    <row r="5" spans="1:12" ht="18" x14ac:dyDescent="0.2">
      <c r="A5" s="326" t="str">
        <f>SSI!J33</f>
        <v>Small Schools Invite 10/19/19</v>
      </c>
      <c r="C5" s="13" t="str">
        <f>SSI!D7</f>
        <v>:31.79</v>
      </c>
      <c r="D5" s="13" t="str">
        <f>SSI!E7</f>
        <v>:35.84</v>
      </c>
      <c r="E5" s="13" t="str">
        <f>SSI!F7</f>
        <v>:37.77</v>
      </c>
      <c r="F5" s="13" t="str">
        <f>SSI!G7</f>
        <v>:34.61</v>
      </c>
      <c r="G5" s="4">
        <f>SSI!H7</f>
        <v>1.620486111111111E-3</v>
      </c>
      <c r="H5" s="4">
        <f>SSI!I7</f>
        <v>1.620486111111111E-3</v>
      </c>
      <c r="L5" s="352"/>
    </row>
    <row r="6" spans="1:12" ht="18" x14ac:dyDescent="0.2">
      <c r="A6" s="326" t="str">
        <f>ALA!J36</f>
        <v>vs. ALA GN and ALA QC</v>
      </c>
      <c r="C6" s="13" t="str">
        <f>ALA!D9</f>
        <v>:30.92</v>
      </c>
      <c r="D6" s="13" t="str">
        <f>ALA!E9</f>
        <v>:37.57</v>
      </c>
      <c r="E6" s="13" t="str">
        <f>ALA!F9</f>
        <v>:40.87</v>
      </c>
      <c r="F6" s="13" t="str">
        <f>ALA!G9</f>
        <v>:38.11</v>
      </c>
      <c r="G6" s="4">
        <f>ALA!H9</f>
        <v>1.7068287037037037E-3</v>
      </c>
      <c r="H6" s="4">
        <f>ALA!I9</f>
        <v>1.7062500000000001E-3</v>
      </c>
      <c r="L6" s="352"/>
    </row>
    <row r="7" spans="1:12" ht="18" x14ac:dyDescent="0.2">
      <c r="A7" s="326"/>
      <c r="C7" s="13"/>
      <c r="D7" s="13"/>
      <c r="E7" s="13"/>
      <c r="F7" s="13"/>
      <c r="G7" s="289"/>
      <c r="H7" s="289"/>
      <c r="L7" s="352"/>
    </row>
    <row r="8" spans="1:12" ht="18" x14ac:dyDescent="0.2">
      <c r="A8" s="324" t="s">
        <v>0</v>
      </c>
      <c r="C8" s="325" t="s">
        <v>18</v>
      </c>
      <c r="D8" s="325" t="s">
        <v>16</v>
      </c>
      <c r="E8" s="325" t="s">
        <v>17</v>
      </c>
      <c r="F8" s="325" t="s">
        <v>19</v>
      </c>
      <c r="G8" s="325" t="s">
        <v>26</v>
      </c>
      <c r="H8" s="325" t="s">
        <v>44</v>
      </c>
      <c r="L8" s="352"/>
    </row>
    <row r="9" spans="1:12" ht="18" x14ac:dyDescent="0.2">
      <c r="A9" s="326" t="str">
        <f>AJ!J36</f>
        <v>vs. Apache Junction 9/17/19</v>
      </c>
      <c r="C9" s="13" t="str">
        <f>AJ!D51</f>
        <v>:34.05</v>
      </c>
      <c r="D9" s="13" t="str">
        <f>AJ!E51</f>
        <v>:47.51</v>
      </c>
      <c r="E9" s="13" t="str">
        <f>AJ!F51</f>
        <v>:51.87</v>
      </c>
      <c r="F9" s="13" t="str">
        <f>AJ!G51</f>
        <v>:39.84</v>
      </c>
      <c r="G9" s="4">
        <f>AJ!H51</f>
        <v>2.0054398148148149E-3</v>
      </c>
      <c r="H9" s="4">
        <f>AJ!I51</f>
        <v>1.9962962962962964E-3</v>
      </c>
      <c r="L9" s="352"/>
    </row>
    <row r="10" spans="1:12" ht="18" x14ac:dyDescent="0.2">
      <c r="A10" s="326" t="str">
        <f>GCS!J36</f>
        <v>vs. Gilbert Christian and Coronado 10/15/19</v>
      </c>
      <c r="C10" s="13" t="str">
        <f>GCS!D17</f>
        <v>:33.81</v>
      </c>
      <c r="D10" s="13" t="str">
        <f>GCS!E17</f>
        <v>:47.63</v>
      </c>
      <c r="E10" s="13" t="str">
        <f>GCS!F17</f>
        <v>:51.78</v>
      </c>
      <c r="F10" s="13" t="str">
        <f>GCS!G17</f>
        <v>:38.74</v>
      </c>
      <c r="G10" s="4">
        <f>GCS!H17</f>
        <v>1.9902777777777779E-3</v>
      </c>
      <c r="H10" s="4">
        <f>GCS!I17</f>
        <v>1.9902777777777779E-3</v>
      </c>
      <c r="L10" s="352"/>
    </row>
    <row r="11" spans="1:12" ht="18" x14ac:dyDescent="0.2">
      <c r="A11" s="5"/>
      <c r="C11" s="13"/>
      <c r="D11" s="13"/>
      <c r="E11" s="13"/>
      <c r="F11" s="13"/>
      <c r="G11" s="289"/>
      <c r="H11" s="289"/>
      <c r="L11" s="352"/>
    </row>
    <row r="12" spans="1:12" ht="18" x14ac:dyDescent="0.2">
      <c r="A12" s="324" t="s">
        <v>45</v>
      </c>
      <c r="D12" s="325"/>
      <c r="E12" s="325"/>
      <c r="F12" s="325"/>
      <c r="G12" s="325" t="s">
        <v>26</v>
      </c>
      <c r="H12" s="325" t="s">
        <v>44</v>
      </c>
      <c r="L12" s="352"/>
    </row>
    <row r="13" spans="1:12" ht="18" x14ac:dyDescent="0.2">
      <c r="A13" s="326" t="str">
        <f>MES!J36</f>
        <v>at Mesquite 9/5/19</v>
      </c>
      <c r="D13" s="352"/>
      <c r="F13" s="352"/>
      <c r="G13" s="289" t="str">
        <f>MES!H58</f>
        <v>:29.46</v>
      </c>
      <c r="H13" s="289" t="str">
        <f>MES!I58</f>
        <v>:29.46</v>
      </c>
      <c r="L13" s="352"/>
    </row>
    <row r="14" spans="1:12" ht="18" x14ac:dyDescent="0.2">
      <c r="A14" s="326" t="str">
        <f>PCD!J36</f>
        <v>at Phoenix Country Day 9/10/19</v>
      </c>
      <c r="D14" s="352"/>
      <c r="F14" s="352"/>
      <c r="G14" s="289" t="str">
        <f>PCD!H61</f>
        <v>:28.93</v>
      </c>
      <c r="H14" s="289" t="str">
        <f>PCD!I61</f>
        <v>:28.93</v>
      </c>
      <c r="L14" s="352"/>
    </row>
    <row r="15" spans="1:12" ht="18" x14ac:dyDescent="0.2">
      <c r="A15" s="326"/>
      <c r="D15" s="352"/>
      <c r="F15" s="352"/>
      <c r="G15" s="289"/>
      <c r="H15" s="289"/>
      <c r="L15" s="352"/>
    </row>
    <row r="16" spans="1:12" ht="18" x14ac:dyDescent="0.2">
      <c r="A16" s="324" t="s">
        <v>46</v>
      </c>
      <c r="E16" s="325" t="s">
        <v>37</v>
      </c>
      <c r="F16" s="325" t="s">
        <v>38</v>
      </c>
      <c r="G16" s="325" t="s">
        <v>26</v>
      </c>
      <c r="H16" s="325" t="s">
        <v>44</v>
      </c>
      <c r="L16" s="352"/>
    </row>
    <row r="17" spans="1:12" ht="18" x14ac:dyDescent="0.2">
      <c r="A17" s="326" t="str">
        <f>MES!J36</f>
        <v>at Mesquite 9/5/19</v>
      </c>
      <c r="E17" s="13" t="str">
        <f>MES!F28</f>
        <v>:34.18</v>
      </c>
      <c r="F17" s="13" t="str">
        <f>MES!G28</f>
        <v>:40.77</v>
      </c>
      <c r="G17" s="289">
        <f>MES!H28</f>
        <v>8.6747685185185181E-4</v>
      </c>
      <c r="H17" s="289">
        <f>MES!I28</f>
        <v>8.6747685185185181E-4</v>
      </c>
      <c r="L17" s="352"/>
    </row>
    <row r="18" spans="1:12" ht="18" x14ac:dyDescent="0.2">
      <c r="A18" s="326" t="str">
        <f>WI!J36</f>
        <v>Wolves Invite 9/14/19</v>
      </c>
      <c r="E18" s="13" t="str">
        <f>WI!F26</f>
        <v>:32.47</v>
      </c>
      <c r="F18" s="13" t="str">
        <f>WI!G26</f>
        <v>:39.85</v>
      </c>
      <c r="G18" s="289">
        <f>WI!H26</f>
        <v>8.3750000000000003E-4</v>
      </c>
      <c r="H18" s="289">
        <f>WI!I26</f>
        <v>8.3831018518518532E-4</v>
      </c>
      <c r="L18" s="352"/>
    </row>
    <row r="19" spans="1:12" ht="18" x14ac:dyDescent="0.2">
      <c r="A19" s="326" t="str">
        <f>KI!J33</f>
        <v>Knights Invite 9/28/19</v>
      </c>
      <c r="E19" s="13" t="str">
        <f>KI!F23</f>
        <v>:32.32</v>
      </c>
      <c r="F19" s="13" t="str">
        <f>KI!G23</f>
        <v>:39.29</v>
      </c>
      <c r="G19" s="289">
        <f>KI!H23</f>
        <v>8.2881944444444442E-4</v>
      </c>
      <c r="H19" s="289">
        <f>KI!I23</f>
        <v>8.2870370370370379E-4</v>
      </c>
      <c r="L19" s="352"/>
    </row>
    <row r="20" spans="1:12" ht="18" x14ac:dyDescent="0.2">
      <c r="A20" s="326" t="str">
        <f>SSI!J33</f>
        <v>Small Schools Invite 10/19/19</v>
      </c>
      <c r="E20" s="13" t="str">
        <f>SSI!F22</f>
        <v>:31.34</v>
      </c>
      <c r="F20" s="13" t="str">
        <f>SSI!G22</f>
        <v>:36.64</v>
      </c>
      <c r="G20" s="289">
        <f>SSI!H22</f>
        <v>7.8680555555555546E-4</v>
      </c>
      <c r="H20" s="289">
        <f>SSI!I22</f>
        <v>7.8680555555555546E-4</v>
      </c>
      <c r="L20" s="352"/>
    </row>
    <row r="21" spans="1:12" ht="18" x14ac:dyDescent="0.2">
      <c r="A21" s="326" t="str">
        <f>HI!J33</f>
        <v>Husky Invite 11/2/19</v>
      </c>
      <c r="E21" s="13" t="str">
        <f>HI!F22</f>
        <v>:31.24</v>
      </c>
      <c r="F21" s="13" t="str">
        <f>HI!G22</f>
        <v>:37.44</v>
      </c>
      <c r="G21" s="289">
        <f>HI!H22</f>
        <v>7.9490740740740748E-4</v>
      </c>
      <c r="H21" s="289">
        <f>HI!I22</f>
        <v>7.906250000000001E-4</v>
      </c>
      <c r="L21" s="352"/>
    </row>
    <row r="22" spans="1:12" ht="18" x14ac:dyDescent="0.2">
      <c r="A22" s="326"/>
      <c r="E22" s="13"/>
      <c r="F22" s="13"/>
      <c r="G22" s="289"/>
      <c r="H22" s="289"/>
      <c r="L22" s="352"/>
    </row>
    <row r="23" spans="1:12" ht="18" x14ac:dyDescent="0.2">
      <c r="A23" s="324" t="s">
        <v>47</v>
      </c>
      <c r="E23" s="325" t="s">
        <v>37</v>
      </c>
      <c r="F23" s="325" t="s">
        <v>38</v>
      </c>
      <c r="G23" s="325" t="s">
        <v>26</v>
      </c>
      <c r="H23" s="325" t="s">
        <v>44</v>
      </c>
      <c r="L23" s="352"/>
    </row>
    <row r="24" spans="1:12" ht="18" x14ac:dyDescent="0.2">
      <c r="A24" s="326" t="str">
        <f>HIG!J36</f>
        <v>vs. Higley 9/26/19</v>
      </c>
      <c r="E24" s="13" t="str">
        <f>HIG!F34</f>
        <v>:29.88</v>
      </c>
      <c r="F24" s="13" t="str">
        <f>HIG!G34</f>
        <v>:33.17</v>
      </c>
      <c r="G24" s="4">
        <f>HIG!H34</f>
        <v>7.2974537037037029E-4</v>
      </c>
      <c r="H24" s="4">
        <f>HIG!I34</f>
        <v>7.2974537037037029E-4</v>
      </c>
      <c r="L24" s="352"/>
    </row>
    <row r="25" spans="1:12" ht="18" x14ac:dyDescent="0.2">
      <c r="A25" s="326"/>
      <c r="E25" s="13"/>
      <c r="F25" s="13"/>
      <c r="G25" s="4"/>
      <c r="H25" s="4"/>
      <c r="L25" s="352"/>
    </row>
    <row r="26" spans="1:12" ht="18" x14ac:dyDescent="0.2">
      <c r="A26" s="324" t="s">
        <v>48</v>
      </c>
      <c r="B26" s="325" t="s">
        <v>31</v>
      </c>
      <c r="C26" s="325" t="s">
        <v>32</v>
      </c>
      <c r="D26" s="325" t="s">
        <v>33</v>
      </c>
      <c r="E26" s="325" t="s">
        <v>34</v>
      </c>
      <c r="F26" s="325" t="s">
        <v>35</v>
      </c>
      <c r="G26" s="325" t="s">
        <v>26</v>
      </c>
      <c r="H26" s="325" t="s">
        <v>44</v>
      </c>
      <c r="L26" s="352"/>
    </row>
    <row r="27" spans="1:12" ht="18" x14ac:dyDescent="0.2">
      <c r="A27" s="326" t="str">
        <f>KI!J33</f>
        <v>Knights Invite 9/28/19</v>
      </c>
      <c r="B27" s="13" t="str">
        <f>KI!L2</f>
        <v>:32.29</v>
      </c>
      <c r="C27" s="13" t="str">
        <f>KI!M2</f>
        <v>:38.09</v>
      </c>
      <c r="D27" s="13" t="str">
        <f>KI!N2</f>
        <v>:41.15</v>
      </c>
      <c r="E27" s="13" t="str">
        <f>KI!O2</f>
        <v>:41.73</v>
      </c>
      <c r="F27" s="13" t="str">
        <f>KI!P2</f>
        <v>:40.78</v>
      </c>
      <c r="G27" s="4">
        <f>KI!Q2</f>
        <v>4.521527777777778E-3</v>
      </c>
      <c r="H27" s="4">
        <f>KI!R2</f>
        <v>4.521527777777778E-3</v>
      </c>
      <c r="L27" s="352"/>
    </row>
    <row r="28" spans="1:12" ht="18" x14ac:dyDescent="0.2">
      <c r="A28" s="326"/>
      <c r="B28" s="13" t="str">
        <f>KI!L3</f>
        <v>:37.38</v>
      </c>
      <c r="C28" s="13" t="str">
        <f>KI!M3</f>
        <v>:39.85</v>
      </c>
      <c r="D28" s="13" t="str">
        <f>KI!N3</f>
        <v>:40.73</v>
      </c>
      <c r="E28" s="13" t="str">
        <f>KI!O3</f>
        <v>:41.65</v>
      </c>
      <c r="F28" s="13" t="str">
        <f>KI!P3</f>
        <v>:37.37</v>
      </c>
      <c r="G28" s="289"/>
      <c r="H28" s="289"/>
      <c r="L28" s="352"/>
    </row>
    <row r="29" spans="1:12" ht="18" x14ac:dyDescent="0.2">
      <c r="A29" s="326" t="str">
        <f>GCS!J36</f>
        <v>vs. Gilbert Christian and Coronado 10/15/19</v>
      </c>
      <c r="B29" s="13" t="str">
        <f>GCS!L2</f>
        <v>:33.09</v>
      </c>
      <c r="C29" s="13" t="str">
        <f>GCS!M2</f>
        <v>:39.50</v>
      </c>
      <c r="D29" s="13" t="str">
        <f>GCS!N2</f>
        <v>:43.63</v>
      </c>
      <c r="E29" s="13" t="str">
        <f>GCS!O2</f>
        <v>:44.53</v>
      </c>
      <c r="F29" s="13" t="str">
        <f>GCS!P2</f>
        <v>:44.41</v>
      </c>
      <c r="G29" s="289">
        <f>GCS!Q2</f>
        <v>4.7987268518518518E-3</v>
      </c>
      <c r="H29" s="289">
        <f>GCS!R2</f>
        <v>4.798032407407408E-3</v>
      </c>
      <c r="L29" s="352"/>
    </row>
    <row r="30" spans="1:12" ht="18" x14ac:dyDescent="0.2">
      <c r="A30" s="326"/>
      <c r="B30" s="13" t="str">
        <f>GCS!L3</f>
        <v>:37.36</v>
      </c>
      <c r="C30" s="13" t="str">
        <f>GCS!M3</f>
        <v>:42.78</v>
      </c>
      <c r="D30" s="13" t="str">
        <f>GCS!N3</f>
        <v>:44.59</v>
      </c>
      <c r="E30" s="13" t="str">
        <f>GCS!O3</f>
        <v>:44.40</v>
      </c>
      <c r="F30" s="13" t="str">
        <f>GCS!P3</f>
        <v>:40.32</v>
      </c>
      <c r="G30" s="289"/>
      <c r="H30" s="289"/>
      <c r="L30" s="352"/>
    </row>
    <row r="31" spans="1:12" ht="18" x14ac:dyDescent="0.2">
      <c r="A31" s="326" t="str">
        <f>ALA!J36</f>
        <v>vs. ALA GN and ALA QC</v>
      </c>
      <c r="B31" s="13" t="str">
        <f>ALA!L4</f>
        <v>:32.01</v>
      </c>
      <c r="C31" s="13" t="str">
        <f>ALA!M4</f>
        <v>:40.02</v>
      </c>
      <c r="D31" s="13" t="str">
        <f>ALA!N4</f>
        <v>:41.62</v>
      </c>
      <c r="E31" s="13" t="str">
        <f>ALA!O4</f>
        <v>:43.09</v>
      </c>
      <c r="F31" s="13" t="str">
        <f>ALA!P4</f>
        <v>:42.90</v>
      </c>
      <c r="G31" s="289">
        <f>ALA!Q4</f>
        <v>4.6590277777777776E-3</v>
      </c>
      <c r="H31" s="289">
        <f>ALA!R4</f>
        <v>4.6578703703703704E-3</v>
      </c>
      <c r="L31" s="352"/>
    </row>
    <row r="32" spans="1:12" ht="18" x14ac:dyDescent="0.2">
      <c r="A32" s="326"/>
      <c r="B32" s="13" t="str">
        <f>ALA!L5</f>
        <v>:37.78</v>
      </c>
      <c r="C32" s="13" t="str">
        <f>ALA!M5</f>
        <v>:41.76</v>
      </c>
      <c r="D32" s="13" t="str">
        <f>ALA!N5</f>
        <v>:43.25</v>
      </c>
      <c r="E32" s="13" t="str">
        <f>ALA!O5</f>
        <v>:43.10</v>
      </c>
      <c r="F32" s="13" t="str">
        <f>ALA!P5</f>
        <v>:37.01</v>
      </c>
      <c r="G32" s="289"/>
      <c r="H32" s="289"/>
      <c r="L32" s="352"/>
    </row>
    <row r="33" spans="1:16" ht="18" x14ac:dyDescent="0.2">
      <c r="A33" s="326" t="str">
        <f>HI!J33</f>
        <v>Husky Invite 11/2/19</v>
      </c>
      <c r="B33" s="13" t="str">
        <f>HI!L2</f>
        <v>:33.17</v>
      </c>
      <c r="C33" s="13" t="str">
        <f>HI!M2</f>
        <v>:36.71</v>
      </c>
      <c r="D33" s="13" t="str">
        <f>HI!N2</f>
        <v>:41.39</v>
      </c>
      <c r="E33" s="13" t="str">
        <f>HI!O2</f>
        <v>:42.07</v>
      </c>
      <c r="F33" s="13" t="str">
        <f>HI!P2</f>
        <v>:41.15</v>
      </c>
      <c r="G33" s="289">
        <f>HI!Q2</f>
        <v>4.5746527777777782E-3</v>
      </c>
      <c r="H33" s="289">
        <f>HI!R2</f>
        <v>4.573495370370371E-3</v>
      </c>
      <c r="L33" s="352"/>
    </row>
    <row r="34" spans="1:16" ht="18" x14ac:dyDescent="0.2">
      <c r="A34" s="326"/>
      <c r="B34" s="13" t="str">
        <f>HI!L3</f>
        <v>:36.05</v>
      </c>
      <c r="C34" s="13" t="str">
        <f>HI!M3</f>
        <v>:41.08</v>
      </c>
      <c r="D34" s="13" t="str">
        <f>HI!N3</f>
        <v>:41.61</v>
      </c>
      <c r="E34" s="13" t="str">
        <f>HI!O3</f>
        <v>:42.00</v>
      </c>
      <c r="F34" s="13" t="str">
        <f>HI!P3</f>
        <v>:38.06</v>
      </c>
      <c r="G34" s="289"/>
      <c r="H34" s="289"/>
      <c r="L34" s="352"/>
    </row>
    <row r="35" spans="1:16" ht="18" x14ac:dyDescent="0.2">
      <c r="A35" s="326"/>
      <c r="B35" s="13"/>
      <c r="C35" s="13"/>
      <c r="D35" s="13"/>
      <c r="E35" s="13"/>
      <c r="F35" s="13"/>
      <c r="G35" s="289"/>
      <c r="H35" s="289"/>
      <c r="L35" s="352"/>
    </row>
    <row r="36" spans="1:16" ht="18" x14ac:dyDescent="0.2">
      <c r="A36" s="324" t="s">
        <v>49</v>
      </c>
      <c r="E36" s="325" t="s">
        <v>37</v>
      </c>
      <c r="F36" s="325" t="s">
        <v>38</v>
      </c>
      <c r="G36" s="325" t="s">
        <v>26</v>
      </c>
      <c r="H36" s="325" t="s">
        <v>44</v>
      </c>
      <c r="L36" s="352"/>
    </row>
    <row r="37" spans="1:16" ht="18" x14ac:dyDescent="0.2">
      <c r="A37" s="326" t="str">
        <f>PCD!J36</f>
        <v>at Phoenix Country Day 9/10/19</v>
      </c>
      <c r="E37" s="13" t="str">
        <f>PCD!F81</f>
        <v>:46.06</v>
      </c>
      <c r="F37" s="13" t="str">
        <f>PCD!G81</f>
        <v>:47.88</v>
      </c>
      <c r="G37" s="4">
        <f>PCD!H81</f>
        <v>1.0872685185185184E-3</v>
      </c>
      <c r="H37" s="4">
        <f>PCD!I81</f>
        <v>1.0872685185185184E-3</v>
      </c>
      <c r="L37" s="352"/>
    </row>
    <row r="38" spans="1:16" ht="18" x14ac:dyDescent="0.2">
      <c r="A38" s="326"/>
      <c r="E38" s="13"/>
      <c r="F38" s="13"/>
      <c r="G38" s="4"/>
      <c r="H38" s="4"/>
      <c r="L38" s="352"/>
    </row>
    <row r="39" spans="1:16" ht="18" x14ac:dyDescent="0.2">
      <c r="A39" s="324" t="s">
        <v>50</v>
      </c>
      <c r="E39" s="325" t="s">
        <v>37</v>
      </c>
      <c r="F39" s="325" t="s">
        <v>38</v>
      </c>
      <c r="G39" s="325" t="s">
        <v>26</v>
      </c>
      <c r="H39" s="325" t="s">
        <v>44</v>
      </c>
      <c r="L39" s="352"/>
    </row>
    <row r="40" spans="1:16" ht="18" x14ac:dyDescent="0.2">
      <c r="A40" s="326" t="str">
        <f>AJ!J36</f>
        <v>vs. Apache Junction 9/17/19</v>
      </c>
      <c r="E40" s="13" t="str">
        <f>AJ!O27</f>
        <v>:42.07</v>
      </c>
      <c r="F40" s="13" t="str">
        <f>AJ!P27</f>
        <v>:48.10</v>
      </c>
      <c r="G40" s="289">
        <f>AJ!Q27</f>
        <v>1.0436342592592591E-3</v>
      </c>
      <c r="H40" s="289">
        <f>AJ!R27</f>
        <v>1.0253472222222222E-3</v>
      </c>
      <c r="L40" s="352"/>
    </row>
    <row r="41" spans="1:16" ht="18" x14ac:dyDescent="0.2">
      <c r="A41" s="326" t="str">
        <f>CWF!J36</f>
        <v>vs. Casteel and Williams Field 10/3/19</v>
      </c>
      <c r="E41" s="13" t="str">
        <f>CWF!O27</f>
        <v>:41.34</v>
      </c>
      <c r="F41" s="13" t="str">
        <f>CWF!P27</f>
        <v>:46.26</v>
      </c>
      <c r="G41" s="289">
        <f>CWF!Q27</f>
        <v>1.0138888888888888E-3</v>
      </c>
      <c r="H41" s="289">
        <f>CWF!R27</f>
        <v>1.0091435185185186E-3</v>
      </c>
      <c r="L41" s="352"/>
    </row>
    <row r="42" spans="1:16" ht="18.75" thickBot="1" x14ac:dyDescent="0.25">
      <c r="A42" s="326"/>
      <c r="E42" s="13"/>
      <c r="F42" s="13"/>
      <c r="G42" s="289"/>
      <c r="H42" s="289"/>
      <c r="I42" s="354"/>
      <c r="J42" s="354"/>
      <c r="K42" s="354"/>
      <c r="L42" s="355"/>
      <c r="M42" s="354"/>
      <c r="N42" s="354"/>
      <c r="O42" s="354"/>
      <c r="P42" s="354"/>
    </row>
    <row r="43" spans="1:16" ht="18.75" thickBot="1" x14ac:dyDescent="0.25">
      <c r="A43" s="136" t="s">
        <v>107</v>
      </c>
      <c r="B43" s="125"/>
      <c r="C43" s="328"/>
      <c r="D43" s="328"/>
      <c r="E43" s="329"/>
      <c r="F43" s="329"/>
      <c r="G43" s="126"/>
      <c r="H43" s="127"/>
      <c r="I43" s="327"/>
      <c r="J43" s="327"/>
      <c r="K43" s="355"/>
      <c r="L43" s="355"/>
      <c r="M43" s="354"/>
      <c r="N43" s="354"/>
      <c r="O43" s="354"/>
      <c r="P43" s="354"/>
    </row>
    <row r="44" spans="1:16" ht="18.75" thickBot="1" x14ac:dyDescent="0.25">
      <c r="A44" s="41" t="s">
        <v>293</v>
      </c>
      <c r="B44" s="41" t="s">
        <v>27</v>
      </c>
      <c r="C44" s="76" t="s">
        <v>28</v>
      </c>
      <c r="D44" s="110" t="s">
        <v>29</v>
      </c>
      <c r="E44" s="64" t="s">
        <v>1</v>
      </c>
      <c r="F44" s="64" t="s">
        <v>0</v>
      </c>
      <c r="G44" s="64" t="s">
        <v>2</v>
      </c>
      <c r="H44" s="79" t="s">
        <v>8</v>
      </c>
      <c r="I44" s="354"/>
      <c r="J44" s="354"/>
      <c r="K44" s="354"/>
      <c r="L44" s="354"/>
      <c r="M44" s="354"/>
      <c r="N44" s="354"/>
      <c r="O44" s="354"/>
      <c r="P44" s="354"/>
    </row>
    <row r="45" spans="1:16" ht="18" x14ac:dyDescent="0.25">
      <c r="A45" s="42" t="s">
        <v>54</v>
      </c>
      <c r="B45" s="44" t="s">
        <v>205</v>
      </c>
      <c r="C45" s="45" t="s">
        <v>206</v>
      </c>
      <c r="D45" s="111" t="s">
        <v>207</v>
      </c>
      <c r="E45" s="25" t="s">
        <v>150</v>
      </c>
      <c r="F45" s="23" t="s">
        <v>151</v>
      </c>
      <c r="G45" s="23" t="s">
        <v>152</v>
      </c>
      <c r="H45" s="24" t="s">
        <v>153</v>
      </c>
    </row>
    <row r="46" spans="1:16" ht="18" x14ac:dyDescent="0.25">
      <c r="A46" s="338" t="s">
        <v>55</v>
      </c>
      <c r="B46" s="339" t="s">
        <v>137</v>
      </c>
      <c r="C46" s="340" t="s">
        <v>363</v>
      </c>
      <c r="D46" s="341" t="s">
        <v>364</v>
      </c>
      <c r="E46" s="356" t="s">
        <v>365</v>
      </c>
      <c r="F46" s="357" t="s">
        <v>366</v>
      </c>
      <c r="G46" s="357" t="s">
        <v>367</v>
      </c>
      <c r="H46" s="358" t="s">
        <v>368</v>
      </c>
    </row>
    <row r="47" spans="1:16" ht="18.75" thickBot="1" x14ac:dyDescent="0.25">
      <c r="A47" s="43" t="s">
        <v>56</v>
      </c>
      <c r="B47" s="46" t="str">
        <f>BT!C17</f>
        <v>:43.40 TT</v>
      </c>
      <c r="C47" s="47" t="str">
        <f>BT!D17</f>
        <v>:40.02 TT</v>
      </c>
      <c r="D47" s="107" t="str">
        <f>BT!E17</f>
        <v>:31.33 HIG</v>
      </c>
      <c r="E47" s="34" t="str">
        <f>BT!F17</f>
        <v>2:20.01 SSI</v>
      </c>
      <c r="F47" s="15" t="str">
        <f>BT!G17</f>
        <v>2:51.96 GCS</v>
      </c>
      <c r="G47" s="15" t="str">
        <f>BT!H17</f>
        <v>:28.79 CMP</v>
      </c>
      <c r="H47" s="16" t="str">
        <f>BT!I17</f>
        <v>:29.15 HIG</v>
      </c>
    </row>
    <row r="48" spans="1:16" ht="13.5" thickBot="1" x14ac:dyDescent="0.25">
      <c r="A48" s="354"/>
      <c r="B48" s="354"/>
      <c r="C48" s="354"/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354"/>
    </row>
    <row r="49" spans="1:14" ht="18.75" thickBot="1" x14ac:dyDescent="0.25">
      <c r="A49" s="347" t="s">
        <v>293</v>
      </c>
      <c r="B49" s="80" t="s">
        <v>3</v>
      </c>
      <c r="C49" s="80" t="s">
        <v>4</v>
      </c>
      <c r="D49" s="80" t="s">
        <v>9</v>
      </c>
      <c r="E49" s="80" t="s">
        <v>5</v>
      </c>
      <c r="F49" s="80" t="s">
        <v>6</v>
      </c>
      <c r="G49" s="81" t="s">
        <v>7</v>
      </c>
      <c r="H49" s="354"/>
      <c r="I49" s="354"/>
      <c r="J49" s="354"/>
      <c r="K49" s="354"/>
      <c r="L49" s="354"/>
      <c r="M49" s="354"/>
      <c r="N49" s="354"/>
    </row>
    <row r="50" spans="1:14" ht="18" x14ac:dyDescent="0.25">
      <c r="A50" s="28" t="s">
        <v>54</v>
      </c>
      <c r="B50" s="25" t="s">
        <v>154</v>
      </c>
      <c r="C50" s="23" t="s">
        <v>155</v>
      </c>
      <c r="D50" s="23" t="s">
        <v>156</v>
      </c>
      <c r="E50" s="23" t="s">
        <v>886</v>
      </c>
      <c r="F50" s="23" t="s">
        <v>157</v>
      </c>
      <c r="G50" s="24" t="s">
        <v>158</v>
      </c>
      <c r="H50" s="354"/>
      <c r="I50" s="354"/>
      <c r="J50" s="354"/>
      <c r="K50" s="354"/>
      <c r="L50" s="354"/>
      <c r="M50" s="354"/>
      <c r="N50" s="354"/>
    </row>
    <row r="51" spans="1:14" ht="18" x14ac:dyDescent="0.25">
      <c r="A51" s="345" t="s">
        <v>55</v>
      </c>
      <c r="B51" s="356" t="s">
        <v>369</v>
      </c>
      <c r="C51" s="357" t="s">
        <v>370</v>
      </c>
      <c r="D51" s="357" t="s">
        <v>371</v>
      </c>
      <c r="E51" s="357" t="s">
        <v>887</v>
      </c>
      <c r="F51" s="357" t="s">
        <v>372</v>
      </c>
      <c r="G51" s="358" t="s">
        <v>373</v>
      </c>
      <c r="H51" s="354"/>
      <c r="I51" s="354"/>
      <c r="J51" s="354"/>
      <c r="K51" s="354"/>
      <c r="L51" s="354"/>
      <c r="M51" s="354"/>
      <c r="N51" s="354"/>
    </row>
    <row r="52" spans="1:14" ht="18.75" thickBot="1" x14ac:dyDescent="0.25">
      <c r="A52" s="29" t="s">
        <v>56</v>
      </c>
      <c r="B52" s="34" t="str">
        <f>BT!J17</f>
        <v>1:07.98 SSI</v>
      </c>
      <c r="C52" s="15" t="str">
        <f>BT!K17</f>
        <v>1:03.05 HIG</v>
      </c>
      <c r="D52" s="15" t="str">
        <f>BT!L17</f>
        <v>1:04.94 HIG</v>
      </c>
      <c r="E52" s="15" t="str">
        <f>BT!M17</f>
        <v>06:30.66 KI</v>
      </c>
      <c r="F52" s="15" t="str">
        <f>BT!N17</f>
        <v>1:25.66 CMP</v>
      </c>
      <c r="G52" s="16" t="str">
        <f>BT!O17</f>
        <v>1:26.63 RT</v>
      </c>
      <c r="H52" s="354"/>
      <c r="I52" s="354"/>
      <c r="J52" s="354"/>
      <c r="K52" s="354"/>
      <c r="L52" s="354"/>
      <c r="M52" s="354"/>
      <c r="N52" s="354"/>
    </row>
    <row r="53" spans="1:14" ht="13.5" thickBot="1" x14ac:dyDescent="0.25">
      <c r="A53" s="354"/>
      <c r="B53" s="354"/>
      <c r="C53" s="354"/>
      <c r="D53" s="354"/>
      <c r="E53" s="354"/>
      <c r="F53" s="354"/>
      <c r="G53" s="354"/>
      <c r="H53" s="354"/>
      <c r="I53" s="354"/>
      <c r="J53" s="354"/>
      <c r="K53" s="354"/>
      <c r="L53" s="354"/>
      <c r="M53" s="354"/>
      <c r="N53" s="354"/>
    </row>
    <row r="54" spans="1:14" ht="18.75" thickBot="1" x14ac:dyDescent="0.25">
      <c r="A54" s="269">
        <v>2019</v>
      </c>
      <c r="B54" s="65" t="s">
        <v>27</v>
      </c>
      <c r="C54" s="66" t="s">
        <v>28</v>
      </c>
      <c r="D54" s="105" t="s">
        <v>29</v>
      </c>
      <c r="E54" s="67" t="s">
        <v>1</v>
      </c>
      <c r="F54" s="67" t="s">
        <v>0</v>
      </c>
      <c r="G54" s="67" t="s">
        <v>2</v>
      </c>
      <c r="H54" s="68" t="s">
        <v>8</v>
      </c>
    </row>
    <row r="55" spans="1:14" ht="18" x14ac:dyDescent="0.25">
      <c r="A55" s="84" t="s">
        <v>51</v>
      </c>
      <c r="B55" s="88" t="s">
        <v>466</v>
      </c>
      <c r="C55" s="89" t="s">
        <v>512</v>
      </c>
      <c r="D55" s="116" t="s">
        <v>626</v>
      </c>
      <c r="E55" s="25" t="s">
        <v>769</v>
      </c>
      <c r="F55" s="23" t="s">
        <v>795</v>
      </c>
      <c r="G55" s="23" t="s">
        <v>467</v>
      </c>
      <c r="H55" s="24" t="s">
        <v>2079</v>
      </c>
    </row>
    <row r="56" spans="1:14" ht="18.75" thickBot="1" x14ac:dyDescent="0.25">
      <c r="A56" s="85" t="s">
        <v>52</v>
      </c>
      <c r="B56" s="90" t="str">
        <f>BT!C17</f>
        <v>:43.40 TT</v>
      </c>
      <c r="C56" s="91" t="str">
        <f>BT!D17</f>
        <v>:40.02 TT</v>
      </c>
      <c r="D56" s="117" t="str">
        <f>BT!E17</f>
        <v>:31.33 HIG</v>
      </c>
      <c r="E56" s="26" t="str">
        <f>BT!F17</f>
        <v>2:20.01 SSI</v>
      </c>
      <c r="F56" s="19" t="str">
        <f>BT!G17</f>
        <v>2:51.96 GCS</v>
      </c>
      <c r="G56" s="19" t="str">
        <f>BT!H17</f>
        <v>:28.79 CMP</v>
      </c>
      <c r="H56" s="20" t="str">
        <f>BT!I17</f>
        <v>:29.15 HIG</v>
      </c>
    </row>
    <row r="57" spans="1:14" ht="13.5" thickBot="1" x14ac:dyDescent="0.25"/>
    <row r="58" spans="1:14" ht="18.75" thickBot="1" x14ac:dyDescent="0.25">
      <c r="A58" s="269">
        <v>2019</v>
      </c>
      <c r="B58" s="70" t="s">
        <v>3</v>
      </c>
      <c r="C58" s="70" t="s">
        <v>4</v>
      </c>
      <c r="D58" s="70" t="s">
        <v>9</v>
      </c>
      <c r="E58" s="70" t="s">
        <v>5</v>
      </c>
      <c r="F58" s="70" t="s">
        <v>6</v>
      </c>
      <c r="G58" s="68" t="s">
        <v>7</v>
      </c>
    </row>
    <row r="59" spans="1:14" ht="18" x14ac:dyDescent="0.25">
      <c r="A59" s="334" t="s">
        <v>51</v>
      </c>
      <c r="B59" s="25" t="s">
        <v>649</v>
      </c>
      <c r="C59" s="23" t="s">
        <v>790</v>
      </c>
      <c r="D59" s="23" t="s">
        <v>1575</v>
      </c>
      <c r="E59" s="23" t="s">
        <v>858</v>
      </c>
      <c r="F59" s="23" t="s">
        <v>119</v>
      </c>
      <c r="G59" s="24" t="s">
        <v>700</v>
      </c>
    </row>
    <row r="60" spans="1:14" ht="18.75" thickBot="1" x14ac:dyDescent="0.25">
      <c r="A60" s="335" t="s">
        <v>52</v>
      </c>
      <c r="B60" s="26" t="str">
        <f>BT!J17</f>
        <v>1:07.98 SSI</v>
      </c>
      <c r="C60" s="19" t="str">
        <f>BT!K17</f>
        <v>1:03.05 HIG</v>
      </c>
      <c r="D60" s="19" t="str">
        <f>BT!L17</f>
        <v>1:04.94 HIG</v>
      </c>
      <c r="E60" s="19" t="str">
        <f>BT!M17</f>
        <v>06:30.66 KI</v>
      </c>
      <c r="F60" s="19" t="str">
        <f>BT!N17</f>
        <v>1:25.66 CMP</v>
      </c>
      <c r="G60" s="20" t="str">
        <f>BT!O17</f>
        <v>1:26.63 RT</v>
      </c>
    </row>
  </sheetData>
  <pageMargins left="0.7" right="0.7" top="0.75" bottom="0.75" header="0.3" footer="0.3"/>
  <pageSetup scale="50" orientation="landscape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56"/>
  <sheetViews>
    <sheetView zoomScale="60" zoomScaleNormal="60" workbookViewId="0"/>
  </sheetViews>
  <sheetFormatPr defaultColWidth="10.85546875" defaultRowHeight="12.75" x14ac:dyDescent="0.2"/>
  <cols>
    <col min="1" max="1" width="54.140625" style="144" customWidth="1"/>
    <col min="2" max="8" width="18.7109375" style="144" customWidth="1"/>
    <col min="9" max="14" width="16.5703125" style="144" customWidth="1"/>
    <col min="15" max="16384" width="10.85546875" style="144"/>
  </cols>
  <sheetData>
    <row r="1" spans="1:12" ht="30" x14ac:dyDescent="0.2">
      <c r="A1" s="322" t="s">
        <v>57</v>
      </c>
      <c r="B1" s="323" t="s">
        <v>53</v>
      </c>
      <c r="C1" s="336"/>
      <c r="D1" s="336"/>
      <c r="E1" s="336"/>
      <c r="F1" s="336"/>
      <c r="G1" s="336"/>
      <c r="H1" s="336"/>
    </row>
    <row r="2" spans="1:12" x14ac:dyDescent="0.2">
      <c r="B2" s="336"/>
      <c r="C2" s="336"/>
      <c r="D2" s="336"/>
      <c r="E2" s="336"/>
      <c r="F2" s="336"/>
      <c r="G2" s="336"/>
      <c r="H2" s="336"/>
    </row>
    <row r="3" spans="1:12" ht="18" x14ac:dyDescent="0.2">
      <c r="A3" s="324" t="s">
        <v>36</v>
      </c>
      <c r="C3" s="325" t="s">
        <v>37</v>
      </c>
      <c r="D3" s="325" t="s">
        <v>38</v>
      </c>
      <c r="E3" s="325" t="s">
        <v>39</v>
      </c>
      <c r="F3" s="325" t="s">
        <v>40</v>
      </c>
      <c r="G3" s="325" t="s">
        <v>26</v>
      </c>
      <c r="H3" s="325" t="s">
        <v>44</v>
      </c>
      <c r="L3" s="336"/>
    </row>
    <row r="4" spans="1:12" ht="18" x14ac:dyDescent="0.2">
      <c r="A4" s="326" t="str">
        <f>AJ!J73</f>
        <v>vs. Apache Junction 9/17/19</v>
      </c>
      <c r="C4" s="13" t="str">
        <f>AJ!D46</f>
        <v>:31.79</v>
      </c>
      <c r="D4" s="13" t="str">
        <f>AJ!E46</f>
        <v>:38.05</v>
      </c>
      <c r="E4" s="13" t="str">
        <f>AJ!F46</f>
        <v>:42.77</v>
      </c>
      <c r="F4" s="13" t="str">
        <f>AJ!G46</f>
        <v>:41.90</v>
      </c>
      <c r="G4" s="4">
        <f>AJ!H46</f>
        <v>1.7883101851851851E-3</v>
      </c>
      <c r="H4" s="4">
        <f>AJ!I46</f>
        <v>1.773148148148148E-3</v>
      </c>
      <c r="L4" s="336"/>
    </row>
    <row r="5" spans="1:12" ht="18" x14ac:dyDescent="0.2">
      <c r="A5" s="326" t="str">
        <f>KI!J33</f>
        <v>Knights Invite 9/28/19</v>
      </c>
      <c r="C5" s="13" t="str">
        <f>KI!D5</f>
        <v>:32.46</v>
      </c>
      <c r="D5" s="13" t="str">
        <f>KI!E5</f>
        <v>:38.91</v>
      </c>
      <c r="E5" s="13" t="str">
        <f>KI!F5</f>
        <v>:42.24</v>
      </c>
      <c r="F5" s="13" t="str">
        <f>KI!G5</f>
        <v>:42.04</v>
      </c>
      <c r="G5" s="4">
        <f>KI!H5</f>
        <v>1.801851851851852E-3</v>
      </c>
      <c r="H5" s="4">
        <f>KI!I5</f>
        <v>1.7997685185185185E-3</v>
      </c>
      <c r="L5" s="336"/>
    </row>
    <row r="6" spans="1:12" ht="18" x14ac:dyDescent="0.2">
      <c r="A6" s="326"/>
      <c r="C6" s="13"/>
      <c r="D6" s="13"/>
      <c r="E6" s="13"/>
      <c r="F6" s="13"/>
      <c r="G6" s="4"/>
      <c r="H6" s="4"/>
      <c r="L6" s="336"/>
    </row>
    <row r="7" spans="1:12" ht="18" x14ac:dyDescent="0.2">
      <c r="A7" s="324" t="s">
        <v>0</v>
      </c>
      <c r="C7" s="325" t="s">
        <v>18</v>
      </c>
      <c r="D7" s="325" t="s">
        <v>16</v>
      </c>
      <c r="E7" s="325" t="s">
        <v>17</v>
      </c>
      <c r="F7" s="325" t="s">
        <v>19</v>
      </c>
      <c r="G7" s="325" t="s">
        <v>26</v>
      </c>
      <c r="H7" s="325" t="s">
        <v>44</v>
      </c>
      <c r="L7" s="336"/>
    </row>
    <row r="8" spans="1:12" ht="18" x14ac:dyDescent="0.2">
      <c r="A8" s="326" t="str">
        <f>HIG!J36</f>
        <v>vs. Higley 9/26/19</v>
      </c>
      <c r="C8" s="13" t="str">
        <f>HIG!D16</f>
        <v>:36.89</v>
      </c>
      <c r="D8" s="13" t="str">
        <f>HIG!E16</f>
        <v>:47.81</v>
      </c>
      <c r="E8" s="13">
        <f>HIG!F16</f>
        <v>7.5266203703703704E-4</v>
      </c>
      <c r="F8" s="13" t="str">
        <f>HIG!G16</f>
        <v>:39.88</v>
      </c>
      <c r="G8" s="289">
        <f>HIG!H16</f>
        <v>2.1945601851851852E-3</v>
      </c>
      <c r="H8" s="289">
        <f>HIG!I16</f>
        <v>2.1914351851851856E-3</v>
      </c>
      <c r="L8" s="336"/>
    </row>
    <row r="9" spans="1:12" ht="18" x14ac:dyDescent="0.2">
      <c r="A9" s="326"/>
      <c r="C9" s="13"/>
      <c r="D9" s="13"/>
      <c r="E9" s="13"/>
      <c r="F9" s="13"/>
      <c r="G9" s="289"/>
      <c r="H9" s="289"/>
      <c r="L9" s="336"/>
    </row>
    <row r="10" spans="1:12" ht="18" x14ac:dyDescent="0.2">
      <c r="A10" s="324" t="s">
        <v>45</v>
      </c>
      <c r="D10" s="325"/>
      <c r="E10" s="325"/>
      <c r="F10" s="325"/>
      <c r="G10" s="325" t="s">
        <v>26</v>
      </c>
      <c r="H10" s="325" t="s">
        <v>44</v>
      </c>
      <c r="L10" s="336"/>
    </row>
    <row r="11" spans="1:12" ht="18" x14ac:dyDescent="0.2">
      <c r="A11" s="326" t="str">
        <f>MES!J36</f>
        <v>at Mesquite 9/5/19</v>
      </c>
      <c r="D11" s="336"/>
      <c r="E11" s="336"/>
      <c r="F11" s="336"/>
      <c r="G11" s="289" t="str">
        <f>MES!H59</f>
        <v>:29.29</v>
      </c>
      <c r="H11" s="289" t="str">
        <f>MES!I59</f>
        <v>:29.29</v>
      </c>
      <c r="L11" s="336"/>
    </row>
    <row r="12" spans="1:12" ht="18" x14ac:dyDescent="0.2">
      <c r="A12" s="326" t="str">
        <f>PCD!J36</f>
        <v>at Phoenix Country Day 9/10/19</v>
      </c>
      <c r="D12" s="336"/>
      <c r="E12" s="336"/>
      <c r="F12" s="336"/>
      <c r="G12" s="289" t="str">
        <f>PCD!H59</f>
        <v>:28.31</v>
      </c>
      <c r="H12" s="289" t="str">
        <f>PCD!I59</f>
        <v>:28.31</v>
      </c>
      <c r="L12" s="336"/>
    </row>
    <row r="13" spans="1:12" ht="18" x14ac:dyDescent="0.2">
      <c r="A13" s="326" t="str">
        <f>KI!J33</f>
        <v>Knights Invite 9/28/19</v>
      </c>
      <c r="D13" s="336"/>
      <c r="E13" s="336"/>
      <c r="F13" s="336"/>
      <c r="G13" s="289" t="str">
        <f>KI!H16</f>
        <v>:27.99</v>
      </c>
      <c r="H13" s="289" t="str">
        <f>KI!I16</f>
        <v>:27.99</v>
      </c>
      <c r="L13" s="336"/>
    </row>
    <row r="14" spans="1:12" ht="18" x14ac:dyDescent="0.2">
      <c r="A14" s="326" t="str">
        <f>SSI!J33</f>
        <v>Small Schools Invite 10/19/19</v>
      </c>
      <c r="D14" s="336"/>
      <c r="E14" s="336"/>
      <c r="F14" s="336"/>
      <c r="G14" s="289" t="str">
        <f>SSI!H17</f>
        <v>:28.45</v>
      </c>
      <c r="H14" s="289" t="str">
        <f>SSI!I17</f>
        <v>:28.41</v>
      </c>
      <c r="L14" s="336"/>
    </row>
    <row r="15" spans="1:12" ht="18" x14ac:dyDescent="0.2">
      <c r="A15" s="326" t="str">
        <f>HI!J33</f>
        <v>Husky Invite 11/2/19</v>
      </c>
      <c r="D15" s="336"/>
      <c r="E15" s="336"/>
      <c r="F15" s="336"/>
      <c r="G15" s="289" t="str">
        <f>HI!H15</f>
        <v>:27.26</v>
      </c>
      <c r="H15" s="289" t="str">
        <f>HI!I15</f>
        <v>:27.26</v>
      </c>
      <c r="L15" s="336"/>
    </row>
    <row r="16" spans="1:12" ht="18" x14ac:dyDescent="0.2">
      <c r="A16" s="326"/>
      <c r="D16" s="336"/>
      <c r="E16" s="336"/>
      <c r="F16" s="336"/>
      <c r="G16" s="289"/>
      <c r="H16" s="289"/>
      <c r="L16" s="336"/>
    </row>
    <row r="17" spans="1:12" ht="18" x14ac:dyDescent="0.2">
      <c r="A17" s="324" t="s">
        <v>46</v>
      </c>
      <c r="E17" s="325" t="s">
        <v>37</v>
      </c>
      <c r="F17" s="325" t="s">
        <v>38</v>
      </c>
      <c r="G17" s="325" t="s">
        <v>26</v>
      </c>
      <c r="H17" s="325" t="s">
        <v>44</v>
      </c>
      <c r="L17" s="336"/>
    </row>
    <row r="18" spans="1:12" ht="18" x14ac:dyDescent="0.2">
      <c r="A18" s="326" t="str">
        <f>CWF!J70</f>
        <v>vs. Casteel and Williams Field 10/3/19</v>
      </c>
      <c r="E18" s="13" t="str">
        <f>CWF!F61</f>
        <v>:37.30</v>
      </c>
      <c r="F18" s="13" t="str">
        <f>CWF!G61</f>
        <v>:51.71</v>
      </c>
      <c r="G18" s="289">
        <f>CWF!H61</f>
        <v>1.0302083333333333E-3</v>
      </c>
      <c r="H18" s="289">
        <f>CWF!I61</f>
        <v>1.0216435185185185E-3</v>
      </c>
      <c r="L18" s="336"/>
    </row>
    <row r="19" spans="1:12" ht="18" x14ac:dyDescent="0.2">
      <c r="A19" s="326"/>
      <c r="E19" s="13"/>
      <c r="F19" s="13"/>
      <c r="G19" s="289"/>
      <c r="H19" s="289"/>
      <c r="L19" s="336"/>
    </row>
    <row r="20" spans="1:12" ht="18" x14ac:dyDescent="0.2">
      <c r="A20" s="324" t="s">
        <v>47</v>
      </c>
      <c r="E20" s="325" t="s">
        <v>37</v>
      </c>
      <c r="F20" s="325" t="s">
        <v>38</v>
      </c>
      <c r="G20" s="325" t="s">
        <v>26</v>
      </c>
      <c r="H20" s="325" t="s">
        <v>44</v>
      </c>
      <c r="L20" s="336"/>
    </row>
    <row r="21" spans="1:12" ht="18" x14ac:dyDescent="0.2">
      <c r="A21" s="326" t="str">
        <f>MES!J36</f>
        <v>at Mesquite 9/5/19</v>
      </c>
      <c r="E21" s="13" t="str">
        <f>MES!F69</f>
        <v>:31.01</v>
      </c>
      <c r="F21" s="13" t="str">
        <f>MES!G69</f>
        <v>:36.94</v>
      </c>
      <c r="G21" s="4">
        <f>MES!H69</f>
        <v>7.8645833333333335E-4</v>
      </c>
      <c r="H21" s="4">
        <f>MES!I69</f>
        <v>7.8645833333333335E-4</v>
      </c>
      <c r="L21" s="336"/>
    </row>
    <row r="22" spans="1:12" ht="18" x14ac:dyDescent="0.2">
      <c r="A22" s="326" t="str">
        <f>ALA!J36</f>
        <v>vs. ALA GN and ALA QC</v>
      </c>
      <c r="E22" s="13" t="str">
        <f>ALA!F33</f>
        <v>:29.60</v>
      </c>
      <c r="F22" s="13" t="str">
        <f>ALA!G33</f>
        <v>:36.73</v>
      </c>
      <c r="G22" s="4">
        <f>ALA!H33</f>
        <v>7.6770833333333335E-4</v>
      </c>
      <c r="H22" s="4">
        <f>ALA!I33</f>
        <v>7.6516203703703718E-4</v>
      </c>
      <c r="L22" s="336"/>
    </row>
    <row r="23" spans="1:12" ht="18" x14ac:dyDescent="0.2">
      <c r="A23" s="326" t="str">
        <f>HI!J33</f>
        <v>Husky Invite 11/2/19</v>
      </c>
      <c r="E23" s="13" t="str">
        <f>HI!F27</f>
        <v>:29.58</v>
      </c>
      <c r="F23" s="13" t="str">
        <f>HI!G27</f>
        <v>:33.34</v>
      </c>
      <c r="G23" s="4">
        <f>HI!H27</f>
        <v>7.2824074074074067E-4</v>
      </c>
      <c r="H23" s="4">
        <f>HI!I27</f>
        <v>7.2476851851851858E-4</v>
      </c>
      <c r="L23" s="336"/>
    </row>
    <row r="24" spans="1:12" ht="18" x14ac:dyDescent="0.2">
      <c r="A24" s="326"/>
      <c r="E24" s="13"/>
      <c r="F24" s="13"/>
      <c r="G24" s="4"/>
      <c r="H24" s="4"/>
      <c r="L24" s="336"/>
    </row>
    <row r="25" spans="1:12" ht="18" x14ac:dyDescent="0.2">
      <c r="A25" s="324" t="s">
        <v>48</v>
      </c>
      <c r="B25" s="325" t="s">
        <v>31</v>
      </c>
      <c r="C25" s="325" t="s">
        <v>32</v>
      </c>
      <c r="D25" s="325" t="s">
        <v>33</v>
      </c>
      <c r="E25" s="325" t="s">
        <v>34</v>
      </c>
      <c r="F25" s="325" t="s">
        <v>35</v>
      </c>
      <c r="G25" s="325" t="s">
        <v>26</v>
      </c>
      <c r="H25" s="325" t="s">
        <v>44</v>
      </c>
      <c r="L25" s="336"/>
    </row>
    <row r="26" spans="1:12" ht="18" x14ac:dyDescent="0.2">
      <c r="A26" s="326" t="str">
        <f>AJ!J73</f>
        <v>vs. Apache Junction 9/17/19</v>
      </c>
      <c r="B26" s="13" t="str">
        <f>AJ!L8</f>
        <v>:35.60</v>
      </c>
      <c r="C26" s="13" t="str">
        <f>AJ!M8</f>
        <v>:44.08</v>
      </c>
      <c r="D26" s="13" t="str">
        <f>AJ!N8</f>
        <v>:44.25</v>
      </c>
      <c r="E26" s="13" t="str">
        <f>AJ!O8</f>
        <v>:45.10</v>
      </c>
      <c r="F26" s="13" t="str">
        <f>AJ!P8</f>
        <v>:44.10</v>
      </c>
      <c r="G26" s="4">
        <f>AJ!Q8</f>
        <v>4.9656250000000004E-3</v>
      </c>
      <c r="H26" s="4">
        <f>AJ!R8</f>
        <v>4.97662037037037E-3</v>
      </c>
      <c r="L26" s="336"/>
    </row>
    <row r="27" spans="1:12" ht="18" x14ac:dyDescent="0.2">
      <c r="A27" s="326"/>
      <c r="B27" s="13" t="str">
        <f>AJ!L9</f>
        <v>:42.58</v>
      </c>
      <c r="C27" s="13" t="str">
        <f>AJ!M9</f>
        <v>:44.07</v>
      </c>
      <c r="D27" s="13" t="str">
        <f>AJ!N9</f>
        <v>:44.94</v>
      </c>
      <c r="E27" s="13" t="str">
        <f>AJ!O9</f>
        <v>:44.80</v>
      </c>
      <c r="F27" s="13" t="str">
        <f>AJ!P9</f>
        <v>:39.53</v>
      </c>
      <c r="G27" s="289"/>
      <c r="H27" s="289"/>
      <c r="L27" s="336"/>
    </row>
    <row r="28" spans="1:12" ht="18" x14ac:dyDescent="0.2">
      <c r="A28" s="326"/>
      <c r="B28" s="13"/>
      <c r="C28" s="13"/>
      <c r="D28" s="13"/>
      <c r="E28" s="13"/>
      <c r="F28" s="13"/>
      <c r="G28" s="289"/>
      <c r="H28" s="289"/>
      <c r="L28" s="336"/>
    </row>
    <row r="29" spans="1:12" ht="18" x14ac:dyDescent="0.2">
      <c r="A29" s="324" t="s">
        <v>49</v>
      </c>
      <c r="E29" s="325" t="s">
        <v>37</v>
      </c>
      <c r="F29" s="325" t="s">
        <v>38</v>
      </c>
      <c r="G29" s="325" t="s">
        <v>26</v>
      </c>
      <c r="H29" s="325" t="s">
        <v>44</v>
      </c>
      <c r="L29" s="336"/>
    </row>
    <row r="30" spans="1:12" ht="18" x14ac:dyDescent="0.2">
      <c r="A30" s="326" t="str">
        <f>PCD!J36</f>
        <v>at Phoenix Country Day 9/10/19</v>
      </c>
      <c r="E30" s="13" t="str">
        <f>PCD!F80</f>
        <v>:40.62</v>
      </c>
      <c r="F30" s="13" t="str">
        <f>PCD!G80</f>
        <v>:51.13</v>
      </c>
      <c r="G30" s="4">
        <f>PCD!H80</f>
        <v>1.0619212962962963E-3</v>
      </c>
      <c r="H30" s="4">
        <f>PCD!I80</f>
        <v>1.0619212962962963E-3</v>
      </c>
      <c r="L30" s="336"/>
    </row>
    <row r="31" spans="1:12" ht="18" x14ac:dyDescent="0.2">
      <c r="A31" s="326" t="str">
        <f>GCS!J36</f>
        <v>vs. Gilbert Christian and Coronado 10/15/19</v>
      </c>
      <c r="E31" s="13" t="str">
        <f>GCS!O54</f>
        <v>:40.64</v>
      </c>
      <c r="F31" s="13" t="str">
        <f>GCS!P54</f>
        <v>:47.87</v>
      </c>
      <c r="G31" s="4">
        <f>GCS!Q54</f>
        <v>1.0244212962962963E-3</v>
      </c>
      <c r="H31" s="4">
        <f>GCS!R54</f>
        <v>1.0253472222222222E-3</v>
      </c>
      <c r="L31" s="336"/>
    </row>
    <row r="32" spans="1:12" ht="18" x14ac:dyDescent="0.2">
      <c r="A32" s="326" t="str">
        <f>SSI!J33</f>
        <v>Small Schools Invite 10/19/19</v>
      </c>
      <c r="E32" s="13" t="str">
        <f>SSI!O14</f>
        <v>:40.28</v>
      </c>
      <c r="F32" s="13" t="str">
        <f>SSI!P14</f>
        <v>:43.00</v>
      </c>
      <c r="G32" s="4">
        <f>SSI!Q14</f>
        <v>9.638888888888888E-4</v>
      </c>
      <c r="H32" s="4">
        <f>SSI!R14</f>
        <v>9.6446759259259261E-4</v>
      </c>
      <c r="L32" s="336"/>
    </row>
    <row r="33" spans="1:14" ht="18" x14ac:dyDescent="0.2">
      <c r="A33" s="326"/>
      <c r="E33" s="13"/>
      <c r="F33" s="13"/>
      <c r="G33" s="4"/>
      <c r="H33" s="4"/>
      <c r="L33" s="336"/>
    </row>
    <row r="34" spans="1:14" ht="18" x14ac:dyDescent="0.2">
      <c r="A34" s="324" t="s">
        <v>50</v>
      </c>
      <c r="E34" s="325" t="s">
        <v>37</v>
      </c>
      <c r="F34" s="325" t="s">
        <v>38</v>
      </c>
      <c r="G34" s="325" t="s">
        <v>26</v>
      </c>
      <c r="H34" s="325" t="s">
        <v>44</v>
      </c>
      <c r="L34" s="336"/>
    </row>
    <row r="35" spans="1:14" ht="18" x14ac:dyDescent="0.2">
      <c r="A35" s="326" t="str">
        <f>HIG!J36</f>
        <v>vs. Higley 9/26/19</v>
      </c>
      <c r="E35" s="13" t="str">
        <f>HIG!O26</f>
        <v>:45.30</v>
      </c>
      <c r="F35" s="13" t="str">
        <f>HIG!P26</f>
        <v>:54.42</v>
      </c>
      <c r="G35" s="4">
        <f>HIG!Q26</f>
        <v>1.1541666666666666E-3</v>
      </c>
      <c r="H35" s="4">
        <f>HIG!R26</f>
        <v>1.1541666666666666E-3</v>
      </c>
      <c r="L35" s="336"/>
    </row>
    <row r="36" spans="1:14" ht="18.75" thickBot="1" x14ac:dyDescent="0.25">
      <c r="A36" s="326"/>
      <c r="E36" s="13"/>
      <c r="F36" s="13"/>
      <c r="G36" s="4"/>
      <c r="H36" s="4"/>
      <c r="I36" s="284"/>
      <c r="J36" s="284"/>
      <c r="K36" s="284"/>
      <c r="L36" s="337"/>
      <c r="M36" s="284"/>
      <c r="N36" s="284"/>
    </row>
    <row r="37" spans="1:14" ht="18.75" thickBot="1" x14ac:dyDescent="0.25">
      <c r="A37" s="136" t="s">
        <v>107</v>
      </c>
      <c r="B37" s="136"/>
      <c r="C37" s="138"/>
      <c r="D37" s="138"/>
      <c r="E37" s="348"/>
      <c r="F37" s="348"/>
      <c r="G37" s="101"/>
      <c r="H37" s="102"/>
      <c r="I37" s="327"/>
      <c r="J37" s="327"/>
      <c r="K37" s="337"/>
      <c r="L37" s="337"/>
      <c r="M37" s="284"/>
      <c r="N37" s="284"/>
    </row>
    <row r="38" spans="1:14" ht="18.75" thickBot="1" x14ac:dyDescent="0.25">
      <c r="A38" s="41" t="s">
        <v>293</v>
      </c>
      <c r="B38" s="65" t="s">
        <v>27</v>
      </c>
      <c r="C38" s="66" t="s">
        <v>28</v>
      </c>
      <c r="D38" s="105" t="s">
        <v>29</v>
      </c>
      <c r="E38" s="67" t="s">
        <v>1</v>
      </c>
      <c r="F38" s="67" t="s">
        <v>0</v>
      </c>
      <c r="G38" s="67" t="s">
        <v>2</v>
      </c>
      <c r="H38" s="68" t="s">
        <v>8</v>
      </c>
      <c r="I38" s="284"/>
      <c r="J38" s="284"/>
      <c r="K38" s="284"/>
      <c r="L38" s="284"/>
      <c r="M38" s="284"/>
      <c r="N38" s="284"/>
    </row>
    <row r="39" spans="1:14" ht="18" x14ac:dyDescent="0.2">
      <c r="A39" s="28" t="s">
        <v>54</v>
      </c>
      <c r="B39" s="113" t="s">
        <v>211</v>
      </c>
      <c r="C39" s="78" t="s">
        <v>212</v>
      </c>
      <c r="D39" s="114" t="s">
        <v>213</v>
      </c>
      <c r="E39" s="83" t="s">
        <v>104</v>
      </c>
      <c r="F39" s="60" t="s">
        <v>62</v>
      </c>
      <c r="G39" s="60" t="s">
        <v>102</v>
      </c>
      <c r="H39" s="61" t="s">
        <v>100</v>
      </c>
      <c r="I39" s="284"/>
      <c r="J39" s="284"/>
      <c r="K39" s="284"/>
      <c r="L39" s="284"/>
      <c r="M39" s="284"/>
      <c r="N39" s="284"/>
    </row>
    <row r="40" spans="1:14" ht="18" x14ac:dyDescent="0.25">
      <c r="A40" s="35" t="s">
        <v>55</v>
      </c>
      <c r="B40" s="86" t="s">
        <v>208</v>
      </c>
      <c r="C40" s="82" t="s">
        <v>209</v>
      </c>
      <c r="D40" s="115" t="s">
        <v>210</v>
      </c>
      <c r="E40" s="33" t="s">
        <v>159</v>
      </c>
      <c r="F40" s="1" t="s">
        <v>120</v>
      </c>
      <c r="G40" s="1" t="s">
        <v>160</v>
      </c>
      <c r="H40" s="3" t="s">
        <v>161</v>
      </c>
      <c r="I40" s="284"/>
      <c r="J40" s="284"/>
      <c r="K40" s="284"/>
      <c r="L40" s="284"/>
      <c r="M40" s="284"/>
      <c r="N40" s="284"/>
    </row>
    <row r="41" spans="1:14" ht="18" x14ac:dyDescent="0.25">
      <c r="A41" s="363" t="s">
        <v>56</v>
      </c>
      <c r="B41" s="364" t="s">
        <v>252</v>
      </c>
      <c r="C41" s="365" t="s">
        <v>261</v>
      </c>
      <c r="D41" s="366" t="s">
        <v>262</v>
      </c>
      <c r="E41" s="367" t="s">
        <v>374</v>
      </c>
      <c r="F41" s="368" t="s">
        <v>224</v>
      </c>
      <c r="G41" s="368" t="s">
        <v>375</v>
      </c>
      <c r="H41" s="369" t="s">
        <v>376</v>
      </c>
      <c r="I41" s="284"/>
      <c r="J41" s="284"/>
      <c r="K41" s="284"/>
      <c r="L41" s="284"/>
      <c r="M41" s="284"/>
      <c r="N41" s="284"/>
    </row>
    <row r="42" spans="1:14" ht="18.75" thickBot="1" x14ac:dyDescent="0.25">
      <c r="A42" s="335" t="s">
        <v>53</v>
      </c>
      <c r="B42" s="85" t="str">
        <f>BT!C18</f>
        <v>:34.97 ALA</v>
      </c>
      <c r="C42" s="359" t="str">
        <f>BT!D18</f>
        <v>:45.30 HIG</v>
      </c>
      <c r="D42" s="360" t="str">
        <f>BT!E18</f>
        <v>:36.43 TT</v>
      </c>
      <c r="E42" s="34" t="str">
        <f>BT!F18</f>
        <v>2:33.20 AJ</v>
      </c>
      <c r="F42" s="15" t="str">
        <f>BT!G18</f>
        <v>2:59.78 TT</v>
      </c>
      <c r="G42" s="15" t="str">
        <f>BT!H18</f>
        <v>:27.26 HI</v>
      </c>
      <c r="H42" s="16" t="str">
        <f>BT!I18</f>
        <v>:27.50 AJ</v>
      </c>
      <c r="I42" s="284"/>
      <c r="J42" s="284"/>
      <c r="K42" s="284"/>
      <c r="L42" s="284"/>
      <c r="M42" s="284"/>
      <c r="N42" s="284"/>
    </row>
    <row r="43" spans="1:14" ht="13.5" thickBot="1" x14ac:dyDescent="0.25">
      <c r="A43" s="284"/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4"/>
      <c r="N43" s="284"/>
    </row>
    <row r="44" spans="1:14" ht="18.75" thickBot="1" x14ac:dyDescent="0.25">
      <c r="A44" s="41" t="s">
        <v>293</v>
      </c>
      <c r="B44" s="70" t="s">
        <v>3</v>
      </c>
      <c r="C44" s="70" t="s">
        <v>4</v>
      </c>
      <c r="D44" s="70" t="s">
        <v>9</v>
      </c>
      <c r="E44" s="70" t="s">
        <v>5</v>
      </c>
      <c r="F44" s="70" t="s">
        <v>6</v>
      </c>
      <c r="G44" s="68" t="s">
        <v>7</v>
      </c>
      <c r="H44" s="284"/>
      <c r="I44" s="284"/>
      <c r="J44" s="284"/>
      <c r="K44" s="284"/>
      <c r="L44" s="284"/>
      <c r="M44" s="284"/>
      <c r="N44" s="284"/>
    </row>
    <row r="45" spans="1:14" ht="18" x14ac:dyDescent="0.2">
      <c r="A45" s="28" t="s">
        <v>54</v>
      </c>
      <c r="B45" s="83" t="s">
        <v>58</v>
      </c>
      <c r="C45" s="60" t="s">
        <v>126</v>
      </c>
      <c r="D45" s="60" t="s">
        <v>103</v>
      </c>
      <c r="E45" s="60" t="s">
        <v>59</v>
      </c>
      <c r="F45" s="60" t="s">
        <v>101</v>
      </c>
      <c r="G45" s="61" t="s">
        <v>60</v>
      </c>
      <c r="H45" s="284"/>
      <c r="I45" s="284"/>
      <c r="J45" s="284"/>
      <c r="K45" s="284"/>
      <c r="L45" s="284"/>
      <c r="M45" s="284"/>
      <c r="N45" s="284"/>
    </row>
    <row r="46" spans="1:14" ht="18" x14ac:dyDescent="0.25">
      <c r="A46" s="35" t="s">
        <v>55</v>
      </c>
      <c r="B46" s="33" t="s">
        <v>118</v>
      </c>
      <c r="C46" s="1" t="s">
        <v>162</v>
      </c>
      <c r="D46" s="1" t="s">
        <v>163</v>
      </c>
      <c r="E46" s="1" t="s">
        <v>888</v>
      </c>
      <c r="F46" s="1" t="s">
        <v>164</v>
      </c>
      <c r="G46" s="3" t="s">
        <v>165</v>
      </c>
      <c r="H46" s="284"/>
      <c r="I46" s="284"/>
      <c r="J46" s="284"/>
      <c r="K46" s="284"/>
      <c r="L46" s="284"/>
      <c r="M46" s="284"/>
      <c r="N46" s="284"/>
    </row>
    <row r="47" spans="1:14" ht="18" x14ac:dyDescent="0.25">
      <c r="A47" s="363" t="s">
        <v>56</v>
      </c>
      <c r="B47" s="367" t="s">
        <v>226</v>
      </c>
      <c r="C47" s="368" t="s">
        <v>377</v>
      </c>
      <c r="D47" s="368" t="s">
        <v>378</v>
      </c>
      <c r="E47" s="368" t="s">
        <v>889</v>
      </c>
      <c r="F47" s="368" t="s">
        <v>247</v>
      </c>
      <c r="G47" s="369" t="s">
        <v>225</v>
      </c>
      <c r="H47" s="284"/>
      <c r="I47" s="284"/>
      <c r="J47" s="284"/>
      <c r="K47" s="284"/>
      <c r="L47" s="284"/>
      <c r="M47" s="284"/>
      <c r="N47" s="284"/>
    </row>
    <row r="48" spans="1:14" ht="18.75" thickBot="1" x14ac:dyDescent="0.25">
      <c r="A48" s="335" t="s">
        <v>53</v>
      </c>
      <c r="B48" s="34" t="str">
        <f>BT!J18</f>
        <v>1:28.27 CWF</v>
      </c>
      <c r="C48" s="15" t="str">
        <f>BT!K18</f>
        <v>1:02.62 HI</v>
      </c>
      <c r="D48" s="15" t="str">
        <f>BT!L18</f>
        <v>NT</v>
      </c>
      <c r="E48" s="15" t="str">
        <f>BT!M18</f>
        <v>07:09.03 AJ</v>
      </c>
      <c r="F48" s="15" t="str">
        <f>BT!N18</f>
        <v>1:23.00 CMP</v>
      </c>
      <c r="G48" s="16" t="str">
        <f>BT!O18</f>
        <v>1:38.27 RT</v>
      </c>
      <c r="H48" s="284"/>
      <c r="I48" s="284"/>
      <c r="J48" s="284"/>
      <c r="K48" s="284"/>
      <c r="L48" s="284"/>
      <c r="M48" s="284"/>
      <c r="N48" s="284"/>
    </row>
    <row r="49" spans="1:14" ht="13.5" thickBot="1" x14ac:dyDescent="0.25">
      <c r="A49" s="284"/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</row>
    <row r="50" spans="1:14" ht="18.75" thickBot="1" x14ac:dyDescent="0.25">
      <c r="A50" s="269">
        <v>2019</v>
      </c>
      <c r="B50" s="65" t="s">
        <v>27</v>
      </c>
      <c r="C50" s="66" t="s">
        <v>28</v>
      </c>
      <c r="D50" s="105" t="s">
        <v>29</v>
      </c>
      <c r="E50" s="67" t="s">
        <v>1</v>
      </c>
      <c r="F50" s="67" t="s">
        <v>0</v>
      </c>
      <c r="G50" s="67" t="s">
        <v>2</v>
      </c>
      <c r="H50" s="68" t="s">
        <v>8</v>
      </c>
    </row>
    <row r="51" spans="1:14" ht="18" x14ac:dyDescent="0.2">
      <c r="A51" s="334" t="s">
        <v>51</v>
      </c>
      <c r="B51" s="84" t="s">
        <v>468</v>
      </c>
      <c r="C51" s="361" t="s">
        <v>513</v>
      </c>
      <c r="D51" s="362" t="s">
        <v>627</v>
      </c>
      <c r="E51" s="30" t="s">
        <v>770</v>
      </c>
      <c r="F51" s="17" t="s">
        <v>823</v>
      </c>
      <c r="G51" s="17" t="s">
        <v>469</v>
      </c>
      <c r="H51" s="18" t="s">
        <v>966</v>
      </c>
    </row>
    <row r="52" spans="1:14" ht="18.75" thickBot="1" x14ac:dyDescent="0.25">
      <c r="A52" s="335" t="s">
        <v>52</v>
      </c>
      <c r="B52" s="85" t="str">
        <f>BT!C18</f>
        <v>:34.97 ALA</v>
      </c>
      <c r="C52" s="359" t="str">
        <f>BT!D18</f>
        <v>:45.30 HIG</v>
      </c>
      <c r="D52" s="360" t="str">
        <f>BT!E18</f>
        <v>:36.43 TT</v>
      </c>
      <c r="E52" s="26" t="str">
        <f>BT!F18</f>
        <v>2:33.20 AJ</v>
      </c>
      <c r="F52" s="19" t="str">
        <f>BT!G18</f>
        <v>2:59.78 TT</v>
      </c>
      <c r="G52" s="19" t="str">
        <f>BT!H18</f>
        <v>:27.26 HI</v>
      </c>
      <c r="H52" s="20" t="str">
        <f>BT!I18</f>
        <v>:27.50 AJ</v>
      </c>
    </row>
    <row r="53" spans="1:14" ht="13.5" thickBot="1" x14ac:dyDescent="0.25"/>
    <row r="54" spans="1:14" ht="18.75" thickBot="1" x14ac:dyDescent="0.25">
      <c r="A54" s="269">
        <v>2019</v>
      </c>
      <c r="B54" s="70" t="s">
        <v>3</v>
      </c>
      <c r="C54" s="70" t="s">
        <v>4</v>
      </c>
      <c r="D54" s="70" t="s">
        <v>9</v>
      </c>
      <c r="E54" s="70" t="s">
        <v>5</v>
      </c>
      <c r="F54" s="70" t="s">
        <v>6</v>
      </c>
      <c r="G54" s="68" t="s">
        <v>7</v>
      </c>
    </row>
    <row r="55" spans="1:14" ht="18" x14ac:dyDescent="0.2">
      <c r="A55" s="334" t="s">
        <v>51</v>
      </c>
      <c r="B55" s="17" t="s">
        <v>755</v>
      </c>
      <c r="C55" s="17" t="s">
        <v>738</v>
      </c>
      <c r="D55" s="17" t="s">
        <v>145</v>
      </c>
      <c r="E55" s="17" t="s">
        <v>859</v>
      </c>
      <c r="F55" s="17" t="s">
        <v>667</v>
      </c>
      <c r="G55" s="18" t="s">
        <v>701</v>
      </c>
    </row>
    <row r="56" spans="1:14" ht="18.75" thickBot="1" x14ac:dyDescent="0.25">
      <c r="A56" s="335" t="s">
        <v>52</v>
      </c>
      <c r="B56" s="19" t="str">
        <f>BT!J18</f>
        <v>1:28.27 CWF</v>
      </c>
      <c r="C56" s="19" t="str">
        <f>BT!K18</f>
        <v>1:02.62 HI</v>
      </c>
      <c r="D56" s="19" t="str">
        <f>BT!L18</f>
        <v>NT</v>
      </c>
      <c r="E56" s="19" t="str">
        <f>BT!M18</f>
        <v>07:09.03 AJ</v>
      </c>
      <c r="F56" s="19" t="str">
        <f>BT!N18</f>
        <v>1:23.00 CMP</v>
      </c>
      <c r="G56" s="20" t="str">
        <f>BT!O18</f>
        <v>1:38.27 RT</v>
      </c>
    </row>
  </sheetData>
  <phoneticPr fontId="1" type="noConversion"/>
  <pageMargins left="0.7" right="0.7" top="0.75" bottom="0.75" header="0.3" footer="0.3"/>
  <pageSetup scale="54" orientation="landscape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FA77B-96CD-41B9-B9EB-B5EA77DBCEA0}">
  <sheetPr>
    <pageSetUpPr fitToPage="1"/>
  </sheetPr>
  <dimension ref="A1:N51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2441</v>
      </c>
      <c r="B1" s="289" t="s">
        <v>54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 t="str">
        <f>AJ!J36</f>
        <v>vs. Apache Junction 9/17/19</v>
      </c>
      <c r="C4" s="293" t="str">
        <f>AJ!D45</f>
        <v>:30.19</v>
      </c>
      <c r="D4" s="293" t="str">
        <f>AJ!E45</f>
        <v>:38.28</v>
      </c>
      <c r="E4" s="293" t="str">
        <f>AJ!F45</f>
        <v>:34.51</v>
      </c>
      <c r="F4" s="293" t="str">
        <f>AJ!G45</f>
        <v>:38.94</v>
      </c>
      <c r="G4" s="289">
        <f>AJ!H45</f>
        <v>1.6425925925925928E-3</v>
      </c>
      <c r="H4" s="289">
        <f>AJ!I45</f>
        <v>1.6399305555555557E-3</v>
      </c>
      <c r="L4" s="292"/>
    </row>
    <row r="5" spans="1:12" ht="18" x14ac:dyDescent="0.2">
      <c r="A5" s="39" t="str">
        <f>GCS!J36</f>
        <v>vs. Gilbert Christian and Coronado 10/15/19</v>
      </c>
      <c r="C5" s="293"/>
      <c r="D5" s="293"/>
      <c r="E5" s="293"/>
      <c r="F5" s="293"/>
      <c r="G5" s="289"/>
      <c r="H5" s="289"/>
      <c r="L5" s="292"/>
    </row>
    <row r="6" spans="1:12" ht="18" x14ac:dyDescent="0.2">
      <c r="A6" s="39"/>
      <c r="C6" s="293"/>
      <c r="D6" s="293"/>
      <c r="E6" s="293"/>
      <c r="F6" s="293"/>
      <c r="G6" s="289"/>
      <c r="H6" s="289"/>
      <c r="L6" s="292"/>
    </row>
    <row r="7" spans="1:12" ht="18" x14ac:dyDescent="0.2">
      <c r="A7" s="290" t="s">
        <v>0</v>
      </c>
      <c r="C7" s="291" t="s">
        <v>18</v>
      </c>
      <c r="D7" s="291" t="s">
        <v>16</v>
      </c>
      <c r="E7" s="291" t="s">
        <v>17</v>
      </c>
      <c r="F7" s="291" t="s">
        <v>19</v>
      </c>
      <c r="G7" s="291" t="s">
        <v>26</v>
      </c>
      <c r="H7" s="291" t="s">
        <v>44</v>
      </c>
      <c r="L7" s="292"/>
    </row>
    <row r="8" spans="1:12" ht="18" x14ac:dyDescent="0.2">
      <c r="A8" s="39" t="str">
        <f>CWF!J36</f>
        <v>vs. Casteel and Williams Field 10/3/19</v>
      </c>
      <c r="C8" s="293" t="str">
        <f>CWF!D17</f>
        <v>:33.06</v>
      </c>
      <c r="D8" s="293" t="str">
        <f>CWF!E17</f>
        <v>:51.23</v>
      </c>
      <c r="E8" s="293" t="str">
        <f>CWF!F17</f>
        <v>:50.36</v>
      </c>
      <c r="F8" s="293" t="str">
        <f>CWF!G17</f>
        <v>:40.28</v>
      </c>
      <c r="G8" s="289">
        <f>CWF!H17</f>
        <v>2.0246527777777776E-3</v>
      </c>
      <c r="H8" s="4">
        <f>CWF!I17</f>
        <v>2.0202546296296297E-3</v>
      </c>
      <c r="L8" s="292"/>
    </row>
    <row r="9" spans="1:12" ht="18" x14ac:dyDescent="0.2">
      <c r="A9" s="39"/>
      <c r="C9" s="293"/>
      <c r="D9" s="293"/>
      <c r="E9" s="293"/>
      <c r="F9" s="293"/>
      <c r="G9" s="289"/>
      <c r="H9" s="292"/>
      <c r="L9" s="292"/>
    </row>
    <row r="10" spans="1:12" ht="18" x14ac:dyDescent="0.2">
      <c r="A10" s="290" t="s">
        <v>45</v>
      </c>
      <c r="D10" s="291"/>
      <c r="E10" s="291"/>
      <c r="F10" s="291"/>
      <c r="G10" s="291" t="s">
        <v>26</v>
      </c>
      <c r="H10" s="291" t="s">
        <v>44</v>
      </c>
      <c r="L10" s="292"/>
    </row>
    <row r="11" spans="1:12" ht="18" x14ac:dyDescent="0.2">
      <c r="A11" s="39" t="str">
        <f>MES!J36</f>
        <v>at Mesquite 9/5/19</v>
      </c>
      <c r="D11" s="292"/>
      <c r="E11" s="292"/>
      <c r="F11" s="292"/>
      <c r="G11" s="289" t="str">
        <f>MES!H54</f>
        <v>:26.54</v>
      </c>
      <c r="H11" s="289" t="str">
        <f>MES!I54</f>
        <v>:26.54</v>
      </c>
      <c r="L11" s="292"/>
    </row>
    <row r="12" spans="1:12" ht="18" x14ac:dyDescent="0.2">
      <c r="A12" s="39" t="str">
        <f>WI!J36</f>
        <v>Wolves Invite 9/14/19</v>
      </c>
      <c r="D12" s="292"/>
      <c r="E12" s="292"/>
      <c r="F12" s="292"/>
      <c r="G12" s="289" t="str">
        <f>WI!H55</f>
        <v>:25.71</v>
      </c>
      <c r="H12" s="289" t="str">
        <f>WI!I55</f>
        <v>:25.71</v>
      </c>
      <c r="L12" s="292"/>
    </row>
    <row r="13" spans="1:12" ht="18" x14ac:dyDescent="0.2">
      <c r="A13" s="39" t="str">
        <f>KI!J33</f>
        <v>Knights Invite 9/28/19</v>
      </c>
      <c r="D13" s="292"/>
      <c r="E13" s="292"/>
      <c r="F13" s="292"/>
      <c r="G13" s="289" t="str">
        <f>KI!H18</f>
        <v>:26.21</v>
      </c>
      <c r="H13" s="289" t="str">
        <f>KI!I18</f>
        <v>:26.15</v>
      </c>
      <c r="L13" s="292"/>
    </row>
    <row r="14" spans="1:12" ht="18" x14ac:dyDescent="0.2">
      <c r="A14" s="39" t="str">
        <f>SSI!J33</f>
        <v>Small Schools Invite 10/19/19</v>
      </c>
      <c r="D14" s="292"/>
      <c r="E14" s="292"/>
      <c r="F14" s="292"/>
      <c r="G14" s="289" t="str">
        <f>SSI!H19</f>
        <v>:25.85</v>
      </c>
      <c r="H14" s="289" t="str">
        <f>SSI!I19</f>
        <v>:25.83</v>
      </c>
      <c r="L14" s="292"/>
    </row>
    <row r="15" spans="1:12" ht="18" x14ac:dyDescent="0.2">
      <c r="A15" s="39" t="str">
        <f>ALA!J36</f>
        <v>vs. ALA GN and ALA QC</v>
      </c>
      <c r="D15" s="292"/>
      <c r="E15" s="292"/>
      <c r="F15" s="292"/>
      <c r="G15" s="289" t="str">
        <f>ALA!H21</f>
        <v>:26.18</v>
      </c>
      <c r="H15" s="289" t="str">
        <f>ALA!I21</f>
        <v>:26.08</v>
      </c>
      <c r="L15" s="292"/>
    </row>
    <row r="16" spans="1:12" ht="18" x14ac:dyDescent="0.2">
      <c r="A16" s="39" t="str">
        <f>HI!J33</f>
        <v>Husky Invite 11/2/19</v>
      </c>
      <c r="D16" s="292"/>
      <c r="E16" s="292"/>
      <c r="F16" s="292"/>
      <c r="G16" s="289" t="str">
        <f>HI!H17</f>
        <v>:26.03</v>
      </c>
      <c r="H16" s="289" t="str">
        <f>HI!I17</f>
        <v>:26.03</v>
      </c>
      <c r="L16" s="292"/>
    </row>
    <row r="17" spans="1:12" ht="18" x14ac:dyDescent="0.2">
      <c r="A17" s="39"/>
      <c r="D17" s="292"/>
      <c r="E17" s="292"/>
      <c r="F17" s="292"/>
      <c r="G17" s="289"/>
      <c r="H17" s="289"/>
      <c r="L17" s="292"/>
    </row>
    <row r="18" spans="1:12" ht="18" x14ac:dyDescent="0.2">
      <c r="A18" s="290" t="s">
        <v>46</v>
      </c>
      <c r="E18" s="291" t="s">
        <v>37</v>
      </c>
      <c r="F18" s="291" t="s">
        <v>38</v>
      </c>
      <c r="G18" s="291" t="s">
        <v>26</v>
      </c>
      <c r="H18" s="291" t="s">
        <v>44</v>
      </c>
      <c r="L18" s="292"/>
    </row>
    <row r="19" spans="1:12" ht="18" x14ac:dyDescent="0.2">
      <c r="A19" s="39" t="str">
        <f>AJ!J36</f>
        <v>vs. Apache Junction 9/17/19</v>
      </c>
      <c r="E19" s="293" t="str">
        <f>AJ!F29</f>
        <v>:33.18</v>
      </c>
      <c r="F19" s="293" t="str">
        <f>AJ!G29</f>
        <v>:42.41</v>
      </c>
      <c r="G19" s="289">
        <f>AJ!H29</f>
        <v>8.7488425925925928E-4</v>
      </c>
      <c r="H19" s="289">
        <f>AJ!I29</f>
        <v>8.6724537037037033E-4</v>
      </c>
      <c r="L19" s="292"/>
    </row>
    <row r="20" spans="1:12" ht="18" x14ac:dyDescent="0.2">
      <c r="A20" s="39"/>
      <c r="E20" s="293"/>
      <c r="F20" s="293"/>
      <c r="G20" s="289"/>
      <c r="H20" s="289"/>
      <c r="L20" s="292"/>
    </row>
    <row r="21" spans="1:12" ht="18" x14ac:dyDescent="0.2">
      <c r="A21" s="290" t="s">
        <v>47</v>
      </c>
      <c r="E21" s="291" t="s">
        <v>37</v>
      </c>
      <c r="F21" s="291" t="s">
        <v>38</v>
      </c>
      <c r="G21" s="291" t="s">
        <v>26</v>
      </c>
      <c r="H21" s="291" t="s">
        <v>44</v>
      </c>
      <c r="L21" s="292"/>
    </row>
    <row r="22" spans="1:12" ht="18" x14ac:dyDescent="0.2">
      <c r="A22" s="39" t="str">
        <f>MES!J36</f>
        <v>at Mesquite 9/5/19</v>
      </c>
      <c r="E22" s="293" t="str">
        <f>MES!F67</f>
        <v>:30.29</v>
      </c>
      <c r="F22" s="293" t="str">
        <f>MES!G67</f>
        <v>:32.87</v>
      </c>
      <c r="G22" s="289">
        <f>MES!H67</f>
        <v>7.3101851851851843E-4</v>
      </c>
      <c r="H22" s="289">
        <f>MES!I67</f>
        <v>7.3101851851851843E-4</v>
      </c>
      <c r="L22" s="292"/>
    </row>
    <row r="23" spans="1:12" ht="18" x14ac:dyDescent="0.2">
      <c r="A23" s="39" t="str">
        <f>WI!J36</f>
        <v>Wolves Invite 9/14/19</v>
      </c>
      <c r="E23" s="293" t="str">
        <f>WI!F34</f>
        <v>:27.53</v>
      </c>
      <c r="F23" s="293" t="str">
        <f>WI!G34</f>
        <v>:30.49</v>
      </c>
      <c r="G23" s="289" t="str">
        <f>WI!H34</f>
        <v>:58.02</v>
      </c>
      <c r="H23" s="289" t="str">
        <f>WI!I34</f>
        <v>:58.02</v>
      </c>
      <c r="L23" s="292"/>
    </row>
    <row r="24" spans="1:12" ht="18" x14ac:dyDescent="0.2">
      <c r="A24" s="39" t="str">
        <f>KI!J33</f>
        <v>Knights Invite 9/28/19</v>
      </c>
      <c r="E24" s="293" t="str">
        <f>KI!F29</f>
        <v>:28.73</v>
      </c>
      <c r="F24" s="293" t="str">
        <f>KI!G29</f>
        <v>:32.84</v>
      </c>
      <c r="G24" s="289">
        <f>KI!H29</f>
        <v>7.1261574074074077E-4</v>
      </c>
      <c r="H24" s="289">
        <f>KI!I29</f>
        <v>7.1215277777777781E-4</v>
      </c>
      <c r="L24" s="292"/>
    </row>
    <row r="25" spans="1:12" ht="18" x14ac:dyDescent="0.2">
      <c r="A25" s="39" t="str">
        <f>SSI!J33</f>
        <v>Small Schools Invite 10/19/19</v>
      </c>
      <c r="E25" s="293" t="str">
        <f>SSI!F29</f>
        <v>:28.10</v>
      </c>
      <c r="F25" s="293" t="str">
        <f>SSI!G29</f>
        <v>:32.01</v>
      </c>
      <c r="G25" s="289">
        <f>SSI!H29</f>
        <v>6.957175925925925E-4</v>
      </c>
      <c r="H25" s="289">
        <f>SSI!I29</f>
        <v>6.957175925925925E-4</v>
      </c>
      <c r="L25" s="292"/>
    </row>
    <row r="26" spans="1:12" ht="18" x14ac:dyDescent="0.2">
      <c r="A26" s="39" t="str">
        <f>HI!J33</f>
        <v>Husky Invite 11/2/19</v>
      </c>
      <c r="E26" s="293" t="str">
        <f>HI!F30</f>
        <v>:28.87</v>
      </c>
      <c r="F26" s="293" t="str">
        <f>HI!G30</f>
        <v>:30.61</v>
      </c>
      <c r="G26" s="289" t="str">
        <f>HI!H30</f>
        <v>:59.50</v>
      </c>
      <c r="H26" s="289" t="str">
        <f>HI!I30</f>
        <v>:59.50</v>
      </c>
      <c r="L26" s="292"/>
    </row>
    <row r="27" spans="1:12" ht="18" x14ac:dyDescent="0.2">
      <c r="A27" s="39"/>
      <c r="E27" s="293"/>
      <c r="F27" s="293"/>
      <c r="G27" s="289"/>
      <c r="H27" s="289"/>
      <c r="L27" s="292"/>
    </row>
    <row r="28" spans="1:12" ht="18" x14ac:dyDescent="0.2">
      <c r="A28" s="290" t="s">
        <v>48</v>
      </c>
      <c r="B28" s="291" t="s">
        <v>31</v>
      </c>
      <c r="C28" s="291" t="s">
        <v>32</v>
      </c>
      <c r="D28" s="291" t="s">
        <v>33</v>
      </c>
      <c r="E28" s="291" t="s">
        <v>34</v>
      </c>
      <c r="F28" s="291" t="s">
        <v>35</v>
      </c>
      <c r="G28" s="291" t="s">
        <v>26</v>
      </c>
      <c r="H28" s="291" t="s">
        <v>44</v>
      </c>
      <c r="L28" s="292"/>
    </row>
    <row r="29" spans="1:12" ht="18" x14ac:dyDescent="0.2">
      <c r="A29" s="39" t="str">
        <f>HIG!J36</f>
        <v>vs. Higley 9/26/19</v>
      </c>
      <c r="B29" s="13" t="str">
        <f>HIG!L6</f>
        <v>:31.46</v>
      </c>
      <c r="C29" s="13" t="str">
        <f>HIG!M6</f>
        <v>:40.29</v>
      </c>
      <c r="D29" s="13" t="str">
        <f>HIG!N6</f>
        <v>:49.64</v>
      </c>
      <c r="E29" s="13" t="str">
        <f>HIG!O6</f>
        <v>:45.50</v>
      </c>
      <c r="F29" s="13" t="str">
        <f>HIG!P6</f>
        <v>:44.70</v>
      </c>
      <c r="G29" s="289">
        <f>HIG!Q6</f>
        <v>4.9444444444444449E-3</v>
      </c>
      <c r="H29" s="289">
        <f>HIG!R6</f>
        <v>4.9444444444444449E-3</v>
      </c>
      <c r="L29" s="292"/>
    </row>
    <row r="30" spans="1:12" ht="18" x14ac:dyDescent="0.2">
      <c r="A30" s="39"/>
      <c r="B30" s="13" t="str">
        <f>HIG!L7</f>
        <v>:36.95</v>
      </c>
      <c r="C30" s="13" t="str">
        <f>HIG!M7</f>
        <v>:43.58</v>
      </c>
      <c r="D30" s="13" t="str">
        <f>HIG!N7</f>
        <v>:45.78</v>
      </c>
      <c r="E30" s="13" t="str">
        <f>HIG!O7</f>
        <v>:46.21</v>
      </c>
      <c r="F30" s="13" t="str">
        <f>HIG!P7</f>
        <v>:43.09</v>
      </c>
      <c r="G30" s="289"/>
      <c r="H30" s="289"/>
      <c r="L30" s="292"/>
    </row>
    <row r="31" spans="1:12" ht="18" x14ac:dyDescent="0.2">
      <c r="A31" s="39"/>
      <c r="B31" s="13"/>
      <c r="C31" s="13"/>
      <c r="D31" s="13"/>
      <c r="E31" s="13"/>
      <c r="F31" s="13"/>
      <c r="G31" s="289"/>
      <c r="H31" s="292"/>
      <c r="L31" s="292"/>
    </row>
    <row r="32" spans="1:12" ht="18" x14ac:dyDescent="0.2">
      <c r="A32" s="290" t="s">
        <v>49</v>
      </c>
      <c r="E32" s="291" t="s">
        <v>37</v>
      </c>
      <c r="F32" s="291" t="s">
        <v>38</v>
      </c>
      <c r="G32" s="291" t="s">
        <v>26</v>
      </c>
      <c r="H32" s="291" t="s">
        <v>44</v>
      </c>
      <c r="L32" s="292"/>
    </row>
    <row r="33" spans="1:14" ht="18" x14ac:dyDescent="0.2">
      <c r="A33" s="39" t="str">
        <f>PCD!J36</f>
        <v>at Phoenix Country Day 9/10/19</v>
      </c>
      <c r="E33" s="293" t="str">
        <f>PCD!F82</f>
        <v>:45.49</v>
      </c>
      <c r="F33" s="293" t="str">
        <f>PCD!G82</f>
        <v>:46.43</v>
      </c>
      <c r="G33" s="289">
        <f>PCD!H82</f>
        <v>1.0628472222222222E-3</v>
      </c>
      <c r="H33" s="289">
        <f>PCD!I82</f>
        <v>1.0628472222222222E-3</v>
      </c>
      <c r="L33" s="292"/>
    </row>
    <row r="34" spans="1:14" ht="18" x14ac:dyDescent="0.2">
      <c r="A34" s="39"/>
      <c r="E34" s="293"/>
      <c r="F34" s="293"/>
      <c r="G34" s="289"/>
      <c r="H34" s="289"/>
      <c r="L34" s="292"/>
    </row>
    <row r="35" spans="1:14" ht="18" x14ac:dyDescent="0.2">
      <c r="A35" s="290" t="s">
        <v>50</v>
      </c>
      <c r="E35" s="291" t="s">
        <v>37</v>
      </c>
      <c r="F35" s="291" t="s">
        <v>38</v>
      </c>
      <c r="G35" s="291" t="s">
        <v>26</v>
      </c>
      <c r="H35" s="291" t="s">
        <v>44</v>
      </c>
      <c r="L35" s="292"/>
    </row>
    <row r="36" spans="1:14" ht="18" x14ac:dyDescent="0.2">
      <c r="A36" s="39" t="str">
        <f>GCS!J36</f>
        <v>vs. Gilbert Christian and Coronado 10/15/19</v>
      </c>
      <c r="E36" s="293" t="str">
        <f>GCS!O27</f>
        <v>:39.39</v>
      </c>
      <c r="F36" s="293" t="str">
        <f>GCS!P27</f>
        <v>:46.12</v>
      </c>
      <c r="G36" s="289">
        <f>GCS!Q27</f>
        <v>9.8969907407407405E-4</v>
      </c>
      <c r="H36" s="289">
        <f>GCS!R27</f>
        <v>9.9467592592592598E-4</v>
      </c>
      <c r="L36" s="292"/>
    </row>
    <row r="37" spans="1:14" ht="18.75" thickBot="1" x14ac:dyDescent="0.25">
      <c r="A37" s="39"/>
      <c r="E37" s="293"/>
      <c r="F37" s="293"/>
      <c r="G37" s="289"/>
      <c r="H37" s="289"/>
      <c r="I37" s="38"/>
      <c r="J37" s="38"/>
      <c r="K37" s="38"/>
      <c r="L37" s="96"/>
      <c r="M37" s="38"/>
      <c r="N37" s="38"/>
    </row>
    <row r="38" spans="1:14" ht="18.75" thickBot="1" x14ac:dyDescent="0.25">
      <c r="A38" s="294" t="s">
        <v>107</v>
      </c>
      <c r="B38" s="295"/>
      <c r="C38" s="295"/>
      <c r="D38" s="295"/>
      <c r="E38" s="100"/>
      <c r="F38" s="100"/>
      <c r="G38" s="101"/>
      <c r="H38" s="102"/>
      <c r="I38" s="296"/>
      <c r="J38" s="296"/>
      <c r="K38" s="96"/>
      <c r="L38" s="96"/>
      <c r="M38" s="38"/>
      <c r="N38" s="38"/>
    </row>
    <row r="39" spans="1:14" ht="18.75" thickBot="1" x14ac:dyDescent="0.25">
      <c r="A39" s="297" t="s">
        <v>293</v>
      </c>
      <c r="B39" s="298" t="s">
        <v>27</v>
      </c>
      <c r="C39" s="299" t="s">
        <v>28</v>
      </c>
      <c r="D39" s="300" t="s">
        <v>29</v>
      </c>
      <c r="E39" s="301" t="s">
        <v>1</v>
      </c>
      <c r="F39" s="301" t="s">
        <v>0</v>
      </c>
      <c r="G39" s="301" t="s">
        <v>2</v>
      </c>
      <c r="H39" s="302" t="s">
        <v>8</v>
      </c>
    </row>
    <row r="40" spans="1:14" ht="18.75" thickBot="1" x14ac:dyDescent="0.25">
      <c r="A40" s="303" t="s">
        <v>54</v>
      </c>
      <c r="B40" s="304" t="str">
        <f>BT!C19</f>
        <v>:43.17 TT</v>
      </c>
      <c r="C40" s="305" t="str">
        <f>BT!D19</f>
        <v>:39.39 GCS</v>
      </c>
      <c r="D40" s="306" t="str">
        <f>BT!E19</f>
        <v>:33.06 CWF</v>
      </c>
      <c r="E40" s="307" t="str">
        <f>BT!F19</f>
        <v>2:21.69 AJ</v>
      </c>
      <c r="F40" s="305" t="str">
        <f>BT!G19</f>
        <v>2:54.55 CWF</v>
      </c>
      <c r="G40" s="305" t="str">
        <f>BT!H19</f>
        <v>:25.61 ALA</v>
      </c>
      <c r="H40" s="306" t="str">
        <f>BT!I19</f>
        <v>:25.35 HI</v>
      </c>
    </row>
    <row r="41" spans="1:14" ht="13.5" thickBot="1" x14ac:dyDescent="0.25"/>
    <row r="42" spans="1:14" ht="18.75" thickBot="1" x14ac:dyDescent="0.25">
      <c r="A42" s="297" t="s">
        <v>293</v>
      </c>
      <c r="B42" s="301" t="s">
        <v>3</v>
      </c>
      <c r="C42" s="301" t="s">
        <v>4</v>
      </c>
      <c r="D42" s="301" t="s">
        <v>9</v>
      </c>
      <c r="E42" s="301" t="s">
        <v>5</v>
      </c>
      <c r="F42" s="301" t="s">
        <v>6</v>
      </c>
      <c r="G42" s="302" t="s">
        <v>7</v>
      </c>
    </row>
    <row r="43" spans="1:14" ht="18.75" thickBot="1" x14ac:dyDescent="0.25">
      <c r="A43" s="308" t="s">
        <v>54</v>
      </c>
      <c r="B43" s="307" t="str">
        <f>BT!J19</f>
        <v>1:14.93 AJ</v>
      </c>
      <c r="C43" s="305" t="str">
        <f>BT!K19</f>
        <v>:58.02 WI</v>
      </c>
      <c r="D43" s="305" t="str">
        <f>BT!L19</f>
        <v>:58.67 ALA</v>
      </c>
      <c r="E43" s="305" t="str">
        <f>BT!M19</f>
        <v>07:07.20 HIG</v>
      </c>
      <c r="F43" s="305" t="str">
        <f>BT!N19</f>
        <v>1:31.83 PCD</v>
      </c>
      <c r="G43" s="306" t="str">
        <f>BT!O19</f>
        <v>1:25.51 GCS</v>
      </c>
    </row>
    <row r="44" spans="1:14" ht="13.5" thickBot="1" x14ac:dyDescent="0.25"/>
    <row r="45" spans="1:14" ht="18.75" thickBot="1" x14ac:dyDescent="0.25">
      <c r="A45" s="309">
        <v>2019</v>
      </c>
      <c r="B45" s="298" t="s">
        <v>27</v>
      </c>
      <c r="C45" s="299" t="s">
        <v>28</v>
      </c>
      <c r="D45" s="300" t="s">
        <v>29</v>
      </c>
      <c r="E45" s="301" t="s">
        <v>1</v>
      </c>
      <c r="F45" s="301" t="s">
        <v>0</v>
      </c>
      <c r="G45" s="301" t="s">
        <v>2</v>
      </c>
      <c r="H45" s="302" t="s">
        <v>8</v>
      </c>
    </row>
    <row r="46" spans="1:14" ht="18" x14ac:dyDescent="0.2">
      <c r="A46" s="310" t="s">
        <v>51</v>
      </c>
      <c r="B46" s="311" t="s">
        <v>501</v>
      </c>
      <c r="C46" s="312" t="s">
        <v>514</v>
      </c>
      <c r="D46" s="313" t="s">
        <v>2442</v>
      </c>
      <c r="E46" s="314" t="s">
        <v>771</v>
      </c>
      <c r="F46" s="312" t="s">
        <v>824</v>
      </c>
      <c r="G46" s="312" t="s">
        <v>502</v>
      </c>
      <c r="H46" s="313" t="s">
        <v>2444</v>
      </c>
    </row>
    <row r="47" spans="1:14" ht="18.75" thickBot="1" x14ac:dyDescent="0.25">
      <c r="A47" s="315" t="s">
        <v>52</v>
      </c>
      <c r="B47" s="316" t="str">
        <f>BT!C19</f>
        <v>:43.17 TT</v>
      </c>
      <c r="C47" s="317" t="str">
        <f>BT!D19</f>
        <v>:39.39 GCS</v>
      </c>
      <c r="D47" s="318" t="str">
        <f>BT!E19</f>
        <v>:33.06 CWF</v>
      </c>
      <c r="E47" s="319" t="str">
        <f>BT!F19</f>
        <v>2:21.69 AJ</v>
      </c>
      <c r="F47" s="317" t="str">
        <f>BT!G19</f>
        <v>2:54.55 CWF</v>
      </c>
      <c r="G47" s="317" t="str">
        <f>BT!H19</f>
        <v>:25.61 ALA</v>
      </c>
      <c r="H47" s="318" t="str">
        <f>BT!I19</f>
        <v>:25.35 HI</v>
      </c>
    </row>
    <row r="48" spans="1:14" ht="13.5" thickBot="1" x14ac:dyDescent="0.25"/>
    <row r="49" spans="1:7" ht="18.75" thickBot="1" x14ac:dyDescent="0.25">
      <c r="A49" s="309">
        <v>2019</v>
      </c>
      <c r="B49" s="301" t="s">
        <v>3</v>
      </c>
      <c r="C49" s="301" t="s">
        <v>4</v>
      </c>
      <c r="D49" s="301" t="s">
        <v>9</v>
      </c>
      <c r="E49" s="301" t="s">
        <v>5</v>
      </c>
      <c r="F49" s="301" t="s">
        <v>6</v>
      </c>
      <c r="G49" s="302" t="s">
        <v>7</v>
      </c>
    </row>
    <row r="50" spans="1:7" ht="18" x14ac:dyDescent="0.2">
      <c r="A50" s="320" t="s">
        <v>51</v>
      </c>
      <c r="B50" s="314" t="s">
        <v>722</v>
      </c>
      <c r="C50" s="312" t="s">
        <v>739</v>
      </c>
      <c r="D50" s="312" t="s">
        <v>2445</v>
      </c>
      <c r="E50" s="312" t="s">
        <v>2443</v>
      </c>
      <c r="F50" s="312" t="s">
        <v>685</v>
      </c>
      <c r="G50" s="313" t="s">
        <v>702</v>
      </c>
    </row>
    <row r="51" spans="1:7" ht="18.75" thickBot="1" x14ac:dyDescent="0.25">
      <c r="A51" s="321" t="s">
        <v>52</v>
      </c>
      <c r="B51" s="319" t="str">
        <f>BT!J19</f>
        <v>1:14.93 AJ</v>
      </c>
      <c r="C51" s="317" t="str">
        <f>BT!K19</f>
        <v>:58.02 WI</v>
      </c>
      <c r="D51" s="317" t="str">
        <f>BT!L19</f>
        <v>:58.67 ALA</v>
      </c>
      <c r="E51" s="317" t="str">
        <f>BT!M19</f>
        <v>07:07.20 HIG</v>
      </c>
      <c r="F51" s="317" t="str">
        <f>BT!N19</f>
        <v>1:31.83 PCD</v>
      </c>
      <c r="G51" s="318" t="str">
        <f>BT!O19</f>
        <v>1:25.51 GCS</v>
      </c>
    </row>
  </sheetData>
  <pageMargins left="0.7" right="0.7" top="0.75" bottom="0.75" header="0.3" footer="0.3"/>
  <pageSetup scale="59" orientation="landscape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0C1C-83CC-44CD-8440-A26DE885D4D8}">
  <sheetPr>
    <pageSetUpPr fitToPage="1"/>
  </sheetPr>
  <dimension ref="A1:O62"/>
  <sheetViews>
    <sheetView zoomScale="60" zoomScaleNormal="60" workbookViewId="0"/>
  </sheetViews>
  <sheetFormatPr defaultColWidth="10.85546875" defaultRowHeight="12.75" x14ac:dyDescent="0.2"/>
  <cols>
    <col min="1" max="1" width="54.140625" style="9" customWidth="1"/>
    <col min="2" max="4" width="18.7109375" style="9" customWidth="1"/>
    <col min="5" max="5" width="18.7109375" style="8" customWidth="1"/>
    <col min="6" max="8" width="18.7109375" style="9" customWidth="1"/>
    <col min="9" max="14" width="16.5703125" style="9" customWidth="1"/>
    <col min="15" max="16384" width="10.85546875" style="9"/>
  </cols>
  <sheetData>
    <row r="1" spans="1:12" ht="30" x14ac:dyDescent="0.2">
      <c r="A1" s="6" t="s">
        <v>199</v>
      </c>
      <c r="B1" s="7" t="s">
        <v>55</v>
      </c>
      <c r="C1" s="8"/>
      <c r="D1" s="8"/>
      <c r="F1" s="8"/>
      <c r="G1" s="8"/>
      <c r="H1" s="8"/>
    </row>
    <row r="2" spans="1:12" x14ac:dyDescent="0.2">
      <c r="B2" s="8"/>
      <c r="C2" s="8"/>
      <c r="D2" s="8"/>
      <c r="F2" s="8"/>
      <c r="G2" s="8"/>
      <c r="H2" s="8"/>
    </row>
    <row r="3" spans="1:12" ht="18" x14ac:dyDescent="0.2">
      <c r="A3" s="10" t="s">
        <v>36</v>
      </c>
      <c r="C3" s="11" t="s">
        <v>37</v>
      </c>
      <c r="D3" s="11" t="s">
        <v>38</v>
      </c>
      <c r="E3" s="11" t="s">
        <v>39</v>
      </c>
      <c r="F3" s="11" t="s">
        <v>40</v>
      </c>
      <c r="G3" s="11" t="s">
        <v>26</v>
      </c>
      <c r="H3" s="11" t="s">
        <v>44</v>
      </c>
      <c r="L3" s="8"/>
    </row>
    <row r="4" spans="1:12" ht="18" x14ac:dyDescent="0.2">
      <c r="A4" s="12" t="str">
        <f>MES!J36</f>
        <v>at Mesquite 9/5/19</v>
      </c>
      <c r="C4" s="13" t="str">
        <f>MES!D9</f>
        <v>:29.28</v>
      </c>
      <c r="D4" s="13" t="str">
        <f>MES!E9</f>
        <v>:33.67</v>
      </c>
      <c r="E4" s="13" t="str">
        <f>MES!F9</f>
        <v>:34.12</v>
      </c>
      <c r="F4" s="13" t="str">
        <f>MES!G9</f>
        <v>:35.11</v>
      </c>
      <c r="G4" s="4">
        <f>MES!H9</f>
        <v>1.529861111111111E-3</v>
      </c>
      <c r="H4" s="4">
        <f>MES!I9</f>
        <v>1.5303240740740744E-3</v>
      </c>
      <c r="L4" s="8"/>
    </row>
    <row r="5" spans="1:12" ht="18" x14ac:dyDescent="0.2">
      <c r="A5" s="12" t="str">
        <f>WI!J36</f>
        <v>Wolves Invite 9/14/19</v>
      </c>
      <c r="C5" s="13" t="str">
        <f>WI!D9</f>
        <v>:28.43</v>
      </c>
      <c r="D5" s="13" t="str">
        <f>WI!E9</f>
        <v>:32.68</v>
      </c>
      <c r="E5" s="13" t="str">
        <f>WI!F9</f>
        <v>:35.00</v>
      </c>
      <c r="F5" s="13" t="str">
        <f>WI!G9</f>
        <v>:37.00</v>
      </c>
      <c r="G5" s="4">
        <f>WI!H9</f>
        <v>1.5395833333333336E-3</v>
      </c>
      <c r="H5" s="4">
        <f>WI!I9</f>
        <v>1.5400462962962963E-3</v>
      </c>
      <c r="L5" s="8"/>
    </row>
    <row r="6" spans="1:12" ht="18" x14ac:dyDescent="0.2">
      <c r="A6" s="12" t="str">
        <f>KI!J33</f>
        <v>Knights Invite 9/28/19</v>
      </c>
      <c r="C6" s="13" t="str">
        <f>KI!D8</f>
        <v>:28.65</v>
      </c>
      <c r="D6" s="13" t="str">
        <f>KI!E8</f>
        <v>:33.09</v>
      </c>
      <c r="E6" s="13" t="str">
        <f>KI!F8</f>
        <v>:35.62</v>
      </c>
      <c r="F6" s="13" t="str">
        <f>KI!G8</f>
        <v>:34.73</v>
      </c>
      <c r="G6" s="4">
        <f>KI!H8</f>
        <v>1.5288194444444444E-3</v>
      </c>
      <c r="H6" s="4">
        <f>KI!I8</f>
        <v>1.5275462962962966E-3</v>
      </c>
      <c r="L6" s="8"/>
    </row>
    <row r="7" spans="1:12" ht="18" x14ac:dyDescent="0.2">
      <c r="A7" s="12" t="str">
        <f>CWF!J36</f>
        <v>vs. Casteel and Williams Field 10/3/19</v>
      </c>
      <c r="C7" s="13" t="str">
        <f>CWF!D8</f>
        <v>:28.08</v>
      </c>
      <c r="D7" s="13" t="str">
        <f>CWF!E8</f>
        <v>:33.04</v>
      </c>
      <c r="E7" s="13" t="str">
        <f>CWF!F8</f>
        <v>:35.85</v>
      </c>
      <c r="F7" s="13" t="str">
        <f>CWF!G8</f>
        <v>:34.51</v>
      </c>
      <c r="G7" s="4">
        <f>CWF!H8</f>
        <v>1.5217592592592592E-3</v>
      </c>
      <c r="H7" s="4">
        <f>CWF!I8</f>
        <v>1.5234953703703704E-3</v>
      </c>
      <c r="L7" s="8"/>
    </row>
    <row r="8" spans="1:12" ht="18" x14ac:dyDescent="0.2">
      <c r="A8" s="12" t="str">
        <f>SSI!J33</f>
        <v>Small Schools Invite 10/19/19</v>
      </c>
      <c r="C8" s="13" t="str">
        <f>SSI!D9</f>
        <v>:29.28</v>
      </c>
      <c r="D8" s="13" t="str">
        <f>SSI!E9</f>
        <v>:32.52</v>
      </c>
      <c r="E8" s="13" t="str">
        <f>SSI!F9</f>
        <v>:33.84</v>
      </c>
      <c r="F8" s="13" t="str">
        <f>SSI!G9</f>
        <v>:34.35</v>
      </c>
      <c r="G8" s="4">
        <f>SSI!H9</f>
        <v>1.5045138888888888E-3</v>
      </c>
      <c r="H8" s="4">
        <f>SSI!I9</f>
        <v>1.5045138888888888E-3</v>
      </c>
      <c r="L8" s="8"/>
    </row>
    <row r="9" spans="1:12" ht="18" x14ac:dyDescent="0.2">
      <c r="A9" s="12" t="str">
        <f>HI!J33</f>
        <v>Husky Invite 11/2/19</v>
      </c>
      <c r="C9" s="13" t="str">
        <f>HI!D7</f>
        <v>:28.81</v>
      </c>
      <c r="D9" s="13" t="str">
        <f>HI!E7</f>
        <v>:33.36</v>
      </c>
      <c r="E9" s="13" t="str">
        <f>HI!F7</f>
        <v>:36.26</v>
      </c>
      <c r="F9" s="13" t="str">
        <f>HI!G7</f>
        <v>:34.88</v>
      </c>
      <c r="G9" s="4">
        <f>HI!H7</f>
        <v>1.5429398148148149E-3</v>
      </c>
      <c r="H9" s="4">
        <f>HI!I7</f>
        <v>1.5417824074074075E-3</v>
      </c>
      <c r="L9" s="8"/>
    </row>
    <row r="10" spans="1:12" ht="18" x14ac:dyDescent="0.2">
      <c r="A10" s="12"/>
      <c r="C10" s="13"/>
      <c r="D10" s="13"/>
      <c r="E10" s="13"/>
      <c r="F10" s="13"/>
      <c r="G10" s="4"/>
      <c r="H10" s="4"/>
      <c r="L10" s="8"/>
    </row>
    <row r="11" spans="1:12" ht="18" x14ac:dyDescent="0.2">
      <c r="A11" s="10" t="s">
        <v>0</v>
      </c>
      <c r="C11" s="11" t="s">
        <v>18</v>
      </c>
      <c r="D11" s="11" t="s">
        <v>16</v>
      </c>
      <c r="E11" s="11" t="s">
        <v>17</v>
      </c>
      <c r="F11" s="11" t="s">
        <v>19</v>
      </c>
      <c r="G11" s="11" t="s">
        <v>26</v>
      </c>
      <c r="H11" s="11" t="s">
        <v>44</v>
      </c>
      <c r="L11" s="8"/>
    </row>
    <row r="12" spans="1:12" ht="18" x14ac:dyDescent="0.2">
      <c r="A12" s="12" t="str">
        <f>AJ!J36</f>
        <v>vs. Apache Junction 9/17/19</v>
      </c>
      <c r="C12" s="13" t="str">
        <f>AJ!D15</f>
        <v>:33.55</v>
      </c>
      <c r="D12" s="13" t="str">
        <f>AJ!E15</f>
        <v>:39.84</v>
      </c>
      <c r="E12" s="13" t="str">
        <f>AJ!F15</f>
        <v>:46.26</v>
      </c>
      <c r="F12" s="13" t="str">
        <f>AJ!G15</f>
        <v>:33.36</v>
      </c>
      <c r="G12" s="4">
        <f>AJ!H15</f>
        <v>1.7709490740740741E-3</v>
      </c>
      <c r="H12" s="4">
        <f>AJ!I15</f>
        <v>1.7677083333333336E-3</v>
      </c>
      <c r="L12" s="8"/>
    </row>
    <row r="13" spans="1:12" ht="18" x14ac:dyDescent="0.2">
      <c r="A13" s="12" t="str">
        <f>GCS!J36</f>
        <v>vs. Gilbert Christian and Coronado 10/15/19</v>
      </c>
      <c r="C13" s="13" t="str">
        <f>GCS!D15</f>
        <v>:32.61</v>
      </c>
      <c r="D13" s="13" t="str">
        <f>GCS!E15</f>
        <v>:40.19</v>
      </c>
      <c r="E13" s="13" t="str">
        <f>GCS!F15</f>
        <v>:45.84</v>
      </c>
      <c r="F13" s="13" t="str">
        <f>GCS!G15</f>
        <v>:33.62</v>
      </c>
      <c r="G13" s="4">
        <f>GCS!H15</f>
        <v>1.7622685185185183E-3</v>
      </c>
      <c r="H13" s="4">
        <f>GCS!I15</f>
        <v>1.7601851851851849E-3</v>
      </c>
      <c r="L13" s="8"/>
    </row>
    <row r="14" spans="1:12" ht="18" x14ac:dyDescent="0.2">
      <c r="A14" s="5"/>
      <c r="C14" s="13"/>
      <c r="D14" s="13"/>
      <c r="E14" s="13"/>
      <c r="F14" s="13"/>
      <c r="G14" s="14"/>
      <c r="H14" s="14"/>
      <c r="L14" s="8"/>
    </row>
    <row r="15" spans="1:12" ht="18" x14ac:dyDescent="0.2">
      <c r="A15" s="10" t="s">
        <v>45</v>
      </c>
      <c r="D15" s="11"/>
      <c r="E15" s="11"/>
      <c r="F15" s="11"/>
      <c r="G15" s="11" t="s">
        <v>26</v>
      </c>
      <c r="H15" s="11" t="s">
        <v>44</v>
      </c>
      <c r="L15" s="8"/>
    </row>
    <row r="16" spans="1:12" ht="18" x14ac:dyDescent="0.2">
      <c r="A16" s="12" t="str">
        <f>PCD!J36</f>
        <v>at Phoenix Country Day 9/10/19</v>
      </c>
      <c r="D16" s="8"/>
      <c r="F16" s="8"/>
      <c r="G16" s="14" t="str">
        <f>PCD!H54</f>
        <v>:26.71</v>
      </c>
      <c r="H16" s="14" t="str">
        <f>PCD!I54</f>
        <v>:26.73</v>
      </c>
      <c r="L16" s="8"/>
    </row>
    <row r="17" spans="1:12" ht="18" x14ac:dyDescent="0.2">
      <c r="A17" s="12"/>
      <c r="D17" s="8"/>
      <c r="F17" s="8"/>
      <c r="G17" s="14"/>
      <c r="H17" s="14"/>
      <c r="L17" s="8"/>
    </row>
    <row r="18" spans="1:12" ht="18" x14ac:dyDescent="0.2">
      <c r="A18" s="10" t="s">
        <v>46</v>
      </c>
      <c r="E18" s="11" t="s">
        <v>37</v>
      </c>
      <c r="F18" s="11" t="s">
        <v>38</v>
      </c>
      <c r="G18" s="11" t="s">
        <v>26</v>
      </c>
      <c r="H18" s="11" t="s">
        <v>44</v>
      </c>
      <c r="L18" s="8"/>
    </row>
    <row r="19" spans="1:12" ht="18" x14ac:dyDescent="0.2">
      <c r="A19" s="12" t="str">
        <f>GCS!J36</f>
        <v>vs. Gilbert Christian and Coronado 10/15/19</v>
      </c>
      <c r="E19" s="13" t="str">
        <f>GCS!F28</f>
        <v>:32.73</v>
      </c>
      <c r="F19" s="13" t="str">
        <f>GCS!G28</f>
        <v>:37.90</v>
      </c>
      <c r="G19" s="14">
        <f>GCS!H28</f>
        <v>8.1747685185185189E-4</v>
      </c>
      <c r="H19" s="14">
        <f>GCS!I28</f>
        <v>8.1620370370370364E-4</v>
      </c>
      <c r="L19" s="8"/>
    </row>
    <row r="20" spans="1:12" ht="18" x14ac:dyDescent="0.2">
      <c r="A20" s="12"/>
      <c r="E20" s="13"/>
      <c r="F20" s="13"/>
      <c r="G20" s="14"/>
      <c r="H20" s="14"/>
      <c r="L20" s="8"/>
    </row>
    <row r="21" spans="1:12" ht="18" x14ac:dyDescent="0.2">
      <c r="A21" s="10" t="s">
        <v>47</v>
      </c>
      <c r="E21" s="11" t="s">
        <v>37</v>
      </c>
      <c r="F21" s="11" t="s">
        <v>38</v>
      </c>
      <c r="G21" s="11" t="s">
        <v>26</v>
      </c>
      <c r="H21" s="11" t="s">
        <v>44</v>
      </c>
      <c r="L21" s="8"/>
    </row>
    <row r="22" spans="1:12" ht="18" x14ac:dyDescent="0.2">
      <c r="A22" s="12" t="str">
        <f>WI!J36</f>
        <v>Wolves Invite 9/14/19</v>
      </c>
      <c r="E22" s="13" t="str">
        <f>WI!F58</f>
        <v>:27.53</v>
      </c>
      <c r="F22" s="13" t="str">
        <f>WI!G58</f>
        <v>:31.39</v>
      </c>
      <c r="G22" s="14" t="str">
        <f>WI!H58</f>
        <v>:58.92</v>
      </c>
      <c r="H22" s="14" t="str">
        <f>WI!I58</f>
        <v>:58.92</v>
      </c>
      <c r="L22" s="8"/>
    </row>
    <row r="23" spans="1:12" ht="18" x14ac:dyDescent="0.2">
      <c r="A23" s="12" t="str">
        <f>HIG!J36</f>
        <v>vs. Higley 9/26/19</v>
      </c>
      <c r="E23" s="13" t="str">
        <f>HIG!F32</f>
        <v>:27.73</v>
      </c>
      <c r="F23" s="13" t="str">
        <f>HIG!G32</f>
        <v>:31.34</v>
      </c>
      <c r="G23" s="14" t="str">
        <f>HIG!H32</f>
        <v>:59.07</v>
      </c>
      <c r="H23" s="14" t="str">
        <f>HIG!I32</f>
        <v>:59.07</v>
      </c>
      <c r="L23" s="8"/>
    </row>
    <row r="24" spans="1:12" ht="18" x14ac:dyDescent="0.2">
      <c r="A24" s="12"/>
      <c r="E24" s="13"/>
      <c r="F24" s="13"/>
      <c r="G24" s="14"/>
      <c r="H24" s="14"/>
      <c r="L24" s="8"/>
    </row>
    <row r="25" spans="1:12" ht="18" x14ac:dyDescent="0.2">
      <c r="A25" s="10" t="s">
        <v>48</v>
      </c>
      <c r="B25" s="11" t="s">
        <v>31</v>
      </c>
      <c r="C25" s="11" t="s">
        <v>32</v>
      </c>
      <c r="D25" s="11" t="s">
        <v>33</v>
      </c>
      <c r="E25" s="11" t="s">
        <v>34</v>
      </c>
      <c r="F25" s="11" t="s">
        <v>35</v>
      </c>
      <c r="G25" s="11" t="s">
        <v>26</v>
      </c>
      <c r="H25" s="11" t="s">
        <v>44</v>
      </c>
      <c r="L25" s="8"/>
    </row>
    <row r="26" spans="1:12" ht="18" x14ac:dyDescent="0.2">
      <c r="A26" s="12" t="str">
        <f>MES!J36</f>
        <v>at Mesquite 9/5/19</v>
      </c>
      <c r="B26" s="13" t="str">
        <f>MES!L2</f>
        <v>:30.92</v>
      </c>
      <c r="C26" s="13" t="str">
        <f>MES!M2</f>
        <v>:36.37</v>
      </c>
      <c r="D26" s="13" t="str">
        <f>MES!N2</f>
        <v>:38.33</v>
      </c>
      <c r="E26" s="13" t="str">
        <f>MES!O2</f>
        <v>:38.89</v>
      </c>
      <c r="F26" s="13" t="str">
        <f>MES!P2</f>
        <v>:37.83</v>
      </c>
      <c r="G26" s="14">
        <f>MES!Q2</f>
        <v>4.264814814814815E-3</v>
      </c>
      <c r="H26" s="14">
        <f>MES!R2</f>
        <v>4.2614583333333332E-3</v>
      </c>
      <c r="L26" s="8"/>
    </row>
    <row r="27" spans="1:12" ht="18" x14ac:dyDescent="0.2">
      <c r="A27" s="12"/>
      <c r="B27" s="13" t="str">
        <f>MES!L3</f>
        <v>:35.82</v>
      </c>
      <c r="C27" s="13" t="str">
        <f>MES!M3</f>
        <v>:36.67</v>
      </c>
      <c r="D27" s="13" t="str">
        <f>MES!N3</f>
        <v>:38.07</v>
      </c>
      <c r="E27" s="13" t="str">
        <f>MES!O3</f>
        <v>:39.80</v>
      </c>
      <c r="F27" s="13" t="str">
        <f>MES!P3</f>
        <v>:35.78</v>
      </c>
      <c r="G27" s="14"/>
      <c r="H27" s="14"/>
      <c r="L27" s="8"/>
    </row>
    <row r="28" spans="1:12" ht="18" x14ac:dyDescent="0.2">
      <c r="A28" s="12" t="str">
        <f>KI!J33</f>
        <v>Knights Invite 9/28/19</v>
      </c>
      <c r="B28" s="13" t="str">
        <f>KI!L8</f>
        <v>:29.96</v>
      </c>
      <c r="C28" s="13" t="str">
        <f>KI!M8</f>
        <v>:36.44</v>
      </c>
      <c r="D28" s="13" t="str">
        <f>KI!N8</f>
        <v>:37.43</v>
      </c>
      <c r="E28" s="13" t="str">
        <f>KI!O8</f>
        <v>:38.66</v>
      </c>
      <c r="F28" s="13" t="str">
        <f>KI!P8</f>
        <v>:37.99</v>
      </c>
      <c r="G28" s="14">
        <f>KI!Q8</f>
        <v>4.2005787037037038E-3</v>
      </c>
      <c r="H28" s="14">
        <f>KI!R8</f>
        <v>4.1997685185185185E-3</v>
      </c>
      <c r="L28" s="8"/>
    </row>
    <row r="29" spans="1:12" ht="18" x14ac:dyDescent="0.2">
      <c r="A29" s="12"/>
      <c r="B29" s="13" t="str">
        <f>KI!L9</f>
        <v>:34.09</v>
      </c>
      <c r="C29" s="13" t="str">
        <f>KI!M9</f>
        <v>:36.48</v>
      </c>
      <c r="D29" s="13" t="str">
        <f>KI!N9</f>
        <v>:38.32</v>
      </c>
      <c r="E29" s="13" t="str">
        <f>KI!O9</f>
        <v>:37.93</v>
      </c>
      <c r="F29" s="13" t="str">
        <f>KI!P9</f>
        <v>:35.63</v>
      </c>
      <c r="G29" s="14"/>
      <c r="H29" s="14"/>
      <c r="L29" s="8"/>
    </row>
    <row r="30" spans="1:12" ht="18" x14ac:dyDescent="0.2">
      <c r="A30" s="12" t="str">
        <f>CWF!J36</f>
        <v>vs. Casteel and Williams Field 10/3/19</v>
      </c>
      <c r="B30" s="13" t="str">
        <f>CWF!L4</f>
        <v>:30.21</v>
      </c>
      <c r="C30" s="13" t="str">
        <f>CWF!M4</f>
        <v>:30.89</v>
      </c>
      <c r="D30" s="13" t="str">
        <f>CWF!N4</f>
        <v>:36.59</v>
      </c>
      <c r="E30" s="13" t="str">
        <f>CWF!O4</f>
        <v>:37.64</v>
      </c>
      <c r="F30" s="13" t="str">
        <f>CWF!P4</f>
        <v>:36.99</v>
      </c>
      <c r="G30" s="14">
        <f>CWF!Q4</f>
        <v>4.133217592592592E-3</v>
      </c>
      <c r="H30" s="14">
        <f>CWF!R4</f>
        <v>4.1320601851851848E-3</v>
      </c>
      <c r="L30" s="8"/>
    </row>
    <row r="31" spans="1:12" ht="18" x14ac:dyDescent="0.2">
      <c r="A31" s="12"/>
      <c r="B31" s="13" t="str">
        <f>CWF!L5</f>
        <v>:33.96</v>
      </c>
      <c r="C31" s="13" t="str">
        <f>CWF!M5</f>
        <v>:37.03</v>
      </c>
      <c r="D31" s="13" t="str">
        <f>CWF!N5</f>
        <v>:37.10</v>
      </c>
      <c r="E31" s="13" t="str">
        <f>CWF!O5</f>
        <v>:36.58</v>
      </c>
      <c r="F31" s="13" t="str">
        <f>CWF!P5</f>
        <v>:35.12</v>
      </c>
      <c r="G31" s="14"/>
      <c r="H31" s="14"/>
      <c r="L31" s="8"/>
    </row>
    <row r="32" spans="1:12" ht="18" x14ac:dyDescent="0.2">
      <c r="A32" s="12" t="str">
        <f>SSI!J33</f>
        <v>Small Schools Invite 10/19/19</v>
      </c>
      <c r="B32" s="13" t="str">
        <f>SSI!L4</f>
        <v>:29.20</v>
      </c>
      <c r="C32" s="13" t="str">
        <f>SSI!M4</f>
        <v>:35.80</v>
      </c>
      <c r="D32" s="13" t="str">
        <f>SSI!N4</f>
        <v>:38.22</v>
      </c>
      <c r="E32" s="13" t="str">
        <f>SSI!O4</f>
        <v>:38.54</v>
      </c>
      <c r="F32" s="13" t="str">
        <f>SSI!P4</f>
        <v>:38.73</v>
      </c>
      <c r="G32" s="14">
        <f>SSI!Q4</f>
        <v>4.2055555555555553E-3</v>
      </c>
      <c r="H32" s="14">
        <f>SSI!R4</f>
        <v>4.2067129629629633E-3</v>
      </c>
      <c r="L32" s="8"/>
    </row>
    <row r="33" spans="1:15" ht="18" x14ac:dyDescent="0.2">
      <c r="A33" s="12"/>
      <c r="B33" s="13" t="str">
        <f>SSI!L5</f>
        <v>:33.55</v>
      </c>
      <c r="C33" s="13" t="str">
        <f>SSI!M5</f>
        <v>:37.00</v>
      </c>
      <c r="D33" s="13" t="str">
        <f>SSI!N5</f>
        <v>:38.37</v>
      </c>
      <c r="E33" s="13" t="str">
        <f>SSI!O5</f>
        <v>:39.14</v>
      </c>
      <c r="F33" s="13" t="str">
        <f>SSI!P5</f>
        <v>:34.91</v>
      </c>
      <c r="G33" s="14"/>
      <c r="H33" s="14"/>
      <c r="L33" s="8"/>
    </row>
    <row r="34" spans="1:15" ht="18" x14ac:dyDescent="0.2">
      <c r="A34" s="12" t="str">
        <f>ALA!J36</f>
        <v>vs. ALA GN and ALA QC</v>
      </c>
      <c r="B34" s="13" t="str">
        <f>ALA!L2</f>
        <v>:29.83</v>
      </c>
      <c r="C34" s="13" t="str">
        <f>ALA!M2</f>
        <v>:35.66</v>
      </c>
      <c r="D34" s="13" t="str">
        <f>ALA!N2</f>
        <v>:37.15</v>
      </c>
      <c r="E34" s="13" t="str">
        <f>ALA!O2</f>
        <v>:38.38</v>
      </c>
      <c r="F34" s="13" t="str">
        <f>ALA!P2</f>
        <v>:37.19</v>
      </c>
      <c r="G34" s="14">
        <f>ALA!Q2</f>
        <v>4.1398148148148149E-3</v>
      </c>
      <c r="H34" s="14">
        <f>ALA!R2</f>
        <v>4.138888888888889E-3</v>
      </c>
      <c r="L34" s="8"/>
    </row>
    <row r="35" spans="1:15" ht="18" x14ac:dyDescent="0.2">
      <c r="A35" s="12"/>
      <c r="B35" s="13" t="str">
        <f>ALA!L3</f>
        <v>:32.98</v>
      </c>
      <c r="C35" s="13" t="str">
        <f>ALA!M3</f>
        <v>:36.45</v>
      </c>
      <c r="D35" s="13" t="str">
        <f>ALA!N3</f>
        <v>:37.19</v>
      </c>
      <c r="E35" s="13" t="str">
        <f>ALA!O3</f>
        <v>:36.88</v>
      </c>
      <c r="F35" s="13" t="str">
        <f>ALA!P3</f>
        <v>:35.97</v>
      </c>
      <c r="G35" s="14"/>
      <c r="H35" s="14"/>
      <c r="L35" s="8"/>
    </row>
    <row r="36" spans="1:15" ht="18" x14ac:dyDescent="0.2">
      <c r="A36" s="12" t="str">
        <f>HI!J33</f>
        <v>Husky Invite 11/2/19</v>
      </c>
      <c r="B36" s="13" t="str">
        <f>HI!L4</f>
        <v>:29.30</v>
      </c>
      <c r="C36" s="13" t="str">
        <f>HI!M4</f>
        <v>:34.64</v>
      </c>
      <c r="D36" s="13" t="str">
        <f>HI!N4</f>
        <v>:36.20</v>
      </c>
      <c r="E36" s="13" t="str">
        <f>HI!O4</f>
        <v>:37.07</v>
      </c>
      <c r="F36" s="13" t="str">
        <f>HI!P4</f>
        <v>:36.34</v>
      </c>
      <c r="G36" s="14">
        <f>HI!Q4</f>
        <v>4.0486111111111113E-3</v>
      </c>
      <c r="H36" s="14">
        <f>HI!R4</f>
        <v>4.0486111111111113E-3</v>
      </c>
      <c r="L36" s="8"/>
    </row>
    <row r="37" spans="1:15" ht="18" x14ac:dyDescent="0.2">
      <c r="A37" s="12"/>
      <c r="B37" s="13" t="str">
        <f>HI!L5</f>
        <v>:33.21</v>
      </c>
      <c r="C37" s="13" t="str">
        <f>HI!M5</f>
        <v>:35.58</v>
      </c>
      <c r="D37" s="13" t="str">
        <f>HI!N5</f>
        <v>:36.53</v>
      </c>
      <c r="E37" s="13" t="str">
        <f>HI!O5</f>
        <v>:36.62</v>
      </c>
      <c r="F37" s="13" t="str">
        <f>HI!P5</f>
        <v>:34.31</v>
      </c>
      <c r="G37" s="14"/>
      <c r="H37" s="14"/>
      <c r="L37" s="8"/>
    </row>
    <row r="38" spans="1:15" ht="18" x14ac:dyDescent="0.2">
      <c r="A38" s="12" t="str">
        <f>AZP!J36</f>
        <v>State Prelims 11/7/19</v>
      </c>
      <c r="B38" s="13" t="str">
        <f>AZP!L6</f>
        <v>:27.98</v>
      </c>
      <c r="C38" s="13" t="str">
        <f>AZP!M6</f>
        <v>:34.15</v>
      </c>
      <c r="D38" s="13" t="str">
        <f>AZP!N6</f>
        <v>:37.63</v>
      </c>
      <c r="E38" s="13" t="str">
        <f>AZP!O6</f>
        <v>:37.62</v>
      </c>
      <c r="F38" s="13" t="str">
        <f>AZP!P6</f>
        <v>:37.06</v>
      </c>
      <c r="G38" s="14">
        <f>AZP!Q6</f>
        <v>4.0853009259259254E-3</v>
      </c>
      <c r="H38" s="14">
        <f>AZP!R6</f>
        <v>4.0853009259259254E-3</v>
      </c>
      <c r="L38" s="8"/>
    </row>
    <row r="39" spans="1:15" ht="18" x14ac:dyDescent="0.2">
      <c r="A39" s="12"/>
      <c r="B39" s="13" t="str">
        <f>AZP!L7</f>
        <v>:32.03</v>
      </c>
      <c r="C39" s="13" t="str">
        <f>AZP!M7</f>
        <v>:36.00</v>
      </c>
      <c r="D39" s="13" t="str">
        <f>AZP!N7</f>
        <v>:36.95</v>
      </c>
      <c r="E39" s="13" t="str">
        <f>AZP!O7</f>
        <v>:37.85</v>
      </c>
      <c r="F39" s="13" t="str">
        <f>AZP!P7</f>
        <v>:35.70</v>
      </c>
      <c r="G39" s="14"/>
      <c r="H39" s="14"/>
      <c r="L39" s="8"/>
    </row>
    <row r="40" spans="1:15" ht="18" x14ac:dyDescent="0.2">
      <c r="A40" s="12"/>
      <c r="B40" s="13"/>
      <c r="C40" s="13"/>
      <c r="D40" s="13"/>
      <c r="E40" s="13"/>
      <c r="F40" s="13"/>
      <c r="G40" s="14"/>
      <c r="H40" s="8"/>
      <c r="L40" s="8"/>
    </row>
    <row r="41" spans="1:15" ht="18" x14ac:dyDescent="0.2">
      <c r="A41" s="10" t="s">
        <v>49</v>
      </c>
      <c r="E41" s="11" t="s">
        <v>37</v>
      </c>
      <c r="F41" s="11" t="s">
        <v>38</v>
      </c>
      <c r="G41" s="11" t="s">
        <v>26</v>
      </c>
      <c r="H41" s="11" t="s">
        <v>44</v>
      </c>
      <c r="L41" s="8"/>
    </row>
    <row r="42" spans="1:15" ht="18" x14ac:dyDescent="0.2">
      <c r="A42" s="12" t="str">
        <f>AJ!J36</f>
        <v>vs. Apache Junction 9/17/19</v>
      </c>
      <c r="E42" s="13" t="str">
        <f>AJ!O19</f>
        <v>:36.72</v>
      </c>
      <c r="F42" s="13" t="str">
        <f>AJ!P19</f>
        <v>:38.66</v>
      </c>
      <c r="G42" s="14">
        <f>AJ!Q19</f>
        <v>8.7245370370370374E-4</v>
      </c>
      <c r="H42" s="14">
        <f>AJ!R19</f>
        <v>8.7187500000000015E-4</v>
      </c>
      <c r="L42" s="8"/>
    </row>
    <row r="43" spans="1:15" ht="18" x14ac:dyDescent="0.2">
      <c r="A43" s="12"/>
      <c r="E43" s="13"/>
      <c r="F43" s="13"/>
      <c r="G43" s="14"/>
      <c r="H43" s="14"/>
      <c r="L43" s="8"/>
    </row>
    <row r="44" spans="1:15" ht="18" x14ac:dyDescent="0.2">
      <c r="A44" s="10" t="s">
        <v>50</v>
      </c>
      <c r="E44" s="11" t="s">
        <v>37</v>
      </c>
      <c r="F44" s="11" t="s">
        <v>38</v>
      </c>
      <c r="G44" s="11" t="s">
        <v>26</v>
      </c>
      <c r="H44" s="11" t="s">
        <v>44</v>
      </c>
      <c r="L44" s="8"/>
    </row>
    <row r="45" spans="1:15" ht="18" x14ac:dyDescent="0.2">
      <c r="A45" s="12" t="str">
        <f>PCD!J36</f>
        <v>at Phoenix Country Day 9/10/19</v>
      </c>
      <c r="E45" s="13" t="str">
        <f>PCD!O25</f>
        <v>:37.48</v>
      </c>
      <c r="F45" s="13" t="str">
        <f>PCD!P25</f>
        <v>:42.41</v>
      </c>
      <c r="G45" s="14">
        <f>PCD!Q25</f>
        <v>9.2465277777777782E-4</v>
      </c>
      <c r="H45" s="14">
        <f>PCD!R25</f>
        <v>9.2685185185185188E-4</v>
      </c>
      <c r="L45" s="8"/>
    </row>
    <row r="46" spans="1:15" ht="18.75" thickBot="1" x14ac:dyDescent="0.25">
      <c r="A46" s="12"/>
      <c r="E46" s="13"/>
      <c r="F46" s="13"/>
      <c r="G46" s="14"/>
      <c r="H46" s="14"/>
      <c r="L46" s="8"/>
    </row>
    <row r="47" spans="1:15" ht="18.75" thickBot="1" x14ac:dyDescent="0.25">
      <c r="A47" s="27" t="s">
        <v>107</v>
      </c>
      <c r="B47" s="40"/>
      <c r="C47" s="40"/>
      <c r="D47" s="40"/>
      <c r="E47" s="21"/>
      <c r="F47" s="21"/>
      <c r="G47" s="22"/>
      <c r="H47" s="75"/>
      <c r="I47" s="55"/>
      <c r="J47" s="55"/>
      <c r="K47" s="54"/>
      <c r="L47" s="54"/>
      <c r="M47" s="121"/>
      <c r="N47" s="121"/>
      <c r="O47" s="121"/>
    </row>
    <row r="48" spans="1:15" ht="18.75" thickBot="1" x14ac:dyDescent="0.25">
      <c r="A48" s="347" t="s">
        <v>293</v>
      </c>
      <c r="B48" s="41" t="s">
        <v>27</v>
      </c>
      <c r="C48" s="76" t="s">
        <v>28</v>
      </c>
      <c r="D48" s="110" t="s">
        <v>29</v>
      </c>
      <c r="E48" s="87" t="s">
        <v>1</v>
      </c>
      <c r="F48" s="87" t="s">
        <v>0</v>
      </c>
      <c r="G48" s="87" t="s">
        <v>2</v>
      </c>
      <c r="H48" s="81" t="s">
        <v>8</v>
      </c>
      <c r="I48" s="121"/>
      <c r="J48" s="121"/>
      <c r="K48" s="121"/>
      <c r="L48" s="121"/>
      <c r="M48" s="121"/>
      <c r="N48" s="121"/>
      <c r="O48" s="121"/>
    </row>
    <row r="49" spans="1:15" ht="18" x14ac:dyDescent="0.2">
      <c r="A49" s="28" t="s">
        <v>54</v>
      </c>
      <c r="B49" s="44" t="s">
        <v>379</v>
      </c>
      <c r="C49" s="45" t="s">
        <v>144</v>
      </c>
      <c r="D49" s="111" t="s">
        <v>189</v>
      </c>
      <c r="E49" s="30" t="s">
        <v>380</v>
      </c>
      <c r="F49" s="17" t="s">
        <v>149</v>
      </c>
      <c r="G49" s="17" t="s">
        <v>381</v>
      </c>
      <c r="H49" s="18" t="s">
        <v>382</v>
      </c>
      <c r="I49" s="121"/>
      <c r="J49" s="121"/>
      <c r="K49" s="121"/>
      <c r="L49" s="121"/>
      <c r="M49" s="121"/>
      <c r="N49" s="121"/>
      <c r="O49" s="121"/>
    </row>
    <row r="50" spans="1:15" ht="18.75" thickBot="1" x14ac:dyDescent="0.25">
      <c r="A50" s="29" t="s">
        <v>55</v>
      </c>
      <c r="B50" s="46" t="str">
        <f>BT!C20</f>
        <v>:32.43 HIG</v>
      </c>
      <c r="C50" s="47" t="str">
        <f>BT!D20</f>
        <v>:37.48 PCD</v>
      </c>
      <c r="D50" s="107" t="str">
        <f>BT!E20</f>
        <v>:31.14 PCD</v>
      </c>
      <c r="E50" s="34" t="str">
        <f>BT!F20</f>
        <v>2:09.99 SSI</v>
      </c>
      <c r="F50" s="15" t="str">
        <f>BT!G20</f>
        <v>2:32.08 GCS</v>
      </c>
      <c r="G50" s="15" t="str">
        <f>BT!H20</f>
        <v>:26.71 PCD</v>
      </c>
      <c r="H50" s="16" t="str">
        <f>BT!I20</f>
        <v>:26.39 SSI</v>
      </c>
      <c r="I50" s="121"/>
      <c r="J50" s="121"/>
      <c r="K50" s="121"/>
      <c r="L50" s="121"/>
      <c r="M50" s="121"/>
      <c r="N50" s="121"/>
      <c r="O50" s="121"/>
    </row>
    <row r="51" spans="1:15" ht="13.5" thickBot="1" x14ac:dyDescent="0.25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</row>
    <row r="52" spans="1:15" ht="18.75" thickBot="1" x14ac:dyDescent="0.25">
      <c r="A52" s="41" t="s">
        <v>293</v>
      </c>
      <c r="B52" s="80" t="s">
        <v>3</v>
      </c>
      <c r="C52" s="80" t="s">
        <v>4</v>
      </c>
      <c r="D52" s="80" t="s">
        <v>9</v>
      </c>
      <c r="E52" s="80" t="s">
        <v>5</v>
      </c>
      <c r="F52" s="80" t="s">
        <v>6</v>
      </c>
      <c r="G52" s="81" t="s">
        <v>7</v>
      </c>
      <c r="H52" s="121"/>
      <c r="I52" s="121"/>
      <c r="J52" s="121"/>
      <c r="K52" s="121"/>
      <c r="L52" s="121"/>
      <c r="M52" s="121"/>
      <c r="N52" s="121"/>
      <c r="O52" s="121"/>
    </row>
    <row r="53" spans="1:15" ht="18" x14ac:dyDescent="0.2">
      <c r="A53" s="42" t="s">
        <v>54</v>
      </c>
      <c r="B53" s="419" t="s">
        <v>141</v>
      </c>
      <c r="C53" s="17" t="s">
        <v>383</v>
      </c>
      <c r="D53" s="17" t="s">
        <v>384</v>
      </c>
      <c r="E53" s="17" t="s">
        <v>890</v>
      </c>
      <c r="F53" s="17" t="s">
        <v>147</v>
      </c>
      <c r="G53" s="18" t="s">
        <v>191</v>
      </c>
      <c r="H53" s="121"/>
      <c r="I53" s="121"/>
      <c r="J53" s="121"/>
      <c r="K53" s="121"/>
      <c r="L53" s="121"/>
      <c r="M53" s="121"/>
      <c r="N53" s="121"/>
      <c r="O53" s="121"/>
    </row>
    <row r="54" spans="1:15" ht="18.75" thickBot="1" x14ac:dyDescent="0.25">
      <c r="A54" s="43" t="s">
        <v>55</v>
      </c>
      <c r="B54" s="420" t="str">
        <f>BT!J20</f>
        <v>1:10.52 GCS</v>
      </c>
      <c r="C54" s="15" t="str">
        <f>BT!K20</f>
        <v>:58.47 CMP</v>
      </c>
      <c r="D54" s="15" t="str">
        <f>BT!L20</f>
        <v>:58.54 CWF</v>
      </c>
      <c r="E54" s="15" t="str">
        <f>BT!M20</f>
        <v>05:49.80 HI</v>
      </c>
      <c r="F54" s="15" t="str">
        <f>BT!N20</f>
        <v>1:12.26 TT</v>
      </c>
      <c r="G54" s="16" t="str">
        <f>BT!O20</f>
        <v>1:19.89 PCD</v>
      </c>
      <c r="H54" s="121"/>
      <c r="I54" s="121"/>
      <c r="J54" s="121"/>
      <c r="K54" s="121"/>
      <c r="L54" s="121"/>
      <c r="M54" s="121"/>
      <c r="N54" s="121"/>
    </row>
    <row r="55" spans="1:15" ht="13.5" thickBot="1" x14ac:dyDescent="0.25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</row>
    <row r="56" spans="1:15" ht="18.75" thickBot="1" x14ac:dyDescent="0.25">
      <c r="A56" s="27">
        <v>2019</v>
      </c>
      <c r="B56" s="65" t="s">
        <v>27</v>
      </c>
      <c r="C56" s="66" t="s">
        <v>28</v>
      </c>
      <c r="D56" s="105" t="s">
        <v>29</v>
      </c>
      <c r="E56" s="67" t="s">
        <v>1</v>
      </c>
      <c r="F56" s="67" t="s">
        <v>0</v>
      </c>
      <c r="G56" s="67" t="s">
        <v>2</v>
      </c>
      <c r="H56" s="68" t="s">
        <v>8</v>
      </c>
    </row>
    <row r="57" spans="1:15" ht="18" x14ac:dyDescent="0.2">
      <c r="A57" s="31" t="s">
        <v>51</v>
      </c>
      <c r="B57" s="50" t="s">
        <v>542</v>
      </c>
      <c r="C57" s="51" t="s">
        <v>515</v>
      </c>
      <c r="D57" s="112" t="s">
        <v>552</v>
      </c>
      <c r="E57" s="30" t="s">
        <v>772</v>
      </c>
      <c r="F57" s="17" t="s">
        <v>825</v>
      </c>
      <c r="G57" s="17" t="s">
        <v>567</v>
      </c>
      <c r="H57" s="18" t="s">
        <v>959</v>
      </c>
    </row>
    <row r="58" spans="1:15" ht="18.75" thickBot="1" x14ac:dyDescent="0.25">
      <c r="A58" s="32" t="s">
        <v>52</v>
      </c>
      <c r="B58" s="52" t="str">
        <f>BT!C20</f>
        <v>:32.43 HIG</v>
      </c>
      <c r="C58" s="53" t="str">
        <f>BT!D20</f>
        <v>:37.48 PCD</v>
      </c>
      <c r="D58" s="109" t="str">
        <f>BT!E20</f>
        <v>:31.14 PCD</v>
      </c>
      <c r="E58" s="26" t="str">
        <f>BT!F20</f>
        <v>2:09.99 SSI</v>
      </c>
      <c r="F58" s="19" t="str">
        <f>BT!G20</f>
        <v>2:32.08 GCS</v>
      </c>
      <c r="G58" s="19" t="str">
        <f>BT!H20</f>
        <v>:26.71 PCD</v>
      </c>
      <c r="H58" s="20" t="str">
        <f>BT!I20</f>
        <v>:26.39 SSI</v>
      </c>
    </row>
    <row r="59" spans="1:15" ht="13.5" thickBot="1" x14ac:dyDescent="0.25"/>
    <row r="60" spans="1:15" ht="18.75" thickBot="1" x14ac:dyDescent="0.25">
      <c r="A60" s="27">
        <v>2019</v>
      </c>
      <c r="B60" s="70" t="s">
        <v>3</v>
      </c>
      <c r="C60" s="70" t="s">
        <v>4</v>
      </c>
      <c r="D60" s="70" t="s">
        <v>9</v>
      </c>
      <c r="E60" s="70" t="s">
        <v>5</v>
      </c>
      <c r="F60" s="70" t="s">
        <v>6</v>
      </c>
      <c r="G60" s="68" t="s">
        <v>7</v>
      </c>
    </row>
    <row r="61" spans="1:15" ht="18" x14ac:dyDescent="0.2">
      <c r="A61" s="31" t="s">
        <v>51</v>
      </c>
      <c r="B61" s="17" t="s">
        <v>657</v>
      </c>
      <c r="C61" s="17" t="s">
        <v>721</v>
      </c>
      <c r="D61" s="17" t="s">
        <v>980</v>
      </c>
      <c r="E61" s="17" t="s">
        <v>874</v>
      </c>
      <c r="F61" s="17" t="s">
        <v>668</v>
      </c>
      <c r="G61" s="18" t="s">
        <v>703</v>
      </c>
    </row>
    <row r="62" spans="1:15" ht="18.75" thickBot="1" x14ac:dyDescent="0.25">
      <c r="A62" s="32" t="s">
        <v>52</v>
      </c>
      <c r="B62" s="19" t="str">
        <f>BT!J20</f>
        <v>1:10.52 GCS</v>
      </c>
      <c r="C62" s="19" t="str">
        <f>BT!K20</f>
        <v>:58.47 CMP</v>
      </c>
      <c r="D62" s="19" t="str">
        <f>BT!L20</f>
        <v>:58.54 CWF</v>
      </c>
      <c r="E62" s="19" t="str">
        <f>BT!M20</f>
        <v>05:49.80 HI</v>
      </c>
      <c r="F62" s="19" t="str">
        <f>BT!N20</f>
        <v>1:12.26 TT</v>
      </c>
      <c r="G62" s="20" t="str">
        <f>BT!O20</f>
        <v>1:19.89 PCD</v>
      </c>
    </row>
  </sheetData>
  <pageMargins left="0.7" right="0.7" top="0.75" bottom="0.75" header="0.3" footer="0.3"/>
  <pageSetup scale="49" orientation="landscape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A807D-BD02-4DF6-82F0-05FA674CF9F2}">
  <sheetPr>
    <pageSetUpPr fitToPage="1"/>
  </sheetPr>
  <dimension ref="A1:N48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438</v>
      </c>
      <c r="B1" s="289" t="s">
        <v>56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/>
      <c r="C4" s="293"/>
      <c r="D4" s="293"/>
      <c r="E4" s="293"/>
      <c r="F4" s="293"/>
      <c r="G4" s="289"/>
      <c r="H4" s="289"/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/>
      <c r="C7" s="293"/>
      <c r="D7" s="293"/>
      <c r="E7" s="293"/>
      <c r="F7" s="293"/>
      <c r="G7" s="289"/>
      <c r="H7" s="4"/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 t="str">
        <f>PCD!J36</f>
        <v>at Phoenix Country Day 9/10/19</v>
      </c>
      <c r="D10" s="292"/>
      <c r="E10" s="292"/>
      <c r="F10" s="292"/>
      <c r="G10" s="289" t="str">
        <f>PCD!H67</f>
        <v>:34.56</v>
      </c>
      <c r="H10" s="289" t="str">
        <f>PCD!I67</f>
        <v>:34.56</v>
      </c>
      <c r="L10" s="292"/>
    </row>
    <row r="11" spans="1:12" ht="18" x14ac:dyDescent="0.2">
      <c r="A11" s="39" t="str">
        <f>AJ!J73</f>
        <v>vs. Apache Junction 9/17/19</v>
      </c>
      <c r="D11" s="292"/>
      <c r="E11" s="292"/>
      <c r="F11" s="292"/>
      <c r="G11" s="289" t="str">
        <f>AJ!H60</f>
        <v>:34.32</v>
      </c>
      <c r="H11" s="289" t="str">
        <f>AJ!I60</f>
        <v>:34.00</v>
      </c>
      <c r="L11" s="292"/>
    </row>
    <row r="12" spans="1:12" ht="18" x14ac:dyDescent="0.2">
      <c r="A12" s="39"/>
      <c r="D12" s="292"/>
      <c r="E12" s="292"/>
      <c r="F12" s="292"/>
      <c r="G12" s="289"/>
      <c r="H12" s="289"/>
      <c r="L12" s="292"/>
    </row>
    <row r="13" spans="1:12" ht="18" x14ac:dyDescent="0.2">
      <c r="A13" s="290" t="s">
        <v>46</v>
      </c>
      <c r="E13" s="291" t="s">
        <v>37</v>
      </c>
      <c r="F13" s="291" t="s">
        <v>38</v>
      </c>
      <c r="G13" s="291" t="s">
        <v>26</v>
      </c>
      <c r="H13" s="291" t="s">
        <v>44</v>
      </c>
      <c r="L13" s="292"/>
    </row>
    <row r="14" spans="1:12" ht="18" x14ac:dyDescent="0.2">
      <c r="A14" s="39" t="str">
        <f>HIG!J36</f>
        <v>vs. Higley 9/26/19</v>
      </c>
      <c r="E14" s="293" t="str">
        <f>HIG!F29</f>
        <v>:40.26</v>
      </c>
      <c r="F14" s="293" t="str">
        <f>HIG!G29</f>
        <v>:52.09</v>
      </c>
      <c r="G14" s="289">
        <f>HIG!H29</f>
        <v>1.0688657407407407E-3</v>
      </c>
      <c r="H14" s="289">
        <f>HIG!I29</f>
        <v>1.0688657407407407E-3</v>
      </c>
      <c r="L14" s="292"/>
    </row>
    <row r="15" spans="1:12" ht="18" x14ac:dyDescent="0.2">
      <c r="A15" s="39" t="str">
        <f>GCS!J70</f>
        <v>vs. Gilbert Christian and Coronado 10/15/19</v>
      </c>
      <c r="E15" s="293" t="str">
        <f>GCS!F60</f>
        <v>:38.80</v>
      </c>
      <c r="F15" s="293" t="str">
        <f>GCS!G60</f>
        <v>:52.03</v>
      </c>
      <c r="G15" s="289">
        <f>GCS!H60</f>
        <v>1.0512731481481482E-3</v>
      </c>
      <c r="H15" s="289">
        <f>GCS!I60</f>
        <v>1.0468749999999998E-3</v>
      </c>
      <c r="L15" s="292"/>
    </row>
    <row r="16" spans="1:12" ht="18" x14ac:dyDescent="0.2">
      <c r="A16" s="39"/>
      <c r="E16" s="293"/>
      <c r="F16" s="293"/>
      <c r="G16" s="289"/>
      <c r="H16" s="289"/>
      <c r="L16" s="292"/>
    </row>
    <row r="17" spans="1:12" ht="18" x14ac:dyDescent="0.2">
      <c r="A17" s="290" t="s">
        <v>47</v>
      </c>
      <c r="E17" s="291" t="s">
        <v>37</v>
      </c>
      <c r="F17" s="291" t="s">
        <v>38</v>
      </c>
      <c r="G17" s="291" t="s">
        <v>26</v>
      </c>
      <c r="H17" s="291" t="s">
        <v>44</v>
      </c>
      <c r="L17" s="292"/>
    </row>
    <row r="18" spans="1:12" ht="18" x14ac:dyDescent="0.2">
      <c r="A18" s="39" t="str">
        <f>AJ!J73</f>
        <v>vs. Apache Junction 9/17/19</v>
      </c>
      <c r="E18" s="293" t="str">
        <f>AJ!F70</f>
        <v>:37.90</v>
      </c>
      <c r="F18" s="293" t="str">
        <f>AJ!G70</f>
        <v>:41.56</v>
      </c>
      <c r="G18" s="289">
        <f>AJ!H70</f>
        <v>9.1967592592592589E-4</v>
      </c>
      <c r="H18" s="289">
        <f>AJ!I70</f>
        <v>9.1956018518518515E-4</v>
      </c>
      <c r="L18" s="292"/>
    </row>
    <row r="19" spans="1:12" ht="18" x14ac:dyDescent="0.2">
      <c r="A19" s="39" t="str">
        <f>CWF!J70</f>
        <v>vs. Casteel and Williams Field 10/3/19</v>
      </c>
      <c r="E19" s="293" t="str">
        <f>CWF!F69</f>
        <v>:35.40</v>
      </c>
      <c r="F19" s="293" t="str">
        <f>CWF!G69</f>
        <v>:37.19</v>
      </c>
      <c r="G19" s="289">
        <f>CWF!H69</f>
        <v>8.4016203703703694E-4</v>
      </c>
      <c r="H19" s="289">
        <f>CWF!I69</f>
        <v>8.3356481481481476E-4</v>
      </c>
      <c r="L19" s="292"/>
    </row>
    <row r="20" spans="1:12" ht="18" x14ac:dyDescent="0.2">
      <c r="A20" s="39" t="str">
        <f>ALA!J70</f>
        <v>vs. ALA GN and ALA QC</v>
      </c>
      <c r="E20" s="293" t="str">
        <f>ALA!F66</f>
        <v>:34.11</v>
      </c>
      <c r="F20" s="293" t="str">
        <f>ALA!G66</f>
        <v>:38.23</v>
      </c>
      <c r="G20" s="289">
        <f>ALA!H66</f>
        <v>8.3726851851851855E-4</v>
      </c>
      <c r="H20" s="289">
        <f>ALA!I66</f>
        <v>8.3807870370370373E-4</v>
      </c>
      <c r="L20" s="292"/>
    </row>
    <row r="21" spans="1:12" ht="18" x14ac:dyDescent="0.2">
      <c r="A21" s="39"/>
      <c r="E21" s="293"/>
      <c r="F21" s="293"/>
      <c r="G21" s="289"/>
      <c r="H21" s="289"/>
      <c r="L21" s="292"/>
    </row>
    <row r="22" spans="1:12" ht="18" x14ac:dyDescent="0.2">
      <c r="A22" s="290" t="s">
        <v>48</v>
      </c>
      <c r="B22" s="291" t="s">
        <v>31</v>
      </c>
      <c r="C22" s="291" t="s">
        <v>32</v>
      </c>
      <c r="D22" s="291" t="s">
        <v>33</v>
      </c>
      <c r="E22" s="291" t="s">
        <v>34</v>
      </c>
      <c r="F22" s="291" t="s">
        <v>35</v>
      </c>
      <c r="G22" s="291" t="s">
        <v>26</v>
      </c>
      <c r="H22" s="291" t="s">
        <v>44</v>
      </c>
      <c r="L22" s="292"/>
    </row>
    <row r="23" spans="1:12" ht="18" x14ac:dyDescent="0.2">
      <c r="A23" s="39"/>
      <c r="B23" s="13"/>
      <c r="C23" s="13"/>
      <c r="D23" s="13"/>
      <c r="E23" s="13"/>
      <c r="F23" s="13"/>
      <c r="G23" s="289"/>
      <c r="H23" s="289"/>
      <c r="L23" s="292"/>
    </row>
    <row r="24" spans="1:12" ht="18" x14ac:dyDescent="0.2">
      <c r="A24" s="39"/>
      <c r="B24" s="13"/>
      <c r="C24" s="13"/>
      <c r="D24" s="13"/>
      <c r="E24" s="13"/>
      <c r="F24" s="13"/>
      <c r="G24" s="289"/>
      <c r="H24" s="289"/>
      <c r="L24" s="292"/>
    </row>
    <row r="25" spans="1:12" ht="18" x14ac:dyDescent="0.2">
      <c r="A25" s="39"/>
      <c r="B25" s="13"/>
      <c r="C25" s="13"/>
      <c r="D25" s="13"/>
      <c r="E25" s="13"/>
      <c r="F25" s="13"/>
      <c r="G25" s="289"/>
      <c r="H25" s="292"/>
      <c r="L25" s="292"/>
    </row>
    <row r="26" spans="1:12" ht="18" x14ac:dyDescent="0.2">
      <c r="A26" s="290" t="s">
        <v>49</v>
      </c>
      <c r="E26" s="291" t="s">
        <v>37</v>
      </c>
      <c r="F26" s="291" t="s">
        <v>38</v>
      </c>
      <c r="G26" s="291" t="s">
        <v>26</v>
      </c>
      <c r="H26" s="291" t="s">
        <v>44</v>
      </c>
      <c r="L26" s="292"/>
    </row>
    <row r="27" spans="1:12" ht="18" x14ac:dyDescent="0.2">
      <c r="A27" s="39" t="str">
        <f>PCD!J36</f>
        <v>at Phoenix Country Day 9/10/19</v>
      </c>
      <c r="E27" s="293" t="str">
        <f>PCD!F87</f>
        <v>:51.22</v>
      </c>
      <c r="F27" s="293" t="str">
        <f>PCD!G87</f>
        <v>:56.00</v>
      </c>
      <c r="G27" s="289">
        <f>PCD!H87</f>
        <v>1.2409722222222221E-3</v>
      </c>
      <c r="H27" s="289">
        <f>PCD!I87</f>
        <v>1.2409722222222221E-3</v>
      </c>
      <c r="L27" s="292"/>
    </row>
    <row r="28" spans="1:12" ht="18" x14ac:dyDescent="0.2">
      <c r="A28" s="39" t="str">
        <f>CWF!J70</f>
        <v>vs. Casteel and Williams Field 10/3/19</v>
      </c>
      <c r="E28" s="293" t="str">
        <f>CWF!O56</f>
        <v>:49.73</v>
      </c>
      <c r="F28" s="293" t="str">
        <f>CWF!P56</f>
        <v>:49.22</v>
      </c>
      <c r="G28" s="289">
        <f>CWF!Q56</f>
        <v>1.1452546296296295E-3</v>
      </c>
      <c r="H28" s="289">
        <f>CWF!R56</f>
        <v>1.1436342592592594E-3</v>
      </c>
      <c r="L28" s="292"/>
    </row>
    <row r="29" spans="1:12" ht="18" x14ac:dyDescent="0.2">
      <c r="A29" s="39"/>
      <c r="E29" s="293"/>
      <c r="F29" s="293"/>
      <c r="G29" s="289"/>
      <c r="H29" s="289"/>
      <c r="L29" s="292"/>
    </row>
    <row r="30" spans="1:12" ht="18" x14ac:dyDescent="0.2">
      <c r="A30" s="290" t="s">
        <v>50</v>
      </c>
      <c r="E30" s="291" t="s">
        <v>37</v>
      </c>
      <c r="F30" s="291" t="s">
        <v>38</v>
      </c>
      <c r="G30" s="291" t="s">
        <v>26</v>
      </c>
      <c r="H30" s="291" t="s">
        <v>44</v>
      </c>
      <c r="L30" s="292"/>
    </row>
    <row r="31" spans="1:12" ht="18" x14ac:dyDescent="0.2">
      <c r="A31" s="39" t="str">
        <f>HIG!J36</f>
        <v>vs. Higley 9/26/19</v>
      </c>
      <c r="E31" s="293" t="str">
        <f>HIG!O27</f>
        <v>:47.55</v>
      </c>
      <c r="F31" s="293" t="str">
        <f>HIG!P27</f>
        <v>:53.69</v>
      </c>
      <c r="G31" s="289">
        <f>HIG!Q27</f>
        <v>1.1717592592592593E-3</v>
      </c>
      <c r="H31" s="289">
        <f>HIG!R27</f>
        <v>1.1717592592592593E-3</v>
      </c>
      <c r="L31" s="292"/>
    </row>
    <row r="32" spans="1:12" ht="18" x14ac:dyDescent="0.2">
      <c r="A32" s="39" t="str">
        <f>GCS!J70</f>
        <v>vs. Gilbert Christian and Coronado 10/15/19</v>
      </c>
      <c r="E32" s="293" t="str">
        <f>GCS!O60</f>
        <v>:44.26</v>
      </c>
      <c r="F32" s="293" t="str">
        <f>GCS!P60</f>
        <v>:50.81</v>
      </c>
      <c r="G32" s="289">
        <f>GCS!Q60</f>
        <v>1.1003472222222222E-3</v>
      </c>
      <c r="H32" s="289">
        <f>GCS!R60</f>
        <v>1.089351851851852E-3</v>
      </c>
      <c r="L32" s="292"/>
    </row>
    <row r="33" spans="1:14" ht="18" x14ac:dyDescent="0.2">
      <c r="A33" s="39" t="str">
        <f>ALA!J70</f>
        <v>vs. ALA GN and ALA QC</v>
      </c>
      <c r="E33" s="293" t="str">
        <f>ALA!O60</f>
        <v>:43.09</v>
      </c>
      <c r="F33" s="293" t="str">
        <f>ALA!P60</f>
        <v>:48.86</v>
      </c>
      <c r="G33" s="289">
        <f>ALA!Q60</f>
        <v>1.0642361111111111E-3</v>
      </c>
      <c r="H33" s="289">
        <f>ALA!R60</f>
        <v>1.0620370370370369E-3</v>
      </c>
      <c r="L33" s="292"/>
    </row>
    <row r="34" spans="1:14" ht="18.75" thickBot="1" x14ac:dyDescent="0.25">
      <c r="A34" s="39"/>
      <c r="E34" s="293"/>
      <c r="F34" s="293"/>
      <c r="G34" s="289"/>
      <c r="H34" s="289"/>
      <c r="I34" s="38"/>
      <c r="J34" s="38"/>
      <c r="K34" s="38"/>
      <c r="L34" s="96"/>
      <c r="M34" s="38"/>
      <c r="N34" s="38"/>
    </row>
    <row r="35" spans="1:14" ht="18.75" thickBot="1" x14ac:dyDescent="0.25">
      <c r="A35" s="294" t="s">
        <v>107</v>
      </c>
      <c r="B35" s="295"/>
      <c r="C35" s="295"/>
      <c r="D35" s="295"/>
      <c r="E35" s="100"/>
      <c r="F35" s="100"/>
      <c r="G35" s="101"/>
      <c r="H35" s="102"/>
      <c r="I35" s="296"/>
      <c r="J35" s="296"/>
      <c r="K35" s="96"/>
      <c r="L35" s="96"/>
      <c r="M35" s="38"/>
      <c r="N35" s="38"/>
    </row>
    <row r="36" spans="1:14" ht="18.75" thickBot="1" x14ac:dyDescent="0.25">
      <c r="A36" s="297" t="s">
        <v>293</v>
      </c>
      <c r="B36" s="298" t="s">
        <v>27</v>
      </c>
      <c r="C36" s="299" t="s">
        <v>28</v>
      </c>
      <c r="D36" s="300" t="s">
        <v>29</v>
      </c>
      <c r="E36" s="301" t="s">
        <v>1</v>
      </c>
      <c r="F36" s="301" t="s">
        <v>0</v>
      </c>
      <c r="G36" s="301" t="s">
        <v>2</v>
      </c>
      <c r="H36" s="302" t="s">
        <v>8</v>
      </c>
    </row>
    <row r="37" spans="1:14" ht="18.75" thickBot="1" x14ac:dyDescent="0.25">
      <c r="A37" s="303" t="s">
        <v>56</v>
      </c>
      <c r="B37" s="304" t="str">
        <f>BT!C21</f>
        <v>:49.73 CWF</v>
      </c>
      <c r="C37" s="305" t="str">
        <f>BT!D21</f>
        <v>:43.09 ALA</v>
      </c>
      <c r="D37" s="306" t="str">
        <f>BT!E21</f>
        <v>:38.80 GCS</v>
      </c>
      <c r="E37" s="307" t="str">
        <f>BT!F21</f>
        <v>3:12.08 TT</v>
      </c>
      <c r="F37" s="305" t="str">
        <f>BT!G21</f>
        <v>3:22.46 CMP</v>
      </c>
      <c r="G37" s="305" t="str">
        <f>BT!H21</f>
        <v>:33.41 RT</v>
      </c>
      <c r="H37" s="306" t="str">
        <f>BT!I21</f>
        <v>:32.49 CWF</v>
      </c>
    </row>
    <row r="38" spans="1:14" ht="13.5" thickBot="1" x14ac:dyDescent="0.25"/>
    <row r="39" spans="1:14" ht="18.75" thickBot="1" x14ac:dyDescent="0.25">
      <c r="A39" s="297" t="s">
        <v>293</v>
      </c>
      <c r="B39" s="301" t="s">
        <v>3</v>
      </c>
      <c r="C39" s="301" t="s">
        <v>4</v>
      </c>
      <c r="D39" s="301" t="s">
        <v>9</v>
      </c>
      <c r="E39" s="301" t="s">
        <v>5</v>
      </c>
      <c r="F39" s="301" t="s">
        <v>6</v>
      </c>
      <c r="G39" s="302" t="s">
        <v>7</v>
      </c>
    </row>
    <row r="40" spans="1:14" ht="18.75" thickBot="1" x14ac:dyDescent="0.25">
      <c r="A40" s="308" t="s">
        <v>56</v>
      </c>
      <c r="B40" s="307" t="str">
        <f>BT!J21</f>
        <v>1:30.45 GCS</v>
      </c>
      <c r="C40" s="305" t="str">
        <f>BT!K21</f>
        <v>1:12.02 CWF</v>
      </c>
      <c r="D40" s="305" t="str">
        <f>BT!L21</f>
        <v>1:18.98 AJ</v>
      </c>
      <c r="E40" s="305" t="str">
        <f>BT!M21</f>
        <v>09:23.33 TT</v>
      </c>
      <c r="F40" s="305" t="str">
        <f>BT!N21</f>
        <v>1:39.81 CWF</v>
      </c>
      <c r="G40" s="306" t="str">
        <f>BT!O21</f>
        <v>1:31.76 ALA</v>
      </c>
    </row>
    <row r="41" spans="1:14" ht="13.5" thickBot="1" x14ac:dyDescent="0.25"/>
    <row r="42" spans="1:14" ht="18.75" thickBot="1" x14ac:dyDescent="0.25">
      <c r="A42" s="309">
        <v>2019</v>
      </c>
      <c r="B42" s="298" t="s">
        <v>27</v>
      </c>
      <c r="C42" s="299" t="s">
        <v>28</v>
      </c>
      <c r="D42" s="300" t="s">
        <v>29</v>
      </c>
      <c r="E42" s="301" t="s">
        <v>1</v>
      </c>
      <c r="F42" s="301" t="s">
        <v>0</v>
      </c>
      <c r="G42" s="301" t="s">
        <v>2</v>
      </c>
      <c r="H42" s="302" t="s">
        <v>8</v>
      </c>
    </row>
    <row r="43" spans="1:14" ht="18" x14ac:dyDescent="0.2">
      <c r="A43" s="310" t="s">
        <v>51</v>
      </c>
      <c r="B43" s="311" t="s">
        <v>470</v>
      </c>
      <c r="C43" s="312" t="s">
        <v>516</v>
      </c>
      <c r="D43" s="313" t="s">
        <v>553</v>
      </c>
      <c r="E43" s="314" t="s">
        <v>773</v>
      </c>
      <c r="F43" s="312" t="s">
        <v>826</v>
      </c>
      <c r="G43" s="312" t="s">
        <v>471</v>
      </c>
      <c r="H43" s="313" t="s">
        <v>2211</v>
      </c>
    </row>
    <row r="44" spans="1:14" ht="18.75" thickBot="1" x14ac:dyDescent="0.25">
      <c r="A44" s="315" t="s">
        <v>52</v>
      </c>
      <c r="B44" s="316" t="str">
        <f>BT!C21</f>
        <v>:49.73 CWF</v>
      </c>
      <c r="C44" s="317" t="str">
        <f>BT!D21</f>
        <v>:43.09 ALA</v>
      </c>
      <c r="D44" s="318" t="str">
        <f>BT!E21</f>
        <v>:38.80 GCS</v>
      </c>
      <c r="E44" s="319" t="str">
        <f>BT!F21</f>
        <v>3:12.08 TT</v>
      </c>
      <c r="F44" s="317" t="str">
        <f>BT!G21</f>
        <v>3:22.46 CMP</v>
      </c>
      <c r="G44" s="317" t="str">
        <f>BT!H21</f>
        <v>:33.41 RT</v>
      </c>
      <c r="H44" s="318" t="str">
        <f>BT!I21</f>
        <v>:32.49 CWF</v>
      </c>
    </row>
    <row r="45" spans="1:14" ht="13.5" thickBot="1" x14ac:dyDescent="0.25"/>
    <row r="46" spans="1:14" ht="18.75" thickBot="1" x14ac:dyDescent="0.25">
      <c r="A46" s="309">
        <v>2019</v>
      </c>
      <c r="B46" s="301" t="s">
        <v>3</v>
      </c>
      <c r="C46" s="301" t="s">
        <v>4</v>
      </c>
      <c r="D46" s="301" t="s">
        <v>9</v>
      </c>
      <c r="E46" s="301" t="s">
        <v>5</v>
      </c>
      <c r="F46" s="301" t="s">
        <v>6</v>
      </c>
      <c r="G46" s="302" t="s">
        <v>7</v>
      </c>
    </row>
    <row r="47" spans="1:14" ht="18" x14ac:dyDescent="0.2">
      <c r="A47" s="310" t="s">
        <v>51</v>
      </c>
      <c r="B47" s="311" t="s">
        <v>635</v>
      </c>
      <c r="C47" s="312" t="s">
        <v>740</v>
      </c>
      <c r="D47" s="312" t="s">
        <v>1579</v>
      </c>
      <c r="E47" s="312" t="s">
        <v>860</v>
      </c>
      <c r="F47" s="312" t="s">
        <v>669</v>
      </c>
      <c r="G47" s="313" t="s">
        <v>704</v>
      </c>
    </row>
    <row r="48" spans="1:14" ht="18.75" thickBot="1" x14ac:dyDescent="0.25">
      <c r="A48" s="315" t="s">
        <v>52</v>
      </c>
      <c r="B48" s="316" t="str">
        <f>BT!J21</f>
        <v>1:30.45 GCS</v>
      </c>
      <c r="C48" s="317" t="str">
        <f>BT!K21</f>
        <v>1:12.02 CWF</v>
      </c>
      <c r="D48" s="317" t="str">
        <f>BT!L21</f>
        <v>1:18.98 AJ</v>
      </c>
      <c r="E48" s="317" t="str">
        <f>BT!M21</f>
        <v>09:23.33 TT</v>
      </c>
      <c r="F48" s="317" t="str">
        <f>BT!N21</f>
        <v>1:39.81 CWF</v>
      </c>
      <c r="G48" s="318" t="str">
        <f>BT!O21</f>
        <v>1:31.76 ALA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4F50B-A499-4C6C-A46D-E4D1EEE14414}">
  <sheetPr>
    <pageSetUpPr fitToPage="1"/>
  </sheetPr>
  <dimension ref="A1:N55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439</v>
      </c>
      <c r="B1" s="289" t="s">
        <v>54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 t="str">
        <f>HIG!J36</f>
        <v>vs. Higley 9/26/19</v>
      </c>
      <c r="C4" s="293" t="str">
        <f>HIG!D10</f>
        <v>:31.01</v>
      </c>
      <c r="D4" s="293" t="str">
        <f>HIG!E10</f>
        <v>:35.81</v>
      </c>
      <c r="E4" s="293" t="str">
        <f>HIG!F10</f>
        <v>:36.27</v>
      </c>
      <c r="F4" s="293" t="str">
        <f>HIG!G10</f>
        <v>:35.83</v>
      </c>
      <c r="G4" s="289">
        <f>HIG!H10</f>
        <v>1.6078703703703704E-3</v>
      </c>
      <c r="H4" s="289">
        <f>HIG!I10</f>
        <v>1.6030092592592595E-3</v>
      </c>
      <c r="L4" s="292"/>
    </row>
    <row r="5" spans="1:12" ht="18" x14ac:dyDescent="0.2">
      <c r="A5" s="39" t="str">
        <f>GCS!J36</f>
        <v>vs. Gilbert Christian and Coronado 10/15/19</v>
      </c>
      <c r="C5" s="293" t="str">
        <f>GCS!D9</f>
        <v>:30.78</v>
      </c>
      <c r="D5" s="293" t="str">
        <f>GCS!E9</f>
        <v>:35.90</v>
      </c>
      <c r="E5" s="293" t="str">
        <f>GCS!F9</f>
        <v>:36.82</v>
      </c>
      <c r="F5" s="293" t="str">
        <f>GCS!G9</f>
        <v>:35.80</v>
      </c>
      <c r="G5" s="289">
        <f>GCS!H9</f>
        <v>1.6122685185185187E-3</v>
      </c>
      <c r="H5" s="289">
        <f>GCS!I9</f>
        <v>1.6081018518518519E-3</v>
      </c>
      <c r="L5" s="292"/>
    </row>
    <row r="6" spans="1:12" ht="18" x14ac:dyDescent="0.2">
      <c r="A6" s="39"/>
      <c r="C6" s="293"/>
      <c r="D6" s="293"/>
      <c r="E6" s="293"/>
      <c r="F6" s="293"/>
      <c r="G6" s="289"/>
      <c r="H6" s="289"/>
      <c r="L6" s="292"/>
    </row>
    <row r="7" spans="1:12" ht="18" x14ac:dyDescent="0.2">
      <c r="A7" s="290" t="s">
        <v>0</v>
      </c>
      <c r="C7" s="291" t="s">
        <v>18</v>
      </c>
      <c r="D7" s="291" t="s">
        <v>16</v>
      </c>
      <c r="E7" s="291" t="s">
        <v>17</v>
      </c>
      <c r="F7" s="291" t="s">
        <v>19</v>
      </c>
      <c r="G7" s="291" t="s">
        <v>26</v>
      </c>
      <c r="H7" s="291" t="s">
        <v>44</v>
      </c>
      <c r="L7" s="292"/>
    </row>
    <row r="8" spans="1:12" ht="18" x14ac:dyDescent="0.2">
      <c r="A8" s="39" t="str">
        <f>AJ!J36</f>
        <v>vs. Apache Junction 9/17/19</v>
      </c>
      <c r="C8" s="293" t="str">
        <f>AJ!D14</f>
        <v>:32.70</v>
      </c>
      <c r="D8" s="293" t="str">
        <f>AJ!E14</f>
        <v>:42.06</v>
      </c>
      <c r="E8" s="293" t="str">
        <f>AJ!F14</f>
        <v>:39.88</v>
      </c>
      <c r="F8" s="293" t="str">
        <f>AJ!G14</f>
        <v>:35.72</v>
      </c>
      <c r="G8" s="289">
        <f>AJ!H14</f>
        <v>1.7402777777777779E-3</v>
      </c>
      <c r="H8" s="4">
        <f>AJ!I14</f>
        <v>1.738425925925926E-3</v>
      </c>
      <c r="L8" s="292"/>
    </row>
    <row r="9" spans="1:12" ht="18" x14ac:dyDescent="0.2">
      <c r="A9" s="39" t="str">
        <f>KI!J33</f>
        <v>Knights Invite 9/28/19</v>
      </c>
      <c r="C9" s="293" t="str">
        <f>KI!D10</f>
        <v>:32.93</v>
      </c>
      <c r="D9" s="293" t="str">
        <f>KI!E10</f>
        <v>:41.44</v>
      </c>
      <c r="E9" s="293" t="str">
        <f>KI!F10</f>
        <v>:39.44</v>
      </c>
      <c r="F9" s="293" t="str">
        <f>KI!G10</f>
        <v>:35.87</v>
      </c>
      <c r="G9" s="289">
        <f>KI!H10</f>
        <v>1.7324074074074076E-3</v>
      </c>
      <c r="H9" s="4">
        <f>KI!I10</f>
        <v>1.7324074074074076E-3</v>
      </c>
      <c r="L9" s="292"/>
    </row>
    <row r="10" spans="1:12" ht="18" x14ac:dyDescent="0.2">
      <c r="A10" s="39" t="str">
        <f>HI!J33</f>
        <v>Husky Invite 11/2/19</v>
      </c>
      <c r="C10" s="293" t="str">
        <f>HI!D10</f>
        <v>:31.17</v>
      </c>
      <c r="D10" s="293" t="str">
        <f>HI!E10</f>
        <v>:39.80</v>
      </c>
      <c r="E10" s="293" t="str">
        <f>HI!F10</f>
        <v>:40.29</v>
      </c>
      <c r="F10" s="293" t="str">
        <f>HI!G10</f>
        <v>:34.61</v>
      </c>
      <c r="G10" s="289">
        <f>HI!H10</f>
        <v>1.6883101851851853E-3</v>
      </c>
      <c r="H10" s="4">
        <f>HI!I10</f>
        <v>1.6873842592592591E-3</v>
      </c>
      <c r="L10" s="292"/>
    </row>
    <row r="11" spans="1:12" ht="18" x14ac:dyDescent="0.2">
      <c r="A11" s="39"/>
      <c r="C11" s="293"/>
      <c r="D11" s="293"/>
      <c r="E11" s="293"/>
      <c r="F11" s="293"/>
      <c r="G11" s="289"/>
      <c r="H11" s="292"/>
      <c r="L11" s="292"/>
    </row>
    <row r="12" spans="1:12" ht="18" x14ac:dyDescent="0.2">
      <c r="A12" s="290" t="s">
        <v>45</v>
      </c>
      <c r="D12" s="291"/>
      <c r="E12" s="291"/>
      <c r="F12" s="291"/>
      <c r="G12" s="291" t="s">
        <v>26</v>
      </c>
      <c r="H12" s="291" t="s">
        <v>44</v>
      </c>
      <c r="L12" s="292"/>
    </row>
    <row r="13" spans="1:12" ht="18" x14ac:dyDescent="0.2">
      <c r="A13" s="39" t="str">
        <f>PCD!J36</f>
        <v>at Phoenix Country Day 9/10/19</v>
      </c>
      <c r="D13" s="292"/>
      <c r="E13" s="292"/>
      <c r="F13" s="292"/>
      <c r="G13" s="289" t="str">
        <f>PCD!H60</f>
        <v>:29.88</v>
      </c>
      <c r="H13" s="289" t="str">
        <f>PCD!I60</f>
        <v>:29.88</v>
      </c>
      <c r="L13" s="292"/>
    </row>
    <row r="14" spans="1:12" ht="18" x14ac:dyDescent="0.2">
      <c r="A14" s="39" t="str">
        <f>GCS!J36</f>
        <v>vs. Gilbert Christian and Coronado 10/15/19</v>
      </c>
      <c r="D14" s="292"/>
      <c r="E14" s="292"/>
      <c r="F14" s="292"/>
      <c r="G14" s="289" t="str">
        <f>GCS!H23</f>
        <v>:30.18</v>
      </c>
      <c r="H14" s="289" t="str">
        <f>GCS!I23</f>
        <v>:29.76</v>
      </c>
      <c r="L14" s="292"/>
    </row>
    <row r="15" spans="1:12" ht="18" x14ac:dyDescent="0.2">
      <c r="A15" s="39"/>
      <c r="D15" s="292"/>
      <c r="E15" s="292"/>
      <c r="F15" s="292"/>
      <c r="G15" s="289"/>
      <c r="H15" s="289"/>
      <c r="L15" s="292"/>
    </row>
    <row r="16" spans="1:12" ht="18" x14ac:dyDescent="0.2">
      <c r="A16" s="290" t="s">
        <v>46</v>
      </c>
      <c r="E16" s="291" t="s">
        <v>37</v>
      </c>
      <c r="F16" s="291" t="s">
        <v>38</v>
      </c>
      <c r="G16" s="291" t="s">
        <v>26</v>
      </c>
      <c r="H16" s="291" t="s">
        <v>44</v>
      </c>
      <c r="L16" s="292"/>
    </row>
    <row r="17" spans="1:12" ht="18" x14ac:dyDescent="0.2">
      <c r="A17" s="39" t="str">
        <f>WI!J36</f>
        <v>Wolves Invite 9/14/19</v>
      </c>
      <c r="E17" s="293" t="str">
        <f>WI!F27</f>
        <v>:32.13</v>
      </c>
      <c r="F17" s="293" t="str">
        <f>WI!G27</f>
        <v>:37.51</v>
      </c>
      <c r="G17" s="289">
        <f>WI!H27</f>
        <v>8.0601851851851852E-4</v>
      </c>
      <c r="H17" s="289">
        <f>WI!I27</f>
        <v>8.0567129629629619E-4</v>
      </c>
      <c r="L17" s="292"/>
    </row>
    <row r="18" spans="1:12" ht="18" x14ac:dyDescent="0.2">
      <c r="A18" s="39" t="str">
        <f>AJ!J36</f>
        <v>vs. Apache Junction 9/17/19</v>
      </c>
      <c r="E18" s="293" t="str">
        <f>AJ!F28</f>
        <v>:32.54</v>
      </c>
      <c r="F18" s="293" t="str">
        <f>AJ!G28</f>
        <v>:37.63</v>
      </c>
      <c r="G18" s="289">
        <f>AJ!H28</f>
        <v>8.1215277777777785E-4</v>
      </c>
      <c r="H18" s="289">
        <f>AJ!I28</f>
        <v>8.0844907407407395E-4</v>
      </c>
      <c r="L18" s="292"/>
    </row>
    <row r="19" spans="1:12" ht="18" x14ac:dyDescent="0.2">
      <c r="A19" s="39" t="str">
        <f>CWF!J36</f>
        <v>vs. Casteel and Williams Field 10/3/19</v>
      </c>
      <c r="E19" s="293" t="str">
        <f>CWF!F27</f>
        <v>:33.32</v>
      </c>
      <c r="F19" s="293" t="str">
        <f>CWF!G27</f>
        <v>:36.53</v>
      </c>
      <c r="G19" s="289">
        <f>CWF!H27</f>
        <v>8.0844907407407395E-4</v>
      </c>
      <c r="H19" s="289">
        <f>CWF!I27</f>
        <v>8.045138888888889E-4</v>
      </c>
      <c r="L19" s="292"/>
    </row>
    <row r="20" spans="1:12" ht="18" x14ac:dyDescent="0.2">
      <c r="A20" s="39" t="str">
        <f>SSI!J33</f>
        <v>Small Schools Invite 10/19/19</v>
      </c>
      <c r="E20" s="293" t="str">
        <f>SSI!F23</f>
        <v>:30.49</v>
      </c>
      <c r="F20" s="293" t="str">
        <f>SSI!G23</f>
        <v>:35.17</v>
      </c>
      <c r="G20" s="289">
        <f>SSI!H23</f>
        <v>7.5995370370370377E-4</v>
      </c>
      <c r="H20" s="289">
        <f>SSI!I23</f>
        <v>7.5995370370370377E-4</v>
      </c>
      <c r="L20" s="292"/>
    </row>
    <row r="21" spans="1:12" ht="18" x14ac:dyDescent="0.2">
      <c r="A21" s="39"/>
      <c r="E21" s="293"/>
      <c r="F21" s="293"/>
      <c r="G21" s="289"/>
      <c r="H21" s="289"/>
      <c r="L21" s="292"/>
    </row>
    <row r="22" spans="1:12" ht="18" x14ac:dyDescent="0.2">
      <c r="A22" s="290" t="s">
        <v>47</v>
      </c>
      <c r="E22" s="291" t="s">
        <v>37</v>
      </c>
      <c r="F22" s="291" t="s">
        <v>38</v>
      </c>
      <c r="G22" s="291" t="s">
        <v>26</v>
      </c>
      <c r="H22" s="291" t="s">
        <v>44</v>
      </c>
      <c r="L22" s="292"/>
    </row>
    <row r="23" spans="1:12" ht="18" x14ac:dyDescent="0.2">
      <c r="A23" s="39" t="str">
        <f>MES!J36</f>
        <v>at Mesquite 9/5/19</v>
      </c>
      <c r="E23" s="293" t="str">
        <f>MES!F68</f>
        <v>:31.50</v>
      </c>
      <c r="F23" s="293" t="str">
        <f>MES!G68</f>
        <v>:33.54</v>
      </c>
      <c r="G23" s="289">
        <f>MES!H68</f>
        <v>7.5277777777777789E-4</v>
      </c>
      <c r="H23" s="289">
        <f>MES!I68</f>
        <v>7.5277777777777789E-4</v>
      </c>
      <c r="L23" s="292"/>
    </row>
    <row r="24" spans="1:12" ht="18" x14ac:dyDescent="0.2">
      <c r="A24" s="39"/>
      <c r="E24" s="293"/>
      <c r="F24" s="293"/>
      <c r="G24" s="289"/>
      <c r="H24" s="289"/>
      <c r="L24" s="292"/>
    </row>
    <row r="25" spans="1:12" ht="18" x14ac:dyDescent="0.2">
      <c r="A25" s="290" t="s">
        <v>48</v>
      </c>
      <c r="B25" s="291" t="s">
        <v>31</v>
      </c>
      <c r="C25" s="291" t="s">
        <v>32</v>
      </c>
      <c r="D25" s="291" t="s">
        <v>33</v>
      </c>
      <c r="E25" s="291" t="s">
        <v>34</v>
      </c>
      <c r="F25" s="291" t="s">
        <v>35</v>
      </c>
      <c r="G25" s="291" t="s">
        <v>26</v>
      </c>
      <c r="H25" s="291" t="s">
        <v>44</v>
      </c>
      <c r="L25" s="292"/>
    </row>
    <row r="26" spans="1:12" ht="18" x14ac:dyDescent="0.2">
      <c r="A26" s="39" t="str">
        <f>HIG!J36</f>
        <v>vs. Higley 9/26/19</v>
      </c>
      <c r="B26" s="13" t="str">
        <f>HIG!L4</f>
        <v>:30.86</v>
      </c>
      <c r="C26" s="13" t="str">
        <f>HIG!M4</f>
        <v>:38.64</v>
      </c>
      <c r="D26" s="13" t="str">
        <f>HIG!N4</f>
        <v>:38.49</v>
      </c>
      <c r="E26" s="13" t="str">
        <f>HIG!O4</f>
        <v>:38.05</v>
      </c>
      <c r="F26" s="13" t="str">
        <f>HIG!P4</f>
        <v>:38.17</v>
      </c>
      <c r="G26" s="289">
        <f>HIG!Q4</f>
        <v>4.3611111111111116E-3</v>
      </c>
      <c r="H26" s="289">
        <f>HIG!R4</f>
        <v>4.3611111111111116E-3</v>
      </c>
      <c r="L26" s="292"/>
    </row>
    <row r="27" spans="1:12" ht="18" x14ac:dyDescent="0.2">
      <c r="A27" s="39"/>
      <c r="B27" s="13" t="str">
        <f>HIG!L5</f>
        <v>:36.51</v>
      </c>
      <c r="C27" s="13" t="str">
        <f>HIG!M5</f>
        <v>:39.98</v>
      </c>
      <c r="D27" s="13" t="str">
        <f>HIG!N5</f>
        <v>:39.81</v>
      </c>
      <c r="E27" s="13" t="str">
        <f>HIG!O5</f>
        <v>:38.64</v>
      </c>
      <c r="F27" s="13" t="str">
        <f>HIG!P5</f>
        <v>:37.65</v>
      </c>
      <c r="G27" s="289"/>
      <c r="H27" s="289"/>
      <c r="L27" s="292"/>
    </row>
    <row r="28" spans="1:12" ht="18" x14ac:dyDescent="0.2">
      <c r="A28" s="39" t="str">
        <f>CWF!J36</f>
        <v>vs. Casteel and Williams Field 10/3/19</v>
      </c>
      <c r="B28" s="13" t="str">
        <f>CWF!L6</f>
        <v>:31.01</v>
      </c>
      <c r="C28" s="13" t="str">
        <f>CWF!M6</f>
        <v>:39.42</v>
      </c>
      <c r="D28" s="13" t="str">
        <f>CWF!N6</f>
        <v>:41.02</v>
      </c>
      <c r="E28" s="13" t="str">
        <f>CWF!O6</f>
        <v>:40.29</v>
      </c>
      <c r="F28" s="13" t="str">
        <f>CWF!P6</f>
        <v>:39.18</v>
      </c>
      <c r="G28" s="289">
        <f>CWF!Q6</f>
        <v>4.4858796296296296E-3</v>
      </c>
      <c r="H28" s="289">
        <f>CWF!R6</f>
        <v>4.4878472222222221E-3</v>
      </c>
      <c r="L28" s="292"/>
    </row>
    <row r="29" spans="1:12" ht="18" x14ac:dyDescent="0.2">
      <c r="A29" s="39"/>
      <c r="B29" s="13" t="str">
        <f>CWF!L7</f>
        <v>:35.99</v>
      </c>
      <c r="C29" s="13" t="str">
        <f>CWF!M7</f>
        <v>:39.91</v>
      </c>
      <c r="D29" s="13" t="str">
        <f>CWF!N7</f>
        <v>:41.18</v>
      </c>
      <c r="E29" s="13" t="str">
        <f>CWF!O7</f>
        <v>:41.18</v>
      </c>
      <c r="F29" s="13" t="str">
        <f>CWF!P7</f>
        <v>:38.50</v>
      </c>
      <c r="G29" s="289"/>
      <c r="H29" s="289"/>
      <c r="L29" s="292"/>
    </row>
    <row r="30" spans="1:12" ht="18" x14ac:dyDescent="0.2">
      <c r="A30" s="39"/>
      <c r="B30" s="13"/>
      <c r="C30" s="13"/>
      <c r="D30" s="13"/>
      <c r="E30" s="13"/>
      <c r="F30" s="13"/>
      <c r="G30" s="289"/>
      <c r="H30" s="292"/>
      <c r="L30" s="292"/>
    </row>
    <row r="31" spans="1:12" ht="18" x14ac:dyDescent="0.2">
      <c r="A31" s="290" t="s">
        <v>49</v>
      </c>
      <c r="E31" s="291" t="s">
        <v>37</v>
      </c>
      <c r="F31" s="291" t="s">
        <v>38</v>
      </c>
      <c r="G31" s="291" t="s">
        <v>26</v>
      </c>
      <c r="H31" s="291" t="s">
        <v>44</v>
      </c>
      <c r="L31" s="292"/>
    </row>
    <row r="32" spans="1:12" ht="18" x14ac:dyDescent="0.2">
      <c r="A32" s="39" t="str">
        <f>PCD!J36</f>
        <v>at Phoenix Country Day 9/10/19</v>
      </c>
      <c r="E32" s="293" t="str">
        <f>PCD!F74</f>
        <v>:35.87</v>
      </c>
      <c r="F32" s="293" t="str">
        <f>PCD!G74</f>
        <v>:40.29</v>
      </c>
      <c r="G32" s="289">
        <f>PCD!H74</f>
        <v>8.8148148148148146E-4</v>
      </c>
      <c r="H32" s="289">
        <f>PCD!I74</f>
        <v>8.8148148148148146E-4</v>
      </c>
      <c r="L32" s="292"/>
    </row>
    <row r="33" spans="1:14" ht="18" x14ac:dyDescent="0.2">
      <c r="A33" s="39"/>
      <c r="E33" s="293"/>
      <c r="F33" s="293"/>
      <c r="G33" s="289"/>
      <c r="H33" s="289"/>
      <c r="L33" s="292"/>
    </row>
    <row r="34" spans="1:14" ht="18" x14ac:dyDescent="0.2">
      <c r="A34" s="290" t="s">
        <v>50</v>
      </c>
      <c r="E34" s="291" t="s">
        <v>37</v>
      </c>
      <c r="F34" s="291" t="s">
        <v>38</v>
      </c>
      <c r="G34" s="291" t="s">
        <v>26</v>
      </c>
      <c r="H34" s="291" t="s">
        <v>44</v>
      </c>
      <c r="L34" s="292"/>
    </row>
    <row r="35" spans="1:14" ht="18" x14ac:dyDescent="0.2">
      <c r="A35" s="39" t="str">
        <f>MES!J36</f>
        <v>at Mesquite 9/5/19</v>
      </c>
      <c r="E35" s="293" t="str">
        <f>MES!O25</f>
        <v>:35.05</v>
      </c>
      <c r="F35" s="293" t="str">
        <f>MES!P25</f>
        <v>:38.70</v>
      </c>
      <c r="G35" s="289">
        <f>MES!Q25</f>
        <v>8.53587962962963E-4</v>
      </c>
      <c r="H35" s="289">
        <f>MES!R25</f>
        <v>8.4884259259259255E-4</v>
      </c>
      <c r="L35" s="292"/>
    </row>
    <row r="36" spans="1:14" ht="18" x14ac:dyDescent="0.2">
      <c r="A36" s="39" t="str">
        <f>WI!J36</f>
        <v>Wolves Invite 9/14/19</v>
      </c>
      <c r="E36" s="293" t="str">
        <f>WI!O25</f>
        <v>:34.23</v>
      </c>
      <c r="F36" s="293" t="str">
        <f>WI!P25</f>
        <v>:38.62</v>
      </c>
      <c r="G36" s="289">
        <f>WI!Q25</f>
        <v>8.4317129629629629E-4</v>
      </c>
      <c r="H36" s="289">
        <f>WI!R25</f>
        <v>8.4305555555555555E-4</v>
      </c>
      <c r="L36" s="292"/>
    </row>
    <row r="37" spans="1:14" ht="18" x14ac:dyDescent="0.2">
      <c r="A37" s="39" t="str">
        <f>KI!J33</f>
        <v>Knights Invite 9/28/19</v>
      </c>
      <c r="E37" s="293" t="str">
        <f>KI!O19</f>
        <v>:34.99</v>
      </c>
      <c r="F37" s="293" t="str">
        <f>KI!P19</f>
        <v>:38.57</v>
      </c>
      <c r="G37" s="289">
        <f>KI!Q19</f>
        <v>8.5138888888888894E-4</v>
      </c>
      <c r="H37" s="289">
        <f>KI!R19</f>
        <v>8.5208333333333327E-4</v>
      </c>
      <c r="L37" s="292"/>
    </row>
    <row r="38" spans="1:14" ht="18" x14ac:dyDescent="0.2">
      <c r="A38" s="39" t="str">
        <f>SSI!J33</f>
        <v>Small Schools Invite 10/19/19</v>
      </c>
      <c r="E38" s="293" t="str">
        <f>SSI!O21</f>
        <v>:32.79</v>
      </c>
      <c r="F38" s="293" t="str">
        <f>SSI!P21</f>
        <v>:38.80</v>
      </c>
      <c r="G38" s="289">
        <f>SSI!Q21</f>
        <v>8.2858796296296294E-4</v>
      </c>
      <c r="H38" s="289">
        <f>SSI!R21</f>
        <v>8.2858796296296294E-4</v>
      </c>
      <c r="L38" s="292"/>
    </row>
    <row r="39" spans="1:14" ht="18" x14ac:dyDescent="0.2">
      <c r="A39" s="39" t="str">
        <f>ALA!J36</f>
        <v>vs. ALA GN and ALA QC</v>
      </c>
      <c r="E39" s="293" t="str">
        <f>ALA!O25</f>
        <v>:34.26</v>
      </c>
      <c r="F39" s="293" t="str">
        <f>ALA!P25</f>
        <v>:38.63</v>
      </c>
      <c r="G39" s="289">
        <f>ALA!Q25</f>
        <v>8.4363425925925936E-4</v>
      </c>
      <c r="H39" s="289">
        <f>ALA!R25</f>
        <v>8.4166666666666667E-4</v>
      </c>
      <c r="L39" s="292"/>
    </row>
    <row r="40" spans="1:14" ht="18" x14ac:dyDescent="0.2">
      <c r="A40" s="39" t="str">
        <f>HI!J33</f>
        <v>Husky Invite 11/2/19</v>
      </c>
      <c r="E40" s="293" t="str">
        <f>HI!O20</f>
        <v>:33.53</v>
      </c>
      <c r="F40" s="293" t="str">
        <f>HI!P20</f>
        <v>:38.43</v>
      </c>
      <c r="G40" s="289">
        <f>HI!Q20</f>
        <v>8.3287037037037043E-4</v>
      </c>
      <c r="H40" s="289">
        <f>HI!R20</f>
        <v>8.3159722222222229E-4</v>
      </c>
      <c r="L40" s="292"/>
    </row>
    <row r="41" spans="1:14" ht="18.75" thickBot="1" x14ac:dyDescent="0.25">
      <c r="A41" s="39"/>
      <c r="E41" s="293"/>
      <c r="F41" s="293"/>
      <c r="G41" s="289"/>
      <c r="H41" s="289"/>
      <c r="I41" s="38"/>
      <c r="J41" s="38"/>
      <c r="K41" s="38"/>
      <c r="L41" s="96"/>
      <c r="M41" s="38"/>
      <c r="N41" s="38"/>
    </row>
    <row r="42" spans="1:14" ht="18.75" thickBot="1" x14ac:dyDescent="0.25">
      <c r="A42" s="294" t="s">
        <v>107</v>
      </c>
      <c r="B42" s="295"/>
      <c r="C42" s="295"/>
      <c r="D42" s="295"/>
      <c r="E42" s="100"/>
      <c r="F42" s="100"/>
      <c r="G42" s="101"/>
      <c r="H42" s="102"/>
      <c r="I42" s="296"/>
      <c r="J42" s="296"/>
      <c r="K42" s="96"/>
      <c r="L42" s="96"/>
      <c r="M42" s="38"/>
      <c r="N42" s="38"/>
    </row>
    <row r="43" spans="1:14" ht="18.75" thickBot="1" x14ac:dyDescent="0.25">
      <c r="A43" s="297" t="s">
        <v>293</v>
      </c>
      <c r="B43" s="298" t="s">
        <v>27</v>
      </c>
      <c r="C43" s="299" t="s">
        <v>28</v>
      </c>
      <c r="D43" s="300" t="s">
        <v>29</v>
      </c>
      <c r="E43" s="301" t="s">
        <v>1</v>
      </c>
      <c r="F43" s="301" t="s">
        <v>0</v>
      </c>
      <c r="G43" s="301" t="s">
        <v>2</v>
      </c>
      <c r="H43" s="302" t="s">
        <v>8</v>
      </c>
    </row>
    <row r="44" spans="1:14" ht="18.75" thickBot="1" x14ac:dyDescent="0.25">
      <c r="A44" s="303" t="s">
        <v>54</v>
      </c>
      <c r="B44" s="304" t="str">
        <f>BT!C22</f>
        <v>:34.45 TT</v>
      </c>
      <c r="C44" s="305" t="str">
        <f>BT!D22</f>
        <v>:32.79 SSI</v>
      </c>
      <c r="D44" s="306" t="str">
        <f>BT!E22</f>
        <v>:30.49 SSI</v>
      </c>
      <c r="E44" s="307" t="str">
        <f>BT!F22</f>
        <v>2:18.50 HIG</v>
      </c>
      <c r="F44" s="305" t="str">
        <f>BT!G22</f>
        <v>2:25.79 HI</v>
      </c>
      <c r="G44" s="305" t="str">
        <f>BT!H22</f>
        <v>:29.37 TT</v>
      </c>
      <c r="H44" s="306" t="str">
        <f>BT!I22</f>
        <v>:28.40 ALA</v>
      </c>
    </row>
    <row r="45" spans="1:14" ht="13.5" thickBot="1" x14ac:dyDescent="0.25"/>
    <row r="46" spans="1:14" ht="18.75" thickBot="1" x14ac:dyDescent="0.25">
      <c r="A46" s="297" t="s">
        <v>293</v>
      </c>
      <c r="B46" s="301" t="s">
        <v>3</v>
      </c>
      <c r="C46" s="301" t="s">
        <v>4</v>
      </c>
      <c r="D46" s="301" t="s">
        <v>9</v>
      </c>
      <c r="E46" s="301" t="s">
        <v>5</v>
      </c>
      <c r="F46" s="301" t="s">
        <v>6</v>
      </c>
      <c r="G46" s="302" t="s">
        <v>7</v>
      </c>
    </row>
    <row r="47" spans="1:14" ht="18.75" thickBot="1" x14ac:dyDescent="0.25">
      <c r="A47" s="308" t="s">
        <v>54</v>
      </c>
      <c r="B47" s="307" t="str">
        <f>BT!J22</f>
        <v>1:05.66 SSI</v>
      </c>
      <c r="C47" s="305" t="str">
        <f>BT!K22</f>
        <v>1:04.40 CMP</v>
      </c>
      <c r="D47" s="305" t="str">
        <f>BT!L22</f>
        <v>1:03.55 ALA</v>
      </c>
      <c r="E47" s="305" t="str">
        <f>BT!M22</f>
        <v>06:16.80 HIG</v>
      </c>
      <c r="F47" s="305" t="str">
        <f>BT!N22</f>
        <v>1:12.81 CMP</v>
      </c>
      <c r="G47" s="306" t="str">
        <f>BT!O22</f>
        <v>1:11.59 SSI</v>
      </c>
    </row>
    <row r="48" spans="1:14" ht="13.5" thickBot="1" x14ac:dyDescent="0.25"/>
    <row r="49" spans="1:8" ht="18.75" thickBot="1" x14ac:dyDescent="0.25">
      <c r="A49" s="309">
        <v>2019</v>
      </c>
      <c r="B49" s="298" t="s">
        <v>27</v>
      </c>
      <c r="C49" s="299" t="s">
        <v>28</v>
      </c>
      <c r="D49" s="300" t="s">
        <v>29</v>
      </c>
      <c r="E49" s="301" t="s">
        <v>1</v>
      </c>
      <c r="F49" s="301" t="s">
        <v>0</v>
      </c>
      <c r="G49" s="301" t="s">
        <v>2</v>
      </c>
      <c r="H49" s="302" t="s">
        <v>8</v>
      </c>
    </row>
    <row r="50" spans="1:8" ht="18" x14ac:dyDescent="0.2">
      <c r="A50" s="310" t="s">
        <v>51</v>
      </c>
      <c r="B50" s="311" t="s">
        <v>690</v>
      </c>
      <c r="C50" s="312" t="s">
        <v>494</v>
      </c>
      <c r="D50" s="313" t="s">
        <v>774</v>
      </c>
      <c r="E50" s="314" t="s">
        <v>775</v>
      </c>
      <c r="F50" s="312" t="s">
        <v>827</v>
      </c>
      <c r="G50" s="312" t="s">
        <v>658</v>
      </c>
      <c r="H50" s="313" t="s">
        <v>967</v>
      </c>
    </row>
    <row r="51" spans="1:8" ht="18.75" thickBot="1" x14ac:dyDescent="0.25">
      <c r="A51" s="315" t="s">
        <v>52</v>
      </c>
      <c r="B51" s="316" t="str">
        <f>BT!C22</f>
        <v>:34.45 TT</v>
      </c>
      <c r="C51" s="317" t="str">
        <f>BT!D22</f>
        <v>:32.79 SSI</v>
      </c>
      <c r="D51" s="318" t="str">
        <f>BT!E22</f>
        <v>:30.49 SSI</v>
      </c>
      <c r="E51" s="319" t="str">
        <f>BT!F22</f>
        <v>2:18.50 HIG</v>
      </c>
      <c r="F51" s="317" t="str">
        <f>BT!G22</f>
        <v>2:25.79 HI</v>
      </c>
      <c r="G51" s="317" t="str">
        <f>BT!H22</f>
        <v>:29.37 TT</v>
      </c>
      <c r="H51" s="318" t="str">
        <f>BT!I22</f>
        <v>:28.40 ALA</v>
      </c>
    </row>
    <row r="52" spans="1:8" ht="13.5" thickBot="1" x14ac:dyDescent="0.25"/>
    <row r="53" spans="1:8" ht="18.75" thickBot="1" x14ac:dyDescent="0.25">
      <c r="A53" s="309">
        <v>2019</v>
      </c>
      <c r="B53" s="301" t="s">
        <v>3</v>
      </c>
      <c r="C53" s="301" t="s">
        <v>4</v>
      </c>
      <c r="D53" s="301" t="s">
        <v>9</v>
      </c>
      <c r="E53" s="301" t="s">
        <v>5</v>
      </c>
      <c r="F53" s="301" t="s">
        <v>6</v>
      </c>
      <c r="G53" s="302" t="s">
        <v>7</v>
      </c>
    </row>
    <row r="54" spans="1:8" ht="18" x14ac:dyDescent="0.2">
      <c r="A54" s="320" t="s">
        <v>51</v>
      </c>
      <c r="B54" s="314" t="s">
        <v>723</v>
      </c>
      <c r="C54" s="312" t="s">
        <v>741</v>
      </c>
      <c r="D54" s="312" t="s">
        <v>2695</v>
      </c>
      <c r="E54" s="312" t="s">
        <v>861</v>
      </c>
      <c r="F54" s="312" t="s">
        <v>670</v>
      </c>
      <c r="G54" s="313" t="s">
        <v>705</v>
      </c>
    </row>
    <row r="55" spans="1:8" ht="18.75" thickBot="1" x14ac:dyDescent="0.25">
      <c r="A55" s="321" t="s">
        <v>52</v>
      </c>
      <c r="B55" s="319" t="str">
        <f>BT!J22</f>
        <v>1:05.66 SSI</v>
      </c>
      <c r="C55" s="317" t="str">
        <f>BT!K22</f>
        <v>1:04.40 CMP</v>
      </c>
      <c r="D55" s="317" t="str">
        <f>BT!L22</f>
        <v>1:03.55 ALA</v>
      </c>
      <c r="E55" s="317" t="str">
        <f>BT!M22</f>
        <v>06:16.80 HIG</v>
      </c>
      <c r="F55" s="317" t="str">
        <f>BT!N22</f>
        <v>1:12.81 CMP</v>
      </c>
      <c r="G55" s="318" t="str">
        <f>BT!O22</f>
        <v>1:11.59 SSI</v>
      </c>
    </row>
  </sheetData>
  <pageMargins left="0.7" right="0.7" top="0.75" bottom="0.75" header="0.3" footer="0.3"/>
  <pageSetup scale="55" orientation="landscape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986C0-2C4C-4FFD-8111-00E12DBCD769}">
  <sheetPr>
    <pageSetUpPr fitToPage="1"/>
  </sheetPr>
  <dimension ref="A1:N46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440</v>
      </c>
      <c r="B1" s="289" t="s">
        <v>56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/>
      <c r="C4" s="293"/>
      <c r="D4" s="293"/>
      <c r="E4" s="293"/>
      <c r="F4" s="293"/>
      <c r="G4" s="289"/>
      <c r="H4" s="289"/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/>
      <c r="C7" s="293"/>
      <c r="D7" s="293"/>
      <c r="E7" s="293"/>
      <c r="F7" s="293"/>
      <c r="G7" s="289"/>
      <c r="H7" s="4"/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 t="str">
        <f>PCD!J36</f>
        <v>at Phoenix Country Day 9/10/19</v>
      </c>
      <c r="D10" s="292"/>
      <c r="E10" s="292"/>
      <c r="F10" s="292"/>
      <c r="G10" s="289" t="str">
        <f>PCD!H69</f>
        <v>:35.64</v>
      </c>
      <c r="H10" s="289" t="str">
        <f>PCD!I69</f>
        <v>:35.64</v>
      </c>
      <c r="L10" s="292"/>
    </row>
    <row r="11" spans="1:12" ht="18" x14ac:dyDescent="0.2">
      <c r="A11" s="39" t="str">
        <f>AJ!J73</f>
        <v>vs. Apache Junction 9/17/19</v>
      </c>
      <c r="D11" s="292"/>
      <c r="E11" s="292"/>
      <c r="F11" s="292"/>
      <c r="G11" s="289" t="str">
        <f>AJ!H94</f>
        <v>:33.16</v>
      </c>
      <c r="H11" s="289" t="str">
        <f>AJ!I94</f>
        <v>:33.16</v>
      </c>
      <c r="L11" s="292"/>
    </row>
    <row r="12" spans="1:12" ht="18" x14ac:dyDescent="0.2">
      <c r="A12" s="39" t="str">
        <f>CWF!J70</f>
        <v>vs. Casteel and Williams Field 10/3/19</v>
      </c>
      <c r="D12" s="292"/>
      <c r="E12" s="292"/>
      <c r="F12" s="292"/>
      <c r="G12" s="289" t="str">
        <f>CWF!H55</f>
        <v>:36.54</v>
      </c>
      <c r="H12" s="289" t="str">
        <f>CWF!I55</f>
        <v>:36.45</v>
      </c>
      <c r="L12" s="292"/>
    </row>
    <row r="13" spans="1:12" ht="18" x14ac:dyDescent="0.2">
      <c r="A13" s="39" t="str">
        <f>ALA!J70</f>
        <v>vs. ALA GN and ALA QC</v>
      </c>
      <c r="D13" s="292"/>
      <c r="E13" s="292"/>
      <c r="F13" s="292"/>
      <c r="G13" s="289" t="str">
        <f>ALA!H55</f>
        <v>:31.58</v>
      </c>
      <c r="H13" s="289" t="str">
        <f>ALA!I55</f>
        <v>:31.51</v>
      </c>
      <c r="L13" s="292"/>
    </row>
    <row r="14" spans="1:12" ht="18" x14ac:dyDescent="0.2">
      <c r="A14" s="39"/>
      <c r="D14" s="292"/>
      <c r="E14" s="292"/>
      <c r="F14" s="292"/>
      <c r="G14" s="289"/>
      <c r="H14" s="289"/>
      <c r="L14" s="292"/>
    </row>
    <row r="15" spans="1:12" ht="18" x14ac:dyDescent="0.2">
      <c r="A15" s="290" t="s">
        <v>46</v>
      </c>
      <c r="E15" s="291" t="s">
        <v>37</v>
      </c>
      <c r="F15" s="291" t="s">
        <v>38</v>
      </c>
      <c r="G15" s="291" t="s">
        <v>26</v>
      </c>
      <c r="H15" s="291" t="s">
        <v>44</v>
      </c>
      <c r="L15" s="292"/>
    </row>
    <row r="16" spans="1:12" ht="18" x14ac:dyDescent="0.2">
      <c r="A16" s="39" t="str">
        <f>CWF!J70</f>
        <v>vs. Casteel and Williams Field 10/3/19</v>
      </c>
      <c r="E16" s="293" t="str">
        <f>CWF!F63</f>
        <v>:39.66</v>
      </c>
      <c r="F16" s="293" t="str">
        <f>CWF!G63</f>
        <v>:55.60</v>
      </c>
      <c r="G16" s="289">
        <f>CWF!H63</f>
        <v>1.1027777777777778E-3</v>
      </c>
      <c r="H16" s="289">
        <f>CWF!I63</f>
        <v>1.0938657407407407E-3</v>
      </c>
      <c r="L16" s="292"/>
    </row>
    <row r="17" spans="1:14" ht="18" x14ac:dyDescent="0.2">
      <c r="A17" s="39"/>
      <c r="E17" s="293"/>
      <c r="F17" s="293"/>
      <c r="G17" s="289"/>
      <c r="H17" s="289"/>
      <c r="L17" s="292"/>
    </row>
    <row r="18" spans="1:14" ht="18" x14ac:dyDescent="0.2">
      <c r="A18" s="290" t="s">
        <v>47</v>
      </c>
      <c r="E18" s="291" t="s">
        <v>37</v>
      </c>
      <c r="F18" s="291" t="s">
        <v>38</v>
      </c>
      <c r="G18" s="291" t="s">
        <v>26</v>
      </c>
      <c r="H18" s="291" t="s">
        <v>44</v>
      </c>
      <c r="L18" s="292"/>
    </row>
    <row r="19" spans="1:14" ht="18" x14ac:dyDescent="0.2">
      <c r="A19" s="39" t="str">
        <f>GCS!J70</f>
        <v>vs. Gilbert Christian and Coronado 10/15/19</v>
      </c>
      <c r="E19" s="293" t="str">
        <f>GCS!F69</f>
        <v>:35.97</v>
      </c>
      <c r="F19" s="293" t="str">
        <f>GCS!G69</f>
        <v>:44.68</v>
      </c>
      <c r="G19" s="289">
        <f>GCS!H69</f>
        <v>9.3344907407407406E-4</v>
      </c>
      <c r="H19" s="289">
        <f>GCS!I69</f>
        <v>9.2766203703703717E-4</v>
      </c>
      <c r="L19" s="292"/>
    </row>
    <row r="20" spans="1:14" ht="18" x14ac:dyDescent="0.2">
      <c r="A20" s="39" t="str">
        <f>ALA!J70</f>
        <v>vs. ALA GN and ALA QC</v>
      </c>
      <c r="E20" s="293" t="str">
        <f>ALA!F68</f>
        <v>:36.24</v>
      </c>
      <c r="F20" s="293" t="str">
        <f>ALA!G68</f>
        <v>:40.51</v>
      </c>
      <c r="G20" s="289">
        <f>ALA!H68</f>
        <v>8.8831018518518523E-4</v>
      </c>
      <c r="H20" s="289">
        <f>ALA!I68</f>
        <v>8.9085648148148151E-4</v>
      </c>
      <c r="L20" s="292"/>
    </row>
    <row r="21" spans="1:14" ht="18" x14ac:dyDescent="0.2">
      <c r="A21" s="39"/>
      <c r="E21" s="293"/>
      <c r="F21" s="293"/>
      <c r="G21" s="289"/>
      <c r="H21" s="289"/>
      <c r="L21" s="292"/>
    </row>
    <row r="22" spans="1:14" ht="18" x14ac:dyDescent="0.2">
      <c r="A22" s="290" t="s">
        <v>48</v>
      </c>
      <c r="B22" s="291" t="s">
        <v>31</v>
      </c>
      <c r="C22" s="291" t="s">
        <v>32</v>
      </c>
      <c r="D22" s="291" t="s">
        <v>33</v>
      </c>
      <c r="E22" s="291" t="s">
        <v>34</v>
      </c>
      <c r="F22" s="291" t="s">
        <v>35</v>
      </c>
      <c r="G22" s="291" t="s">
        <v>26</v>
      </c>
      <c r="H22" s="291" t="s">
        <v>44</v>
      </c>
      <c r="L22" s="292"/>
    </row>
    <row r="23" spans="1:14" ht="18" x14ac:dyDescent="0.2">
      <c r="A23" s="39"/>
      <c r="B23" s="13"/>
      <c r="C23" s="13"/>
      <c r="D23" s="13"/>
      <c r="E23" s="13"/>
      <c r="F23" s="13"/>
      <c r="G23" s="289"/>
      <c r="H23" s="289"/>
      <c r="L23" s="292"/>
    </row>
    <row r="24" spans="1:14" ht="18" x14ac:dyDescent="0.2">
      <c r="A24" s="39"/>
      <c r="B24" s="13"/>
      <c r="C24" s="13"/>
      <c r="D24" s="13"/>
      <c r="E24" s="13"/>
      <c r="F24" s="13"/>
      <c r="G24" s="289"/>
      <c r="H24" s="289"/>
      <c r="L24" s="292"/>
    </row>
    <row r="25" spans="1:14" ht="18" x14ac:dyDescent="0.2">
      <c r="A25" s="39"/>
      <c r="B25" s="13"/>
      <c r="C25" s="13"/>
      <c r="D25" s="13"/>
      <c r="E25" s="13"/>
      <c r="F25" s="13"/>
      <c r="G25" s="289"/>
      <c r="H25" s="292"/>
      <c r="L25" s="292"/>
    </row>
    <row r="26" spans="1:14" ht="18" x14ac:dyDescent="0.2">
      <c r="A26" s="290" t="s">
        <v>49</v>
      </c>
      <c r="E26" s="291" t="s">
        <v>37</v>
      </c>
      <c r="F26" s="291" t="s">
        <v>38</v>
      </c>
      <c r="G26" s="291" t="s">
        <v>26</v>
      </c>
      <c r="H26" s="291" t="s">
        <v>44</v>
      </c>
      <c r="L26" s="292"/>
    </row>
    <row r="27" spans="1:14" ht="18" x14ac:dyDescent="0.2">
      <c r="A27" s="39" t="str">
        <f>PCD!J36</f>
        <v>at Phoenix Country Day 9/10/19</v>
      </c>
      <c r="E27" s="293">
        <f>PCD!F89</f>
        <v>7.2731481481481475E-4</v>
      </c>
      <c r="F27" s="293" t="str">
        <f>PCD!G89</f>
        <v>:57.13</v>
      </c>
      <c r="G27" s="289">
        <f>PCD!H89</f>
        <v>1.3885416666666666E-3</v>
      </c>
      <c r="H27" s="289">
        <f>PCD!I89</f>
        <v>1.3885416666666666E-3</v>
      </c>
      <c r="L27" s="292"/>
    </row>
    <row r="28" spans="1:14" ht="18" x14ac:dyDescent="0.2">
      <c r="A28" s="39" t="str">
        <f>AJ!J73</f>
        <v>vs. Apache Junction 9/17/19</v>
      </c>
      <c r="E28" s="293">
        <f>AJ!O58</f>
        <v>7.9398148148148145E-4</v>
      </c>
      <c r="F28" s="293">
        <f>AJ!P58</f>
        <v>8.7673611111111112E-4</v>
      </c>
      <c r="G28" s="289">
        <f>AJ!Q58</f>
        <v>1.6707175925925926E-3</v>
      </c>
      <c r="H28" s="289">
        <f>AJ!R58</f>
        <v>1.6582175925925929E-3</v>
      </c>
      <c r="L28" s="292"/>
    </row>
    <row r="29" spans="1:14" ht="18" x14ac:dyDescent="0.2">
      <c r="A29" s="39"/>
      <c r="E29" s="293"/>
      <c r="F29" s="293"/>
      <c r="G29" s="289"/>
      <c r="H29" s="289"/>
      <c r="L29" s="292"/>
    </row>
    <row r="30" spans="1:14" ht="18" x14ac:dyDescent="0.2">
      <c r="A30" s="290" t="s">
        <v>50</v>
      </c>
      <c r="E30" s="291" t="s">
        <v>37</v>
      </c>
      <c r="F30" s="291" t="s">
        <v>38</v>
      </c>
      <c r="G30" s="291" t="s">
        <v>26</v>
      </c>
      <c r="H30" s="291" t="s">
        <v>44</v>
      </c>
      <c r="L30" s="292"/>
    </row>
    <row r="31" spans="1:14" ht="18" x14ac:dyDescent="0.2">
      <c r="A31" s="39" t="str">
        <f>GCS!J70</f>
        <v>vs. Gilbert Christian and Coronado 10/15/19</v>
      </c>
      <c r="E31" s="293" t="str">
        <f>GCS!O63</f>
        <v>:44.11</v>
      </c>
      <c r="F31" s="293" t="str">
        <f>GCS!P63</f>
        <v>:52.97</v>
      </c>
      <c r="G31" s="289">
        <f>GCS!Q63</f>
        <v>1.1233796296296296E-3</v>
      </c>
      <c r="H31" s="289">
        <f>GCS!R63</f>
        <v>1.1077546296296295E-3</v>
      </c>
      <c r="L31" s="292"/>
    </row>
    <row r="32" spans="1:14" ht="18.75" thickBot="1" x14ac:dyDescent="0.25">
      <c r="A32" s="39"/>
      <c r="E32" s="293"/>
      <c r="F32" s="293"/>
      <c r="G32" s="289"/>
      <c r="H32" s="289"/>
      <c r="I32" s="38"/>
      <c r="J32" s="38"/>
      <c r="K32" s="38"/>
      <c r="L32" s="96"/>
      <c r="M32" s="38"/>
      <c r="N32" s="38"/>
    </row>
    <row r="33" spans="1:14" ht="18.75" thickBot="1" x14ac:dyDescent="0.25">
      <c r="A33" s="294" t="s">
        <v>107</v>
      </c>
      <c r="B33" s="295"/>
      <c r="C33" s="295"/>
      <c r="D33" s="295"/>
      <c r="E33" s="100"/>
      <c r="F33" s="100"/>
      <c r="G33" s="101"/>
      <c r="H33" s="102"/>
      <c r="I33" s="296"/>
      <c r="J33" s="296"/>
      <c r="K33" s="96"/>
      <c r="L33" s="96"/>
      <c r="M33" s="38"/>
      <c r="N33" s="38"/>
    </row>
    <row r="34" spans="1:14" ht="18.75" thickBot="1" x14ac:dyDescent="0.25">
      <c r="A34" s="297" t="s">
        <v>293</v>
      </c>
      <c r="B34" s="298" t="s">
        <v>27</v>
      </c>
      <c r="C34" s="299" t="s">
        <v>28</v>
      </c>
      <c r="D34" s="300" t="s">
        <v>29</v>
      </c>
      <c r="E34" s="301" t="s">
        <v>1</v>
      </c>
      <c r="F34" s="301" t="s">
        <v>0</v>
      </c>
      <c r="G34" s="301" t="s">
        <v>2</v>
      </c>
      <c r="H34" s="302" t="s">
        <v>8</v>
      </c>
    </row>
    <row r="35" spans="1:14" ht="18.75" thickBot="1" x14ac:dyDescent="0.25">
      <c r="A35" s="303" t="s">
        <v>56</v>
      </c>
      <c r="B35" s="304" t="str">
        <f>BT!C23</f>
        <v>:57.13 AJ</v>
      </c>
      <c r="C35" s="305" t="str">
        <f>BT!D23</f>
        <v>:44.11 GCS</v>
      </c>
      <c r="D35" s="306" t="str">
        <f>BT!E23</f>
        <v>:39.66 CWF</v>
      </c>
      <c r="E35" s="307" t="str">
        <f>BT!F23</f>
        <v>3:21.65 RT</v>
      </c>
      <c r="F35" s="305" t="str">
        <f>BT!G23</f>
        <v>3:35.56 RT</v>
      </c>
      <c r="G35" s="305" t="str">
        <f>BT!H23</f>
        <v>:31.51 ALA</v>
      </c>
      <c r="H35" s="306" t="str">
        <f>BT!I23</f>
        <v>:34.75 CWF</v>
      </c>
    </row>
    <row r="36" spans="1:14" ht="13.5" thickBot="1" x14ac:dyDescent="0.25"/>
    <row r="37" spans="1:14" ht="18.75" thickBot="1" x14ac:dyDescent="0.25">
      <c r="A37" s="297" t="s">
        <v>293</v>
      </c>
      <c r="B37" s="301" t="s">
        <v>3</v>
      </c>
      <c r="C37" s="301" t="s">
        <v>4</v>
      </c>
      <c r="D37" s="301" t="s">
        <v>9</v>
      </c>
      <c r="E37" s="301" t="s">
        <v>5</v>
      </c>
      <c r="F37" s="301" t="s">
        <v>6</v>
      </c>
      <c r="G37" s="302" t="s">
        <v>7</v>
      </c>
    </row>
    <row r="38" spans="1:14" ht="18.75" thickBot="1" x14ac:dyDescent="0.25">
      <c r="A38" s="308" t="s">
        <v>56</v>
      </c>
      <c r="B38" s="307" t="str">
        <f>BT!J23</f>
        <v>1:31.97 CMP</v>
      </c>
      <c r="C38" s="305" t="str">
        <f>BT!K23</f>
        <v>1:16.75 ALA</v>
      </c>
      <c r="D38" s="305" t="str">
        <f>BT!L23</f>
        <v>NT</v>
      </c>
      <c r="E38" s="305" t="str">
        <f>BT!M23</f>
        <v>09:30.69 TT</v>
      </c>
      <c r="F38" s="305" t="str">
        <f>BT!N23</f>
        <v>1:59.97 PCD</v>
      </c>
      <c r="G38" s="306" t="str">
        <f>BT!O23</f>
        <v>1:35.71 GCS</v>
      </c>
    </row>
    <row r="39" spans="1:14" ht="13.5" thickBot="1" x14ac:dyDescent="0.25"/>
    <row r="40" spans="1:14" ht="18.75" thickBot="1" x14ac:dyDescent="0.25">
      <c r="A40" s="309">
        <v>2019</v>
      </c>
      <c r="B40" s="298" t="s">
        <v>27</v>
      </c>
      <c r="C40" s="299" t="s">
        <v>28</v>
      </c>
      <c r="D40" s="300" t="s">
        <v>29</v>
      </c>
      <c r="E40" s="301" t="s">
        <v>1</v>
      </c>
      <c r="F40" s="301" t="s">
        <v>0</v>
      </c>
      <c r="G40" s="301" t="s">
        <v>2</v>
      </c>
      <c r="H40" s="302" t="s">
        <v>8</v>
      </c>
    </row>
    <row r="41" spans="1:14" ht="18" x14ac:dyDescent="0.2">
      <c r="A41" s="310" t="s">
        <v>51</v>
      </c>
      <c r="B41" s="311" t="s">
        <v>472</v>
      </c>
      <c r="C41" s="312" t="s">
        <v>631</v>
      </c>
      <c r="D41" s="313" t="s">
        <v>628</v>
      </c>
      <c r="E41" s="314" t="s">
        <v>842</v>
      </c>
      <c r="F41" s="312" t="s">
        <v>839</v>
      </c>
      <c r="G41" s="312" t="s">
        <v>473</v>
      </c>
      <c r="H41" s="313" t="s">
        <v>2209</v>
      </c>
    </row>
    <row r="42" spans="1:14" ht="18.75" thickBot="1" x14ac:dyDescent="0.25">
      <c r="A42" s="315" t="s">
        <v>52</v>
      </c>
      <c r="B42" s="316" t="str">
        <f>BT!C23</f>
        <v>:57.13 AJ</v>
      </c>
      <c r="C42" s="317" t="str">
        <f>BT!D23</f>
        <v>:44.11 GCS</v>
      </c>
      <c r="D42" s="318" t="str">
        <f>BT!E23</f>
        <v>:39.66 CWF</v>
      </c>
      <c r="E42" s="319" t="str">
        <f>BT!F23</f>
        <v>3:21.65 RT</v>
      </c>
      <c r="F42" s="317" t="str">
        <f>BT!G23</f>
        <v>3:35.56 RT</v>
      </c>
      <c r="G42" s="317" t="str">
        <f>BT!H23</f>
        <v>:31.51 ALA</v>
      </c>
      <c r="H42" s="318" t="str">
        <f>BT!I23</f>
        <v>:34.75 CWF</v>
      </c>
    </row>
    <row r="43" spans="1:14" ht="13.5" thickBot="1" x14ac:dyDescent="0.25"/>
    <row r="44" spans="1:14" ht="18.75" thickBot="1" x14ac:dyDescent="0.25">
      <c r="A44" s="309">
        <v>2019</v>
      </c>
      <c r="B44" s="301" t="s">
        <v>3</v>
      </c>
      <c r="C44" s="301" t="s">
        <v>4</v>
      </c>
      <c r="D44" s="301" t="s">
        <v>9</v>
      </c>
      <c r="E44" s="301" t="s">
        <v>5</v>
      </c>
      <c r="F44" s="301" t="s">
        <v>6</v>
      </c>
      <c r="G44" s="302" t="s">
        <v>7</v>
      </c>
    </row>
    <row r="45" spans="1:14" ht="18" x14ac:dyDescent="0.2">
      <c r="A45" s="320" t="s">
        <v>51</v>
      </c>
      <c r="B45" s="314" t="s">
        <v>724</v>
      </c>
      <c r="C45" s="312" t="s">
        <v>742</v>
      </c>
      <c r="D45" s="312" t="s">
        <v>145</v>
      </c>
      <c r="E45" s="312" t="s">
        <v>862</v>
      </c>
      <c r="F45" s="312" t="s">
        <v>686</v>
      </c>
      <c r="G45" s="313" t="s">
        <v>706</v>
      </c>
    </row>
    <row r="46" spans="1:14" ht="18.75" thickBot="1" x14ac:dyDescent="0.25">
      <c r="A46" s="321" t="s">
        <v>52</v>
      </c>
      <c r="B46" s="319" t="str">
        <f>BT!J23</f>
        <v>1:31.97 CMP</v>
      </c>
      <c r="C46" s="317" t="str">
        <f>BT!K23</f>
        <v>1:16.75 ALA</v>
      </c>
      <c r="D46" s="317" t="str">
        <f>BT!L23</f>
        <v>NT</v>
      </c>
      <c r="E46" s="317" t="str">
        <f>BT!M23</f>
        <v>09:30.69 TT</v>
      </c>
      <c r="F46" s="317" t="str">
        <f>BT!N23</f>
        <v>1:59.97 PCD</v>
      </c>
      <c r="G46" s="318" t="str">
        <f>BT!O23</f>
        <v>1:35.71 GCS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70"/>
  <sheetViews>
    <sheetView topLeftCell="A25" zoomScale="50" zoomScaleNormal="50" workbookViewId="0">
      <selection sqref="A1:I1"/>
    </sheetView>
  </sheetViews>
  <sheetFormatPr defaultColWidth="11.42578125" defaultRowHeight="33.6" customHeight="1" x14ac:dyDescent="0.2"/>
  <cols>
    <col min="1" max="1" width="8.28515625" style="143" customWidth="1"/>
    <col min="2" max="2" width="50.7109375" style="145" customWidth="1"/>
    <col min="3" max="3" width="9.85546875" style="146" customWidth="1"/>
    <col min="4" max="7" width="15.7109375" style="147" customWidth="1"/>
    <col min="8" max="9" width="18.85546875" style="145" customWidth="1"/>
    <col min="10" max="10" width="8.28515625" style="143" customWidth="1"/>
    <col min="11" max="11" width="50.7109375" style="145" customWidth="1"/>
    <col min="12" max="12" width="9.85546875" style="146" customWidth="1"/>
    <col min="13" max="16" width="15.7109375" style="145" customWidth="1"/>
    <col min="17" max="18" width="18.85546875" style="145" customWidth="1"/>
    <col min="19" max="19" width="8.28515625" style="143" customWidth="1"/>
    <col min="20" max="20" width="50.7109375" style="145" customWidth="1"/>
    <col min="21" max="21" width="9.85546875" style="146" customWidth="1"/>
    <col min="22" max="25" width="15.7109375" style="147" customWidth="1"/>
    <col min="26" max="27" width="18.85546875" style="145" customWidth="1"/>
    <col min="28" max="16384" width="11.42578125" style="144"/>
  </cols>
  <sheetData>
    <row r="1" spans="1:18" ht="33.6" customHeight="1" thickBot="1" x14ac:dyDescent="0.25">
      <c r="A1" s="1102" t="s">
        <v>2242</v>
      </c>
      <c r="B1" s="1103"/>
      <c r="C1" s="1103"/>
      <c r="D1" s="1103"/>
      <c r="E1" s="1103"/>
      <c r="F1" s="1103"/>
      <c r="G1" s="1103"/>
      <c r="H1" s="1103"/>
      <c r="I1" s="1104"/>
      <c r="J1" s="1102" t="s">
        <v>2251</v>
      </c>
      <c r="K1" s="1103"/>
      <c r="L1" s="1103"/>
      <c r="M1" s="1103"/>
      <c r="N1" s="1103"/>
      <c r="O1" s="1103"/>
      <c r="P1" s="1103"/>
      <c r="Q1" s="1103"/>
      <c r="R1" s="1104"/>
    </row>
    <row r="2" spans="1:18" s="135" customFormat="1" ht="33.6" customHeight="1" thickBot="1" x14ac:dyDescent="0.25">
      <c r="A2" s="128" t="s">
        <v>25</v>
      </c>
      <c r="B2" s="122" t="s">
        <v>14</v>
      </c>
      <c r="C2" s="129" t="s">
        <v>15</v>
      </c>
      <c r="D2" s="120" t="s">
        <v>16</v>
      </c>
      <c r="E2" s="130" t="s">
        <v>17</v>
      </c>
      <c r="F2" s="130" t="s">
        <v>18</v>
      </c>
      <c r="G2" s="131" t="s">
        <v>19</v>
      </c>
      <c r="H2" s="120" t="s">
        <v>26</v>
      </c>
      <c r="I2" s="131" t="s">
        <v>24</v>
      </c>
      <c r="J2" s="132" t="s">
        <v>25</v>
      </c>
      <c r="K2" s="122" t="s">
        <v>14</v>
      </c>
      <c r="L2" s="141" t="s">
        <v>15</v>
      </c>
      <c r="M2" s="120" t="s">
        <v>20</v>
      </c>
      <c r="N2" s="130" t="s">
        <v>21</v>
      </c>
      <c r="O2" s="130" t="s">
        <v>22</v>
      </c>
      <c r="P2" s="131" t="s">
        <v>23</v>
      </c>
      <c r="Q2" s="133" t="s">
        <v>26</v>
      </c>
      <c r="R2" s="134" t="s">
        <v>24</v>
      </c>
    </row>
    <row r="3" spans="1:18" ht="33.6" customHeight="1" x14ac:dyDescent="0.2">
      <c r="A3" s="269">
        <v>1</v>
      </c>
      <c r="B3" s="996" t="str">
        <f>SSI!A2</f>
        <v>Ben A, Tim, Caleb, Esteban</v>
      </c>
      <c r="C3" s="999" t="s">
        <v>2559</v>
      </c>
      <c r="D3" s="137" t="str">
        <f>SSI!D2</f>
        <v>:29.79</v>
      </c>
      <c r="E3" s="100" t="str">
        <f>SSI!E2</f>
        <v>:29.23</v>
      </c>
      <c r="F3" s="100" t="str">
        <f>SSI!F2</f>
        <v>:27.44</v>
      </c>
      <c r="G3" s="1002" t="str">
        <f>SSI!G2</f>
        <v>:23.42</v>
      </c>
      <c r="H3" s="1072">
        <f>SSI!H2</f>
        <v>1.2737268518518516E-3</v>
      </c>
      <c r="I3" s="1073">
        <f>SSI!I2</f>
        <v>1.2802083333333335E-3</v>
      </c>
      <c r="J3" s="269">
        <v>1</v>
      </c>
      <c r="K3" s="996" t="str">
        <f>AZF!J12</f>
        <v>Esteban, Arturo, Ben A, Tim</v>
      </c>
      <c r="L3" s="999" t="s">
        <v>2563</v>
      </c>
      <c r="M3" s="137" t="str">
        <f>AZF!M12</f>
        <v>:23.67</v>
      </c>
      <c r="N3" s="100" t="str">
        <f>AZF!N12</f>
        <v>:24.42</v>
      </c>
      <c r="O3" s="100" t="str">
        <f>AZF!O12</f>
        <v>:22.96</v>
      </c>
      <c r="P3" s="1002" t="str">
        <f>AZF!P12</f>
        <v>:22.39</v>
      </c>
      <c r="Q3" s="1072">
        <f>AZF!Q12</f>
        <v>1.0814814814814814E-3</v>
      </c>
      <c r="R3" s="1077">
        <f>AZF!R12</f>
        <v>1.0814814814814814E-3</v>
      </c>
    </row>
    <row r="4" spans="1:18" ht="33.6" customHeight="1" x14ac:dyDescent="0.2">
      <c r="A4" s="273">
        <v>2</v>
      </c>
      <c r="B4" s="997" t="str">
        <f>HI!A2</f>
        <v>Ben A, Tim, Caleb, Esteban</v>
      </c>
      <c r="C4" s="1000" t="s">
        <v>2561</v>
      </c>
      <c r="D4" s="97" t="str">
        <f>HI!D2</f>
        <v>:28.97</v>
      </c>
      <c r="E4" s="13" t="str">
        <f>HI!E2</f>
        <v>:30.04</v>
      </c>
      <c r="F4" s="13" t="str">
        <f>HI!F2</f>
        <v>:28.15</v>
      </c>
      <c r="G4" s="1003" t="str">
        <f>HI!G2</f>
        <v>:23.88</v>
      </c>
      <c r="H4" s="1074">
        <f>HI!H2</f>
        <v>1.2851851851851852E-3</v>
      </c>
      <c r="I4" s="1075">
        <f>HI!I2</f>
        <v>1.2877314814814815E-3</v>
      </c>
      <c r="J4" s="273">
        <v>2</v>
      </c>
      <c r="K4" s="997" t="str">
        <f>AZP!J12</f>
        <v>Ben A, Arturo, Esteban, Tim</v>
      </c>
      <c r="L4" s="1000" t="s">
        <v>2562</v>
      </c>
      <c r="M4" s="97" t="str">
        <f>AZP!M12</f>
        <v>:24.51</v>
      </c>
      <c r="N4" s="13" t="str">
        <f>AZP!N12</f>
        <v>:24.83</v>
      </c>
      <c r="O4" s="13" t="str">
        <f>AZP!O12</f>
        <v>:23.90</v>
      </c>
      <c r="P4" s="1003" t="str">
        <f>AZP!P12</f>
        <v>:22.35</v>
      </c>
      <c r="Q4" s="1078">
        <f>AZP!Q12</f>
        <v>1.1063657407407409E-3</v>
      </c>
      <c r="R4" s="1079">
        <f>AZP!R12</f>
        <v>1.1063657407407409E-3</v>
      </c>
    </row>
    <row r="5" spans="1:18" ht="33.6" customHeight="1" x14ac:dyDescent="0.2">
      <c r="A5" s="273">
        <v>3</v>
      </c>
      <c r="B5" s="997" t="str">
        <f>HIG!A2</f>
        <v>Derek, Esteban, Tim, Ben A</v>
      </c>
      <c r="C5" s="1000" t="s">
        <v>2038</v>
      </c>
      <c r="D5" s="97" t="str">
        <f>HIG!D2</f>
        <v>:30.98</v>
      </c>
      <c r="E5" s="13" t="str">
        <f>HIG!E2</f>
        <v>:31.43</v>
      </c>
      <c r="F5" s="13" t="str">
        <f>HIG!F2</f>
        <v>:25.68</v>
      </c>
      <c r="G5" s="1003" t="str">
        <f>HIG!G2</f>
        <v>:24.32</v>
      </c>
      <c r="H5" s="860">
        <f>HIG!H2</f>
        <v>1.3010416666666667E-3</v>
      </c>
      <c r="I5" s="861">
        <f>HIG!I2</f>
        <v>1.3005787037037037E-3</v>
      </c>
      <c r="J5" s="273">
        <v>3</v>
      </c>
      <c r="K5" s="997" t="str">
        <f>SSI!J9</f>
        <v>Ben A, Esteban, Arturo, Tim</v>
      </c>
      <c r="L5" s="1000" t="s">
        <v>2559</v>
      </c>
      <c r="M5" s="97" t="str">
        <f>SSI!M9</f>
        <v>:23.92</v>
      </c>
      <c r="N5" s="13" t="str">
        <f>SSI!N9</f>
        <v>:24.35</v>
      </c>
      <c r="O5" s="13" t="str">
        <f>SSI!O9</f>
        <v>:24.59</v>
      </c>
      <c r="P5" s="1003" t="str">
        <f>SSI!P9</f>
        <v>:22.55</v>
      </c>
      <c r="Q5" s="1078">
        <f>SSI!Q9</f>
        <v>1.1042824074074073E-3</v>
      </c>
      <c r="R5" s="1079">
        <f>SSI!R9</f>
        <v>1.1069444444444445E-3</v>
      </c>
    </row>
    <row r="6" spans="1:18" ht="33.6" customHeight="1" x14ac:dyDescent="0.2">
      <c r="A6" s="273">
        <v>4</v>
      </c>
      <c r="B6" s="997" t="str">
        <f>AJ!A2</f>
        <v>Esteban, Tim, Arturo, Ben A</v>
      </c>
      <c r="C6" s="1000" t="s">
        <v>1597</v>
      </c>
      <c r="D6" s="97" t="str">
        <f>AJ!D2</f>
        <v>:31.16</v>
      </c>
      <c r="E6" s="13" t="str">
        <f>AJ!E2</f>
        <v>:29.38</v>
      </c>
      <c r="F6" s="13" t="str">
        <f>AJ!F2</f>
        <v>:28.31</v>
      </c>
      <c r="G6" s="1003" t="str">
        <f>AJ!G2</f>
        <v>:24.15</v>
      </c>
      <c r="H6" s="860">
        <f>AJ!H2</f>
        <v>1.3057870370370369E-3</v>
      </c>
      <c r="I6" s="861">
        <f>AJ!I2</f>
        <v>1.304861111111111E-3</v>
      </c>
      <c r="J6" s="273">
        <v>4</v>
      </c>
      <c r="K6" s="997" t="str">
        <f>KI!J11</f>
        <v>Ben A, Esteban, Arturo, Tim</v>
      </c>
      <c r="L6" s="1000" t="s">
        <v>2026</v>
      </c>
      <c r="M6" s="97" t="str">
        <f>KI!M11</f>
        <v>:23.98</v>
      </c>
      <c r="N6" s="13" t="str">
        <f>KI!N11</f>
        <v>:24.88</v>
      </c>
      <c r="O6" s="13" t="str">
        <f>KI!O11</f>
        <v>:24.99</v>
      </c>
      <c r="P6" s="1003" t="str">
        <f>KI!P11</f>
        <v>:22.73</v>
      </c>
      <c r="Q6" s="1078">
        <f>KI!Q11</f>
        <v>1.117824074074074E-3</v>
      </c>
      <c r="R6" s="1079">
        <f>KI!R11</f>
        <v>1.1231481481481481E-3</v>
      </c>
    </row>
    <row r="7" spans="1:18" ht="33.6" customHeight="1" x14ac:dyDescent="0.2">
      <c r="A7" s="273">
        <v>5</v>
      </c>
      <c r="B7" s="997" t="str">
        <f>CWF!A2</f>
        <v>Ben A, Esteban, Tim, Ben J</v>
      </c>
      <c r="C7" s="1000" t="s">
        <v>2241</v>
      </c>
      <c r="D7" s="97" t="str">
        <f>CWF!D2</f>
        <v>:29.67</v>
      </c>
      <c r="E7" s="13" t="str">
        <f>CWF!E2</f>
        <v>:31.76</v>
      </c>
      <c r="F7" s="13" t="str">
        <f>CWF!F2</f>
        <v>:25.57</v>
      </c>
      <c r="G7" s="1003" t="str">
        <f>CWF!G2</f>
        <v>:25.90</v>
      </c>
      <c r="H7" s="899">
        <f>CWF!H2</f>
        <v>1.3067129629629629E-3</v>
      </c>
      <c r="I7" s="900">
        <f>CWF!I2</f>
        <v>1.3091435185185185E-3</v>
      </c>
      <c r="J7" s="273">
        <v>5</v>
      </c>
      <c r="K7" s="997" t="str">
        <f>WI!J12</f>
        <v>Ben A, Esteban, Arturo, Tim</v>
      </c>
      <c r="L7" s="1000" t="s">
        <v>1536</v>
      </c>
      <c r="M7" s="97" t="str">
        <f>WI!M12</f>
        <v>:24.28</v>
      </c>
      <c r="N7" s="13" t="str">
        <f>WI!N12</f>
        <v>:24.63</v>
      </c>
      <c r="O7" s="13" t="str">
        <f>WI!O12</f>
        <v>:25.72</v>
      </c>
      <c r="P7" s="1003" t="str">
        <f>WI!P12</f>
        <v>:22.80</v>
      </c>
      <c r="Q7" s="862">
        <f>WI!Q12</f>
        <v>1.127662037037037E-3</v>
      </c>
      <c r="R7" s="994">
        <f>WI!R12</f>
        <v>1.1290509259259259E-3</v>
      </c>
    </row>
    <row r="8" spans="1:18" ht="33.6" customHeight="1" x14ac:dyDescent="0.2">
      <c r="A8" s="273">
        <v>6</v>
      </c>
      <c r="B8" s="997" t="str">
        <f>WI!A2</f>
        <v>Esteban, Tim, Caleb, Ben A</v>
      </c>
      <c r="C8" s="1000" t="s">
        <v>1536</v>
      </c>
      <c r="D8" s="97" t="str">
        <f>WI!D2</f>
        <v>:31.60</v>
      </c>
      <c r="E8" s="13" t="str">
        <f>WI!E2</f>
        <v>:29.21</v>
      </c>
      <c r="F8" s="13" t="str">
        <f>WI!F2</f>
        <v>:27.54</v>
      </c>
      <c r="G8" s="1003" t="str">
        <f>WI!G2</f>
        <v>:24.53</v>
      </c>
      <c r="H8" s="862">
        <f>WI!H2</f>
        <v>1.3064814814814816E-3</v>
      </c>
      <c r="I8" s="1076">
        <f>WI!I2</f>
        <v>1.3101851851851853E-3</v>
      </c>
      <c r="J8" s="273">
        <v>6</v>
      </c>
      <c r="K8" s="997" t="str">
        <f>PCD!J12</f>
        <v>Ben A, Esteban, Derek, Tim</v>
      </c>
      <c r="L8" s="1000" t="s">
        <v>1147</v>
      </c>
      <c r="M8" s="97" t="str">
        <f>PCD!M12</f>
        <v>:25.68</v>
      </c>
      <c r="N8" s="13" t="str">
        <f>PCD!N12</f>
        <v>:24.96</v>
      </c>
      <c r="O8" s="13" t="str">
        <f>PCD!O12</f>
        <v>:26.47</v>
      </c>
      <c r="P8" s="1003" t="str">
        <f>PCD!P12</f>
        <v>:22.39</v>
      </c>
      <c r="Q8" s="860">
        <f>PCD!Q12</f>
        <v>1.1516203703703703E-3</v>
      </c>
      <c r="R8" s="992">
        <f>PCD!R12</f>
        <v>1.1532407407407409E-3</v>
      </c>
    </row>
    <row r="9" spans="1:18" ht="33.6" customHeight="1" x14ac:dyDescent="0.2">
      <c r="A9" s="273">
        <v>7</v>
      </c>
      <c r="B9" s="997" t="str">
        <f>AZP!A2</f>
        <v>Derek, Esteban, Caleb, Arturo</v>
      </c>
      <c r="C9" s="1000" t="s">
        <v>2562</v>
      </c>
      <c r="D9" s="97" t="str">
        <f>AZP!D2</f>
        <v>:30.53</v>
      </c>
      <c r="E9" s="13" t="str">
        <f>AZP!E2</f>
        <v>:30.30</v>
      </c>
      <c r="F9" s="13" t="str">
        <f>AZP!F2</f>
        <v>:28.09</v>
      </c>
      <c r="G9" s="1003" t="str">
        <f>AZP!G2</f>
        <v>:24.46</v>
      </c>
      <c r="H9" s="1074">
        <f>AZP!H2</f>
        <v>1.3122685185185188E-3</v>
      </c>
      <c r="I9" s="1075">
        <f>AZP!I2</f>
        <v>1.3122685185185188E-3</v>
      </c>
      <c r="J9" s="273">
        <v>7</v>
      </c>
      <c r="K9" s="997" t="str">
        <f>CWF!J12</f>
        <v>Ben A, Esteban, Ben J, Tim</v>
      </c>
      <c r="L9" s="1000" t="s">
        <v>2241</v>
      </c>
      <c r="M9" s="97" t="str">
        <f>CWF!M12</f>
        <v>:24.77</v>
      </c>
      <c r="N9" s="13" t="str">
        <f>CWF!N12</f>
        <v>:25.18</v>
      </c>
      <c r="O9" s="13" t="str">
        <f>CWF!O12</f>
        <v>:26.22</v>
      </c>
      <c r="P9" s="1003" t="str">
        <f>CWF!P12</f>
        <v>:23.33</v>
      </c>
      <c r="Q9" s="899">
        <f>CWF!Q12</f>
        <v>1.1516203703703703E-3</v>
      </c>
      <c r="R9" s="993">
        <f>CWF!R12</f>
        <v>1.1537037037037037E-3</v>
      </c>
    </row>
    <row r="10" spans="1:18" ht="33.6" customHeight="1" x14ac:dyDescent="0.2">
      <c r="A10" s="273">
        <v>8</v>
      </c>
      <c r="B10" s="997" t="str">
        <f>MES!A2</f>
        <v>Esteban, Tim, Caleb, Ben A</v>
      </c>
      <c r="C10" s="1000" t="s">
        <v>1146</v>
      </c>
      <c r="D10" s="97" t="str">
        <f>MES!D2</f>
        <v>:31.07</v>
      </c>
      <c r="E10" s="13" t="str">
        <f>MES!E2</f>
        <v>:29.31</v>
      </c>
      <c r="F10" s="13" t="str">
        <f>MES!F2</f>
        <v>:28.33</v>
      </c>
      <c r="G10" s="1003" t="str">
        <f>MES!G2</f>
        <v>:24.93</v>
      </c>
      <c r="H10" s="860">
        <f>MES!H2</f>
        <v>1.3152777777777778E-3</v>
      </c>
      <c r="I10" s="861">
        <f>MES!I2</f>
        <v>1.3158564814814812E-3</v>
      </c>
      <c r="J10" s="273">
        <v>8</v>
      </c>
      <c r="K10" s="997" t="str">
        <f>HI!J11</f>
        <v>Esteban, Ben J, Hunter, Arturo</v>
      </c>
      <c r="L10" s="1000" t="s">
        <v>2561</v>
      </c>
      <c r="M10" s="97" t="str">
        <f>HI!M11</f>
        <v>:24.72</v>
      </c>
      <c r="N10" s="13" t="str">
        <f>HI!N11</f>
        <v>:25.35</v>
      </c>
      <c r="O10" s="13" t="str">
        <f>HI!O11</f>
        <v>:25.60</v>
      </c>
      <c r="P10" s="1003" t="str">
        <f>HI!P11</f>
        <v>:24.46</v>
      </c>
      <c r="Q10" s="1074">
        <f>HI!Q11</f>
        <v>1.1589120370370371E-3</v>
      </c>
      <c r="R10" s="1080">
        <f>HI!R11</f>
        <v>1.1611111111111112E-3</v>
      </c>
    </row>
    <row r="11" spans="1:18" ht="33.6" customHeight="1" x14ac:dyDescent="0.2">
      <c r="A11" s="273">
        <v>9</v>
      </c>
      <c r="B11" s="997" t="str">
        <f>AZF!A2</f>
        <v>Derek, Aron, Caleb, Esteban</v>
      </c>
      <c r="C11" s="1000" t="s">
        <v>2563</v>
      </c>
      <c r="D11" s="97" t="str">
        <f>AZF!D2</f>
        <v>:30.26</v>
      </c>
      <c r="E11" s="13" t="str">
        <f>AZF!E2</f>
        <v>:31.70</v>
      </c>
      <c r="F11" s="13" t="str">
        <f>AZF!F2</f>
        <v>:28.05</v>
      </c>
      <c r="G11" s="1003" t="str">
        <f>AZF!G2</f>
        <v>:23.89</v>
      </c>
      <c r="H11" s="1074">
        <f>AZF!H2</f>
        <v>1.3182870370370371E-3</v>
      </c>
      <c r="I11" s="1075">
        <f>AZF!I2</f>
        <v>1.3182870370370371E-3</v>
      </c>
      <c r="J11" s="273">
        <v>9</v>
      </c>
      <c r="K11" s="997" t="str">
        <f>GCS!J12</f>
        <v>Esteban, Arturo, Ben A, Tim</v>
      </c>
      <c r="L11" s="1000" t="s">
        <v>2558</v>
      </c>
      <c r="M11" s="97" t="str">
        <f>GCS!M12</f>
        <v>:25.59</v>
      </c>
      <c r="N11" s="13" t="str">
        <f>GCS!N12</f>
        <v>"25.51</v>
      </c>
      <c r="O11" s="13" t="str">
        <f>GCS!O12</f>
        <v>:26.30</v>
      </c>
      <c r="P11" s="1003" t="str">
        <f>GCS!P12</f>
        <v>:23.82</v>
      </c>
      <c r="Q11" s="899">
        <f>GCS!Q12</f>
        <v>1.1715277777777776E-3</v>
      </c>
      <c r="R11" s="993">
        <f>GCS!R12</f>
        <v>1.1702546296296296E-3</v>
      </c>
    </row>
    <row r="12" spans="1:18" ht="33.6" customHeight="1" x14ac:dyDescent="0.2">
      <c r="A12" s="273">
        <v>10</v>
      </c>
      <c r="B12" s="997" t="str">
        <f>KI!A2</f>
        <v>Derek, Aron, Caleb, Arturo</v>
      </c>
      <c r="C12" s="1000" t="s">
        <v>2026</v>
      </c>
      <c r="D12" s="97" t="str">
        <f>KI!D2</f>
        <v>:30.89</v>
      </c>
      <c r="E12" s="13" t="str">
        <f>KI!E2</f>
        <v>:32.39</v>
      </c>
      <c r="F12" s="13" t="str">
        <f>KI!F2</f>
        <v>:27.85</v>
      </c>
      <c r="G12" s="1003" t="str">
        <f>KI!G2</f>
        <v>:24.98</v>
      </c>
      <c r="H12" s="1074">
        <f>KI!H2</f>
        <v>1.3438657407407407E-3</v>
      </c>
      <c r="I12" s="1075">
        <f>KI!I2</f>
        <v>1.3484953703703703E-3</v>
      </c>
      <c r="J12" s="273">
        <v>10</v>
      </c>
      <c r="K12" s="997" t="str">
        <f>MES!J12</f>
        <v>Esteban, Ben A, Derek, Tim</v>
      </c>
      <c r="L12" s="1000" t="s">
        <v>1146</v>
      </c>
      <c r="M12" s="97" t="str">
        <f>MES!M12</f>
        <v>:25.57</v>
      </c>
      <c r="N12" s="13" t="str">
        <f>MES!N12</f>
        <v>:25.29</v>
      </c>
      <c r="O12" s="13" t="str">
        <f>MES!O12</f>
        <v>:26.29</v>
      </c>
      <c r="P12" s="1003" t="str">
        <f>MES!P12</f>
        <v>:24.45</v>
      </c>
      <c r="Q12" s="899">
        <f>MES!Q12</f>
        <v>1.175925925925926E-3</v>
      </c>
      <c r="R12" s="993">
        <f>MES!R12</f>
        <v>1.1773148148148148E-3</v>
      </c>
    </row>
    <row r="13" spans="1:18" ht="33.6" customHeight="1" x14ac:dyDescent="0.2">
      <c r="A13" s="273">
        <v>11</v>
      </c>
      <c r="B13" s="997" t="str">
        <f>ALA!A3</f>
        <v>Derek, Aron, Caleb, Ben A</v>
      </c>
      <c r="C13" s="1000" t="s">
        <v>2560</v>
      </c>
      <c r="D13" s="97" t="str">
        <f>ALA!D3</f>
        <v>:31.90</v>
      </c>
      <c r="E13" s="13" t="str">
        <f>ALA!E3</f>
        <v>:33.69</v>
      </c>
      <c r="F13" s="13" t="str">
        <f>ALA!F3</f>
        <v>:28.29</v>
      </c>
      <c r="G13" s="1003" t="str">
        <f>ALA!G3</f>
        <v>:24.48</v>
      </c>
      <c r="H13" s="899">
        <f>ALA!H3</f>
        <v>1.3699074074074074E-3</v>
      </c>
      <c r="I13" s="900">
        <f>ALA!I3</f>
        <v>1.3662037037037037E-3</v>
      </c>
      <c r="J13" s="273">
        <v>11</v>
      </c>
      <c r="K13" s="997" t="str">
        <f>HIG!J12</f>
        <v>Tim, Esteban, Arturo, Ben A</v>
      </c>
      <c r="L13" s="1000" t="s">
        <v>2038</v>
      </c>
      <c r="M13" s="97" t="str">
        <f>HIG!M12</f>
        <v>:25.17</v>
      </c>
      <c r="N13" s="13" t="str">
        <f>HIG!N12</f>
        <v>:24.99</v>
      </c>
      <c r="O13" s="13" t="str">
        <f>HIG!O12</f>
        <v>:27.72</v>
      </c>
      <c r="P13" s="1003" t="str">
        <f>HIG!P12</f>
        <v>:24.69</v>
      </c>
      <c r="Q13" s="899">
        <f>HIG!Q12</f>
        <v>1.1871527777777779E-3</v>
      </c>
      <c r="R13" s="993">
        <f>HIG!R12</f>
        <v>1.1871527777777779E-3</v>
      </c>
    </row>
    <row r="14" spans="1:18" ht="33.6" customHeight="1" x14ac:dyDescent="0.2">
      <c r="A14" s="273">
        <v>12</v>
      </c>
      <c r="B14" s="997" t="str">
        <f>ALA!A5</f>
        <v>James, Steven, Arturo, Ben J</v>
      </c>
      <c r="C14" s="1000" t="s">
        <v>2560</v>
      </c>
      <c r="D14" s="97" t="str">
        <f>ALA!D5</f>
        <v>:32.18</v>
      </c>
      <c r="E14" s="13" t="str">
        <f>ALA!E5</f>
        <v>:33.00</v>
      </c>
      <c r="F14" s="13" t="str">
        <f>ALA!F5</f>
        <v>:28.11</v>
      </c>
      <c r="G14" s="1003" t="str">
        <f>ALA!G5</f>
        <v>:25.50</v>
      </c>
      <c r="H14" s="899">
        <f>ALA!H5</f>
        <v>1.3748842592592591E-3</v>
      </c>
      <c r="I14" s="900">
        <f>ALA!I5</f>
        <v>1.3697916666666667E-3</v>
      </c>
      <c r="J14" s="273">
        <v>12</v>
      </c>
      <c r="K14" s="997" t="str">
        <f>ALA!J13</f>
        <v>Aron, Ben A, Caleb, Derek</v>
      </c>
      <c r="L14" s="1000" t="s">
        <v>2560</v>
      </c>
      <c r="M14" s="97" t="str">
        <f>ALA!M13</f>
        <v>:26.30</v>
      </c>
      <c r="N14" s="13" t="str">
        <f>ALA!N13</f>
        <v>:24.80</v>
      </c>
      <c r="O14" s="13" t="str">
        <f>ALA!O13</f>
        <v>:26.60</v>
      </c>
      <c r="P14" s="1003" t="str">
        <f>ALA!P13</f>
        <v>:25.69</v>
      </c>
      <c r="Q14" s="899">
        <f>ALA!Q13</f>
        <v>1.1966435185185185E-3</v>
      </c>
      <c r="R14" s="993">
        <f>ALA!R13</f>
        <v>1.2017361111111111E-3</v>
      </c>
    </row>
    <row r="15" spans="1:18" ht="33.6" customHeight="1" x14ac:dyDescent="0.2">
      <c r="A15" s="273">
        <v>13</v>
      </c>
      <c r="B15" s="997" t="str">
        <f>ALA!A4</f>
        <v>Kyler, Tim, Hunter, Chase</v>
      </c>
      <c r="C15" s="1000" t="s">
        <v>2560</v>
      </c>
      <c r="D15" s="97" t="str">
        <f>ALA!D4</f>
        <v>:33.20</v>
      </c>
      <c r="E15" s="13" t="str">
        <f>ALA!E4</f>
        <v>:29.58</v>
      </c>
      <c r="F15" s="13" t="str">
        <f>ALA!F4</f>
        <v>:29.83</v>
      </c>
      <c r="G15" s="1003" t="str">
        <f>ALA!G4</f>
        <v>:25.70</v>
      </c>
      <c r="H15" s="899">
        <f>ALA!H4</f>
        <v>1.3693287037037035E-3</v>
      </c>
      <c r="I15" s="900">
        <f>ALA!I4</f>
        <v>1.3700231481481482E-3</v>
      </c>
      <c r="J15" s="273">
        <v>13</v>
      </c>
      <c r="K15" s="997" t="str">
        <f>ALA!J14</f>
        <v>Hunter, Kyler, Chase, Tim</v>
      </c>
      <c r="L15" s="1000" t="s">
        <v>2560</v>
      </c>
      <c r="M15" s="97" t="str">
        <f>ALA!M14</f>
        <v>:26.66</v>
      </c>
      <c r="N15" s="13" t="str">
        <f>ALA!N14</f>
        <v>:27.29</v>
      </c>
      <c r="O15" s="13" t="str">
        <f>ALA!O14</f>
        <v>:27.86</v>
      </c>
      <c r="P15" s="1003" t="str">
        <f>ALA!P14</f>
        <v>:23.21</v>
      </c>
      <c r="Q15" s="899">
        <f>ALA!Q14</f>
        <v>1.2155092592592593E-3</v>
      </c>
      <c r="R15" s="993">
        <f>ALA!R14</f>
        <v>1.2152777777777778E-3</v>
      </c>
    </row>
    <row r="16" spans="1:18" ht="33.6" customHeight="1" x14ac:dyDescent="0.2">
      <c r="A16" s="273">
        <v>14</v>
      </c>
      <c r="B16" s="997" t="str">
        <f>AJ!A3</f>
        <v>Derek, Aron, Caleb, Kyler</v>
      </c>
      <c r="C16" s="1000" t="s">
        <v>1597</v>
      </c>
      <c r="D16" s="97" t="str">
        <f>AJ!D3</f>
        <v>:31.74</v>
      </c>
      <c r="E16" s="13" t="str">
        <f>AJ!E3</f>
        <v>:32.71</v>
      </c>
      <c r="F16" s="13" t="str">
        <f>AJ!F3</f>
        <v>:27.92</v>
      </c>
      <c r="G16" s="1003" t="str">
        <f>AJ!G3</f>
        <v>:26.63</v>
      </c>
      <c r="H16" s="860">
        <f>AJ!H3</f>
        <v>1.3773148148148147E-3</v>
      </c>
      <c r="I16" s="861">
        <f>AJ!I3</f>
        <v>1.3777777777777779E-3</v>
      </c>
      <c r="J16" s="273">
        <v>14</v>
      </c>
      <c r="K16" s="997" t="str">
        <f>ALA!J15</f>
        <v>Ben J, James, Steven, Arturo</v>
      </c>
      <c r="L16" s="1000" t="s">
        <v>2560</v>
      </c>
      <c r="M16" s="97" t="str">
        <f>ALA!M15</f>
        <v>:25.61</v>
      </c>
      <c r="N16" s="13" t="str">
        <f>ALA!N15</f>
        <v>:27.22</v>
      </c>
      <c r="O16" s="13" t="str">
        <f>ALA!O15</f>
        <v>:28.40</v>
      </c>
      <c r="P16" s="1003" t="str">
        <f>ALA!P15</f>
        <v>:25.52</v>
      </c>
      <c r="Q16" s="899">
        <f>ALA!Q15</f>
        <v>1.2355324074074076E-3</v>
      </c>
      <c r="R16" s="993">
        <f>ALA!R15</f>
        <v>1.2271990740740741E-3</v>
      </c>
    </row>
    <row r="17" spans="1:18" ht="33.6" customHeight="1" x14ac:dyDescent="0.2">
      <c r="A17" s="273">
        <v>15</v>
      </c>
      <c r="B17" s="997" t="str">
        <f>GCS!A2</f>
        <v>Derek, Aron, Caleb, Arturo</v>
      </c>
      <c r="C17" s="1000" t="s">
        <v>2558</v>
      </c>
      <c r="D17" s="97" t="str">
        <f>GCS!D2</f>
        <v>:31.51</v>
      </c>
      <c r="E17" s="13" t="str">
        <f>GCS!E2</f>
        <v>:33.94</v>
      </c>
      <c r="F17" s="13" t="str">
        <f>GCS!F2</f>
        <v>:28.73</v>
      </c>
      <c r="G17" s="1003" t="str">
        <f>GCS!G2</f>
        <v>:24.93</v>
      </c>
      <c r="H17" s="899">
        <f>GCS!H2</f>
        <v>1.3785879629629632E-3</v>
      </c>
      <c r="I17" s="900">
        <f>GCS!I2</f>
        <v>1.3797453703703704E-3</v>
      </c>
      <c r="J17" s="273">
        <v>15</v>
      </c>
      <c r="K17" s="997" t="str">
        <f>AJ!J12</f>
        <v>Aron, Kyler, Caleb, Arturo</v>
      </c>
      <c r="L17" s="1000" t="s">
        <v>1597</v>
      </c>
      <c r="M17" s="97" t="str">
        <f>AJ!M12</f>
        <v>:26.26</v>
      </c>
      <c r="N17" s="13" t="str">
        <f>AJ!N12</f>
        <v>:27.19</v>
      </c>
      <c r="O17" s="13" t="str">
        <f>AJ!O12</f>
        <v>:27.31</v>
      </c>
      <c r="P17" s="1003" t="str">
        <f>AJ!P12</f>
        <v>:25.63</v>
      </c>
      <c r="Q17" s="899">
        <f>AJ!Q12</f>
        <v>1.2313657407407406E-3</v>
      </c>
      <c r="R17" s="993">
        <f>AJ!R12</f>
        <v>1.2299768518518519E-3</v>
      </c>
    </row>
    <row r="18" spans="1:18" ht="33.6" customHeight="1" x14ac:dyDescent="0.2">
      <c r="A18" s="273">
        <v>16</v>
      </c>
      <c r="B18" s="997" t="str">
        <f>HIG!A3</f>
        <v>James, Aron, Caleb, Arturo</v>
      </c>
      <c r="C18" s="1000" t="s">
        <v>2038</v>
      </c>
      <c r="D18" s="97" t="str">
        <f>HIG!D3</f>
        <v>:31.14</v>
      </c>
      <c r="E18" s="13" t="str">
        <f>HIG!E3</f>
        <v>:34.24</v>
      </c>
      <c r="F18" s="13" t="str">
        <f>HIG!F3</f>
        <v>:28.62</v>
      </c>
      <c r="G18" s="1003" t="str">
        <f>HIG!G3</f>
        <v>:25.19</v>
      </c>
      <c r="H18" s="899">
        <f>HIG!H3</f>
        <v>1.3795138888888887E-3</v>
      </c>
      <c r="I18" s="900">
        <f>HIG!I3</f>
        <v>1.3806712962962963E-3</v>
      </c>
      <c r="J18" s="273">
        <v>16</v>
      </c>
      <c r="K18" s="997" t="str">
        <f>AJ!J13</f>
        <v>Ben J, James, Aiden, Hunter</v>
      </c>
      <c r="L18" s="1000" t="s">
        <v>1597</v>
      </c>
      <c r="M18" s="97" t="str">
        <f>AJ!M13</f>
        <v>:26.47</v>
      </c>
      <c r="N18" s="13" t="str">
        <f>AJ!N13</f>
        <v>:27.09</v>
      </c>
      <c r="O18" s="13" t="str">
        <f>AJ!O13</f>
        <v>:27.50</v>
      </c>
      <c r="P18" s="1003" t="str">
        <f>AJ!P13</f>
        <v>:26.48</v>
      </c>
      <c r="Q18" s="899">
        <f>AJ!Q13</f>
        <v>1.244675925925926E-3</v>
      </c>
      <c r="R18" s="993">
        <f>AJ!R13</f>
        <v>1.2445601851851851E-3</v>
      </c>
    </row>
    <row r="19" spans="1:18" ht="33.6" customHeight="1" x14ac:dyDescent="0.2">
      <c r="A19" s="273">
        <v>17</v>
      </c>
      <c r="B19" s="997" t="str">
        <f>SSI!A4</f>
        <v>Derek, Aron, James, Kyler</v>
      </c>
      <c r="C19" s="1000" t="s">
        <v>2559</v>
      </c>
      <c r="D19" s="97" t="str">
        <f>SSI!D4</f>
        <v>:30.44</v>
      </c>
      <c r="E19" s="13" t="str">
        <f>SSI!E4</f>
        <v>:32.39</v>
      </c>
      <c r="F19" s="13" t="str">
        <f>SSI!F4</f>
        <v>:30.65</v>
      </c>
      <c r="G19" s="1003" t="str">
        <f>SSI!G4</f>
        <v>:26.39</v>
      </c>
      <c r="H19" s="1074">
        <f>SSI!H4</f>
        <v>1.3873842592592592E-3</v>
      </c>
      <c r="I19" s="1075">
        <f>SSI!I4</f>
        <v>1.3935185185185188E-3</v>
      </c>
      <c r="J19" s="273">
        <v>17</v>
      </c>
      <c r="K19" s="997" t="str">
        <f>GCS!J13</f>
        <v>Aron, Hunter, Caleb, Ben J</v>
      </c>
      <c r="L19" s="1000" t="s">
        <v>2558</v>
      </c>
      <c r="M19" s="97" t="str">
        <f>GCS!M13</f>
        <v>:27.33</v>
      </c>
      <c r="N19" s="13" t="str">
        <f>GCS!N13</f>
        <v>:27.06</v>
      </c>
      <c r="O19" s="13" t="str">
        <f>GCS!O13</f>
        <v>:27.59</v>
      </c>
      <c r="P19" s="1003" t="str">
        <f>GCS!P13</f>
        <v>:25.99</v>
      </c>
      <c r="Q19" s="899">
        <f>GCS!Q13</f>
        <v>1.2498842592592594E-3</v>
      </c>
      <c r="R19" s="993">
        <f>GCS!R13</f>
        <v>1.2471064814814816E-3</v>
      </c>
    </row>
    <row r="20" spans="1:18" ht="33.6" customHeight="1" x14ac:dyDescent="0.2">
      <c r="A20" s="273">
        <v>18</v>
      </c>
      <c r="B20" s="997" t="str">
        <f>GCS!A3</f>
        <v>James, Steven, Hunter, Ben J</v>
      </c>
      <c r="C20" s="1000" t="s">
        <v>2558</v>
      </c>
      <c r="D20" s="97" t="str">
        <f>GCS!D3</f>
        <v>:32.57</v>
      </c>
      <c r="E20" s="13" t="str">
        <f>GCS!E3</f>
        <v>NT</v>
      </c>
      <c r="F20" s="13" t="str">
        <f>GCS!F3</f>
        <v>NT</v>
      </c>
      <c r="G20" s="1003" t="str">
        <f>GCS!G3</f>
        <v>:26.80</v>
      </c>
      <c r="H20" s="899">
        <f>GCS!H3</f>
        <v>1.3991898148148147E-3</v>
      </c>
      <c r="I20" s="900">
        <f>GCS!I3</f>
        <v>1.3979166666666664E-3</v>
      </c>
      <c r="J20" s="273">
        <v>18</v>
      </c>
      <c r="K20" s="997" t="str">
        <f>SSI!J11</f>
        <v>Ben J, James, Aiden, Hunter</v>
      </c>
      <c r="L20" s="1000" t="s">
        <v>2559</v>
      </c>
      <c r="M20" s="97" t="str">
        <f>SSI!M11</f>
        <v>:26.45</v>
      </c>
      <c r="N20" s="13" t="str">
        <f>SSI!N11</f>
        <v>:27.36</v>
      </c>
      <c r="O20" s="13" t="str">
        <f>SSI!O11</f>
        <v>:28.29</v>
      </c>
      <c r="P20" s="1003" t="str">
        <f>SSI!P11</f>
        <v>:25.75</v>
      </c>
      <c r="Q20" s="1074">
        <f>SSI!Q11</f>
        <v>1.2482638888888888E-3</v>
      </c>
      <c r="R20" s="1080">
        <f>SSI!R11</f>
        <v>1.2519675925925927E-3</v>
      </c>
    </row>
    <row r="21" spans="1:18" ht="33.6" customHeight="1" x14ac:dyDescent="0.2">
      <c r="A21" s="273">
        <v>19</v>
      </c>
      <c r="B21" s="997" t="str">
        <f>PCD!A2</f>
        <v>Caleb, Aron, Arturo, Ben J</v>
      </c>
      <c r="C21" s="1000" t="s">
        <v>1147</v>
      </c>
      <c r="D21" s="97" t="str">
        <f>PCD!D2</f>
        <v>:32.86</v>
      </c>
      <c r="E21" s="13" t="str">
        <f>PCD!E2</f>
        <v>:33.15</v>
      </c>
      <c r="F21" s="13" t="str">
        <f>PCD!F2</f>
        <v>:29.41</v>
      </c>
      <c r="G21" s="1003" t="str">
        <f>PCD!G2</f>
        <v>:26.62</v>
      </c>
      <c r="H21" s="860">
        <f>PCD!H2</f>
        <v>1.4124999999999999E-3</v>
      </c>
      <c r="I21" s="861">
        <f>PCD!I2</f>
        <v>1.4142361111111111E-3</v>
      </c>
      <c r="J21" s="273">
        <v>19</v>
      </c>
      <c r="K21" s="997" t="str">
        <f>HIG!J13</f>
        <v>Derek, Aron, Caleb, Ben J</v>
      </c>
      <c r="L21" s="1000" t="s">
        <v>2038</v>
      </c>
      <c r="M21" s="97" t="str">
        <f>HIG!M13</f>
        <v>:27.13</v>
      </c>
      <c r="N21" s="13" t="str">
        <f>HIG!N13</f>
        <v>:27.00</v>
      </c>
      <c r="O21" s="13" t="str">
        <f>HIG!O13</f>
        <v>:27.09</v>
      </c>
      <c r="P21" s="1003" t="str">
        <f>HIG!P13</f>
        <v>:27.87</v>
      </c>
      <c r="Q21" s="899">
        <f>HIG!Q13</f>
        <v>1.2626157407407408E-3</v>
      </c>
      <c r="R21" s="993">
        <f>HIG!R13</f>
        <v>1.2626157407407408E-3</v>
      </c>
    </row>
    <row r="22" spans="1:18" ht="33.6" customHeight="1" x14ac:dyDescent="0.2">
      <c r="A22" s="273">
        <v>20</v>
      </c>
      <c r="B22" s="997" t="str">
        <f>PCD!A3</f>
        <v>James, Steven, Kyler, Hunter</v>
      </c>
      <c r="C22" s="1000" t="s">
        <v>1147</v>
      </c>
      <c r="D22" s="97" t="str">
        <f>PCD!D3</f>
        <v>:31.70</v>
      </c>
      <c r="E22" s="13" t="str">
        <f>PCD!E3</f>
        <v>:33.25</v>
      </c>
      <c r="F22" s="13" t="str">
        <f>PCD!F3</f>
        <v>:31.14</v>
      </c>
      <c r="G22" s="1003" t="str">
        <f>PCD!G3</f>
        <v>:26.86</v>
      </c>
      <c r="H22" s="860">
        <f>PCD!H3</f>
        <v>1.4230324074074076E-3</v>
      </c>
      <c r="I22" s="861">
        <f>PCD!I3</f>
        <v>1.4260416666666666E-3</v>
      </c>
      <c r="J22" s="273">
        <v>20</v>
      </c>
      <c r="K22" s="997" t="str">
        <f>PCD!J13</f>
        <v>Arturo, Caleb, Kyler, Aron</v>
      </c>
      <c r="L22" s="1000" t="s">
        <v>1147</v>
      </c>
      <c r="M22" s="97" t="str">
        <f>PCD!M13</f>
        <v>:26.76</v>
      </c>
      <c r="N22" s="13" t="str">
        <f>PCD!N13</f>
        <v>:28.94</v>
      </c>
      <c r="O22" s="13" t="str">
        <f>PCD!O13</f>
        <v>:26.50</v>
      </c>
      <c r="P22" s="1003" t="str">
        <f>PCD!P13</f>
        <v>:27.50</v>
      </c>
      <c r="Q22" s="899">
        <f>PCD!Q13</f>
        <v>1.269675925925926E-3</v>
      </c>
      <c r="R22" s="993">
        <f>PCD!R13</f>
        <v>1.269675925925926E-3</v>
      </c>
    </row>
    <row r="23" spans="1:18" ht="33.6" customHeight="1" x14ac:dyDescent="0.2">
      <c r="A23" s="273">
        <v>21</v>
      </c>
      <c r="B23" s="997" t="str">
        <f>MES!A3</f>
        <v>James, Aron, Arturo, Kyler</v>
      </c>
      <c r="C23" s="1000" t="s">
        <v>1146</v>
      </c>
      <c r="D23" s="97" t="str">
        <f>MES!D3</f>
        <v>:33.02</v>
      </c>
      <c r="E23" s="13" t="str">
        <f>MES!E3</f>
        <v>:36.55</v>
      </c>
      <c r="F23" s="13" t="str">
        <f>MES!F3</f>
        <v>:27.00</v>
      </c>
      <c r="G23" s="1003" t="str">
        <f>MES!G3</f>
        <v>:26.72</v>
      </c>
      <c r="H23" s="860">
        <f>MES!H3</f>
        <v>1.4269675925925925E-3</v>
      </c>
      <c r="I23" s="861">
        <f>MES!I3</f>
        <v>1.427662037037037E-3</v>
      </c>
      <c r="J23" s="273">
        <v>21</v>
      </c>
      <c r="K23" s="997" t="str">
        <f>CWF!J13</f>
        <v>Hunter, James, Aiden, Kyler</v>
      </c>
      <c r="L23" s="1000" t="s">
        <v>2241</v>
      </c>
      <c r="M23" s="97" t="str">
        <f>CWF!M13</f>
        <v>:27.25</v>
      </c>
      <c r="N23" s="13" t="str">
        <f>CWF!N13</f>
        <v>:27.55</v>
      </c>
      <c r="O23" s="13" t="str">
        <f>CWF!O13</f>
        <v>:29.19</v>
      </c>
      <c r="P23" s="1003" t="str">
        <f>CWF!P13</f>
        <v>:27.38</v>
      </c>
      <c r="Q23" s="899">
        <f>CWF!Q13</f>
        <v>1.2890046296296297E-3</v>
      </c>
      <c r="R23" s="993">
        <f>CWF!R13</f>
        <v>1.279976851851852E-3</v>
      </c>
    </row>
    <row r="24" spans="1:18" ht="33.6" customHeight="1" x14ac:dyDescent="0.2">
      <c r="A24" s="273">
        <v>22</v>
      </c>
      <c r="B24" s="997" t="str">
        <f>CWF!A3</f>
        <v>Derek, Steven, Aron, Aiden</v>
      </c>
      <c r="C24" s="1000" t="s">
        <v>2241</v>
      </c>
      <c r="D24" s="97" t="str">
        <f>CWF!D3</f>
        <v>:30.35</v>
      </c>
      <c r="E24" s="13" t="str">
        <f>CWF!E3</f>
        <v>:34.04</v>
      </c>
      <c r="F24" s="13" t="str">
        <f>CWF!F3</f>
        <v>:31.92</v>
      </c>
      <c r="G24" s="1003" t="str">
        <f>CWF!G3</f>
        <v>:27.97</v>
      </c>
      <c r="H24" s="899">
        <f>CWF!H3</f>
        <v>1.4384259259259261E-3</v>
      </c>
      <c r="I24" s="4">
        <f>CWF!I3</f>
        <v>1.4466435185185183E-3</v>
      </c>
      <c r="J24" s="273">
        <v>22</v>
      </c>
      <c r="K24" s="997" t="str">
        <f>HIG!J14</f>
        <v>Hunter, James, Wenjie, Kyler</v>
      </c>
      <c r="L24" s="1000" t="s">
        <v>2038</v>
      </c>
      <c r="M24" s="97" t="str">
        <f>HIG!M14</f>
        <v>:26.70</v>
      </c>
      <c r="N24" s="13" t="str">
        <f>HIG!N14</f>
        <v>:28.27</v>
      </c>
      <c r="O24" s="13" t="str">
        <f>HIG!O14</f>
        <v>:30.25</v>
      </c>
      <c r="P24" s="1003" t="str">
        <f>HIG!P14</f>
        <v>:26.84</v>
      </c>
      <c r="Q24" s="899">
        <f>HIG!Q14</f>
        <v>1.2969907407407407E-3</v>
      </c>
      <c r="R24" s="993">
        <f>HIG!R14</f>
        <v>1.2969907407407407E-3</v>
      </c>
    </row>
    <row r="25" spans="1:18" ht="33.6" customHeight="1" x14ac:dyDescent="0.2">
      <c r="A25" s="273">
        <v>23</v>
      </c>
      <c r="B25" s="997" t="str">
        <f>HIG!A4</f>
        <v>Justin, Steven, Max, Ben J</v>
      </c>
      <c r="C25" s="1000" t="s">
        <v>2038</v>
      </c>
      <c r="D25" s="97" t="str">
        <f>HIG!D4</f>
        <v>:33.11</v>
      </c>
      <c r="E25" s="13" t="str">
        <f>HIG!E4</f>
        <v>:34.43</v>
      </c>
      <c r="F25" s="13" t="str">
        <f>HIG!F4</f>
        <v>:31.75</v>
      </c>
      <c r="G25" s="1003" t="str">
        <f>HIG!G4</f>
        <v>:26.04</v>
      </c>
      <c r="H25" s="119">
        <f>HIG!H4</f>
        <v>1.4505787037037039E-3</v>
      </c>
      <c r="I25" s="4">
        <f>HIG!I4</f>
        <v>1.4497685185185186E-3</v>
      </c>
      <c r="J25" s="273">
        <v>23</v>
      </c>
      <c r="K25" s="997" t="str">
        <f>GCS!J14</f>
        <v>Chase, James, Aiden, Kyler</v>
      </c>
      <c r="L25" s="1000" t="s">
        <v>2558</v>
      </c>
      <c r="M25" s="97" t="str">
        <f>GCS!M14</f>
        <v>:29.22</v>
      </c>
      <c r="N25" s="13" t="str">
        <f>GCS!N14</f>
        <v>:27.98</v>
      </c>
      <c r="O25" s="13" t="str">
        <f>GCS!O14</f>
        <v>:29.50</v>
      </c>
      <c r="P25" s="1003" t="str">
        <f>GCS!P14</f>
        <v>:26.84</v>
      </c>
      <c r="Q25" s="119">
        <f>GCS!Q14</f>
        <v>1.3141203703703702E-3</v>
      </c>
      <c r="R25" s="993">
        <f>GCS!R14</f>
        <v>1.3128472222222222E-3</v>
      </c>
    </row>
    <row r="26" spans="1:18" ht="33.6" customHeight="1" x14ac:dyDescent="0.2">
      <c r="A26" s="273">
        <v>24</v>
      </c>
      <c r="B26" s="997" t="str">
        <f>HIG!A5</f>
        <v>Kyler, Wenjie, Mat, Hunter</v>
      </c>
      <c r="C26" s="1000" t="s">
        <v>2038</v>
      </c>
      <c r="D26" s="97" t="str">
        <f>HIG!D5</f>
        <v>:32.43</v>
      </c>
      <c r="E26" s="13" t="str">
        <f>HIG!E5</f>
        <v>:36.05</v>
      </c>
      <c r="F26" s="13" t="str">
        <f>HIG!F5</f>
        <v>:31.33</v>
      </c>
      <c r="G26" s="1003" t="str">
        <f>HIG!G5</f>
        <v>:26.40</v>
      </c>
      <c r="H26" s="119">
        <f>HIG!H5</f>
        <v>1.4607638888888888E-3</v>
      </c>
      <c r="I26" s="4">
        <f>HIG!I5</f>
        <v>1.4577546296296298E-3</v>
      </c>
      <c r="J26" s="273">
        <v>24</v>
      </c>
      <c r="K26" s="997" t="str">
        <f>MES!J13</f>
        <v>Wenjie, Jacob, Justin, Ben J</v>
      </c>
      <c r="L26" s="1000" t="s">
        <v>1146</v>
      </c>
      <c r="M26" s="97" t="str">
        <f>MES!M13</f>
        <v>:28.43</v>
      </c>
      <c r="N26" s="13" t="str">
        <f>MES!N13</f>
        <v>:29.57</v>
      </c>
      <c r="O26" s="13" t="str">
        <f>MES!O13</f>
        <v>:30.24</v>
      </c>
      <c r="P26" s="1003" t="str">
        <f>MES!P13</f>
        <v>:26.60</v>
      </c>
      <c r="Q26" s="119">
        <f>MES!Q13</f>
        <v>1.3291666666666669E-3</v>
      </c>
      <c r="R26" s="990">
        <f>MES!R13</f>
        <v>1.3379629629629629E-3</v>
      </c>
    </row>
    <row r="27" spans="1:18" ht="33.6" customHeight="1" x14ac:dyDescent="0.2">
      <c r="A27" s="273">
        <v>25</v>
      </c>
      <c r="B27" s="997" t="str">
        <f>GCS!A4</f>
        <v>Justin, Wenjie, Max, Chase</v>
      </c>
      <c r="C27" s="1000" t="s">
        <v>2558</v>
      </c>
      <c r="D27" s="97" t="str">
        <f>GCS!D4</f>
        <v>:33.41</v>
      </c>
      <c r="E27" s="13" t="str">
        <f>GCS!E4</f>
        <v>:36.60</v>
      </c>
      <c r="F27" s="13" t="str">
        <f>GCS!F4</f>
        <v>:30.66</v>
      </c>
      <c r="G27" s="1003" t="str">
        <f>GCS!G4</f>
        <v>:26.87</v>
      </c>
      <c r="H27" s="119">
        <f>GCS!H4</f>
        <v>1.4761574074074071E-3</v>
      </c>
      <c r="I27" s="4">
        <f>GCS!I4</f>
        <v>1.4641203703703706E-3</v>
      </c>
      <c r="J27" s="273">
        <v>25</v>
      </c>
      <c r="K27" s="997" t="str">
        <f>HIG!J15</f>
        <v>Max, Jacob, Mat, Aiden</v>
      </c>
      <c r="L27" s="1000" t="s">
        <v>2038</v>
      </c>
      <c r="M27" s="97" t="str">
        <f>HIG!M15</f>
        <v>:28.85</v>
      </c>
      <c r="N27" s="13" t="str">
        <f>HIG!N15</f>
        <v>:29.66</v>
      </c>
      <c r="O27" s="13" t="str">
        <f>HIG!O15</f>
        <v>:29.15</v>
      </c>
      <c r="P27" s="1003" t="str">
        <f>HIG!P15</f>
        <v>:29.31</v>
      </c>
      <c r="Q27" s="119">
        <f>HIG!Q15</f>
        <v>1.3538194444444446E-3</v>
      </c>
      <c r="R27" s="990">
        <f>HIG!R15</f>
        <v>1.3538194444444446E-3</v>
      </c>
    </row>
    <row r="28" spans="1:18" ht="33.6" customHeight="1" x14ac:dyDescent="0.2">
      <c r="A28" s="273">
        <v>26</v>
      </c>
      <c r="B28" s="997" t="str">
        <f>AJ!A4</f>
        <v>Justin, Steven, Max, Aiden</v>
      </c>
      <c r="C28" s="1000" t="s">
        <v>1597</v>
      </c>
      <c r="D28" s="97" t="str">
        <f>AJ!D4</f>
        <v>:34.48</v>
      </c>
      <c r="E28" s="13" t="str">
        <f>AJ!E4</f>
        <v>:34.40</v>
      </c>
      <c r="F28" s="13" t="str">
        <f>AJ!F4</f>
        <v>:32.10</v>
      </c>
      <c r="G28" s="1003" t="str">
        <f>AJ!G4</f>
        <v>:28.98</v>
      </c>
      <c r="H28" s="119">
        <f>AJ!H4</f>
        <v>1.5041666666666667E-3</v>
      </c>
      <c r="I28" s="4">
        <f>AJ!I4</f>
        <v>1.5018518518518517E-3</v>
      </c>
      <c r="J28" s="273">
        <v>26</v>
      </c>
      <c r="K28" s="997" t="str">
        <f>GCS!J15</f>
        <v>Jacob, Justin, Ryan, Caiden</v>
      </c>
      <c r="L28" s="1000" t="s">
        <v>2558</v>
      </c>
      <c r="M28" s="97" t="str">
        <f>GCS!M15</f>
        <v>:30.09</v>
      </c>
      <c r="N28" s="13" t="str">
        <f>GCS!N15</f>
        <v>:29.01</v>
      </c>
      <c r="O28" s="13" t="str">
        <f>GCS!O15</f>
        <v>:29.01</v>
      </c>
      <c r="P28" s="1003" t="str">
        <f>GCS!P15</f>
        <v>:29.58</v>
      </c>
      <c r="Q28" s="119">
        <f>GCS!Q15</f>
        <v>1.3621527777777779E-3</v>
      </c>
      <c r="R28" s="990">
        <f>GCS!R15</f>
        <v>1.3552083333333333E-3</v>
      </c>
    </row>
    <row r="29" spans="1:18" ht="33.6" customHeight="1" x14ac:dyDescent="0.2">
      <c r="A29" s="273">
        <v>27</v>
      </c>
      <c r="B29" s="997" t="str">
        <f>ALA!A2</f>
        <v>Aiden, Esteban, Kensei, David Ca.</v>
      </c>
      <c r="C29" s="1000" t="s">
        <v>2560</v>
      </c>
      <c r="D29" s="97" t="str">
        <f>ALA!D2</f>
        <v>:34.97</v>
      </c>
      <c r="E29" s="13" t="str">
        <f>ALA!E2</f>
        <v>:31.25</v>
      </c>
      <c r="F29" s="13" t="str">
        <f>ALA!F2</f>
        <v>:33.00</v>
      </c>
      <c r="G29" s="1003" t="str">
        <f>ALA!G2</f>
        <v>:300.67</v>
      </c>
      <c r="H29" s="119">
        <f>ALA!H2</f>
        <v>1.5033564814814814E-3</v>
      </c>
      <c r="I29" s="4">
        <f>ALA!I2</f>
        <v>1.506712962962963E-3</v>
      </c>
      <c r="J29" s="273">
        <v>27</v>
      </c>
      <c r="K29" s="997" t="str">
        <f>MES!J14</f>
        <v>Mat, Sam, Aiden, Steven</v>
      </c>
      <c r="L29" s="1000" t="s">
        <v>1146</v>
      </c>
      <c r="M29" s="97" t="str">
        <f>MES!M14</f>
        <v>:29.84</v>
      </c>
      <c r="N29" s="13" t="str">
        <f>MES!N14</f>
        <v>:29.95</v>
      </c>
      <c r="O29" s="13" t="str">
        <f>MES!O14</f>
        <v>:28.57</v>
      </c>
      <c r="P29" s="1003" t="str">
        <f>MES!P14</f>
        <v>:29.17</v>
      </c>
      <c r="Q29" s="119">
        <f>MES!Q14</f>
        <v>1.3604166666666667E-3</v>
      </c>
      <c r="R29" s="990">
        <f>MES!R14</f>
        <v>1.3589120370370372E-3</v>
      </c>
    </row>
    <row r="30" spans="1:18" ht="33.6" customHeight="1" x14ac:dyDescent="0.2">
      <c r="A30" s="273">
        <v>28</v>
      </c>
      <c r="B30" s="997" t="str">
        <f>MES!A4</f>
        <v>Aiden, Steven, Max, Hunter</v>
      </c>
      <c r="C30" s="1000" t="s">
        <v>1146</v>
      </c>
      <c r="D30" s="97" t="str">
        <f>MES!D4</f>
        <v>:39.17</v>
      </c>
      <c r="E30" s="13" t="str">
        <f>MES!E4</f>
        <v>:34.53</v>
      </c>
      <c r="F30" s="13" t="str">
        <f>MES!F4</f>
        <v>:30.78</v>
      </c>
      <c r="G30" s="1003" t="str">
        <f>MES!G4</f>
        <v>:27.64</v>
      </c>
      <c r="H30" s="119">
        <f>MES!H4</f>
        <v>1.5291666666666665E-3</v>
      </c>
      <c r="I30" s="4">
        <f>MES!I4</f>
        <v>1.5291666666666665E-3</v>
      </c>
      <c r="J30" s="273">
        <v>28</v>
      </c>
      <c r="K30" s="997" t="str">
        <f>ALA!J12</f>
        <v>Aiden, Kensei, David Ca., Esteban</v>
      </c>
      <c r="L30" s="1000" t="s">
        <v>2560</v>
      </c>
      <c r="M30" s="97" t="str">
        <f>ALA!M12</f>
        <v>:28.36</v>
      </c>
      <c r="N30" s="13" t="str">
        <f>ALA!N12</f>
        <v>:30.43</v>
      </c>
      <c r="O30" s="13" t="str">
        <f>ALA!O12</f>
        <v>:33.23</v>
      </c>
      <c r="P30" s="1003" t="str">
        <f>ALA!P12</f>
        <v>:25.90</v>
      </c>
      <c r="Q30" s="119">
        <f>ALA!Q12</f>
        <v>1.364814814814815E-3</v>
      </c>
      <c r="R30" s="990">
        <f>ALA!R12</f>
        <v>1.3649305555555556E-3</v>
      </c>
    </row>
    <row r="31" spans="1:18" ht="33.6" customHeight="1" x14ac:dyDescent="0.2">
      <c r="A31" s="273">
        <v>29</v>
      </c>
      <c r="B31" s="997" t="str">
        <f>CWF!A4</f>
        <v>Jacob, Max, Mat, Chase</v>
      </c>
      <c r="C31" s="1000" t="s">
        <v>2241</v>
      </c>
      <c r="D31" s="97" t="str">
        <f>CWF!D4</f>
        <v>:37.67</v>
      </c>
      <c r="E31" s="13" t="str">
        <f>CWF!E4</f>
        <v>:36.8</v>
      </c>
      <c r="F31" s="13" t="str">
        <f>CWF!F4</f>
        <v>:31.78</v>
      </c>
      <c r="G31" s="1003" t="str">
        <f>CWF!G4</f>
        <v>:27.28</v>
      </c>
      <c r="H31" s="119">
        <f>CWF!H4</f>
        <v>1.5452546296296297E-3</v>
      </c>
      <c r="I31" s="4">
        <f>CWF!I4</f>
        <v>1.546759259259259E-3</v>
      </c>
      <c r="J31" s="273">
        <v>29</v>
      </c>
      <c r="K31" s="997" t="str">
        <f>AJ!J14</f>
        <v>Sam, Chase, Ryan, Jacob</v>
      </c>
      <c r="L31" s="1000" t="s">
        <v>1597</v>
      </c>
      <c r="M31" s="97" t="str">
        <f>AJ!M14</f>
        <v>:29.88</v>
      </c>
      <c r="N31" s="13" t="str">
        <f>AJ!N14</f>
        <v>:29.25</v>
      </c>
      <c r="O31" s="13" t="str">
        <f>AJ!O14</f>
        <v>:30.04</v>
      </c>
      <c r="P31" s="1003" t="str">
        <f>AJ!P14</f>
        <v>:29.33</v>
      </c>
      <c r="Q31" s="119">
        <f>AJ!Q14</f>
        <v>1.3715277777777779E-3</v>
      </c>
      <c r="R31" s="990">
        <f>AJ!R14</f>
        <v>1.3696759259259259E-3</v>
      </c>
    </row>
    <row r="32" spans="1:18" ht="33.6" customHeight="1" x14ac:dyDescent="0.2">
      <c r="A32" s="273">
        <v>30</v>
      </c>
      <c r="B32" s="997" t="str">
        <f>AJ!A5</f>
        <v>Sam, Wenjie, Mat, Jacob</v>
      </c>
      <c r="C32" s="1000" t="s">
        <v>1597</v>
      </c>
      <c r="D32" s="97" t="str">
        <f>AJ!D5</f>
        <v>:35.85</v>
      </c>
      <c r="E32" s="13" t="str">
        <f>AJ!E5</f>
        <v>:36.74</v>
      </c>
      <c r="F32" s="13" t="str">
        <f>AJ!F5</f>
        <v>:32.53</v>
      </c>
      <c r="G32" s="1003" t="str">
        <f>AJ!G5</f>
        <v>:29.10</v>
      </c>
      <c r="H32" s="119">
        <f>AJ!H5</f>
        <v>1.5534722222222224E-3</v>
      </c>
      <c r="I32" s="4">
        <f>AJ!I5</f>
        <v>1.5480324074074075E-3</v>
      </c>
      <c r="J32" s="273">
        <v>30</v>
      </c>
      <c r="K32" s="997" t="str">
        <f>CWF!J14</f>
        <v>Mat, Sam, Jacob, Carter</v>
      </c>
      <c r="L32" s="1000" t="s">
        <v>2241</v>
      </c>
      <c r="M32" s="97" t="str">
        <f>CWF!M14</f>
        <v>:29.09</v>
      </c>
      <c r="N32" s="13" t="str">
        <f>CWF!N14</f>
        <v>:30.83</v>
      </c>
      <c r="O32" s="13" t="str">
        <f>CWF!O14</f>
        <v>:28.53</v>
      </c>
      <c r="P32" s="1003" t="str">
        <f>CWF!P14</f>
        <v>:30.35</v>
      </c>
      <c r="Q32" s="119">
        <f>CWF!Q14</f>
        <v>1.3750000000000001E-3</v>
      </c>
      <c r="R32" s="990">
        <f>CWF!R14</f>
        <v>1.3722222222222224E-3</v>
      </c>
    </row>
    <row r="33" spans="1:18" ht="33.6" customHeight="1" x14ac:dyDescent="0.2">
      <c r="A33" s="273">
        <v>31</v>
      </c>
      <c r="B33" s="997" t="str">
        <f>GCS!A5</f>
        <v>Sam, Caiden, Mat, Aiden</v>
      </c>
      <c r="C33" s="1000" t="s">
        <v>2558</v>
      </c>
      <c r="D33" s="97" t="str">
        <f>GCS!D5</f>
        <v>:35.93</v>
      </c>
      <c r="E33" s="13" t="str">
        <f>GCS!E5</f>
        <v>:37.55</v>
      </c>
      <c r="F33" s="13" t="str">
        <f>GCS!F5</f>
        <v>:32.71</v>
      </c>
      <c r="G33" s="1003" t="str">
        <f>GCS!G5</f>
        <v>:30.37</v>
      </c>
      <c r="H33" s="119">
        <f>GCS!H5</f>
        <v>1.5805555555555555E-3</v>
      </c>
      <c r="I33" s="4">
        <f>GCS!I5</f>
        <v>1.5744212962962962E-3</v>
      </c>
      <c r="J33" s="273">
        <v>31</v>
      </c>
      <c r="K33" s="997" t="str">
        <f>AJ!J15</f>
        <v>Carter, Branson, David, Caiden</v>
      </c>
      <c r="L33" s="1000" t="s">
        <v>1597</v>
      </c>
      <c r="M33" s="97" t="str">
        <f>AJ!M15</f>
        <v>:31.86</v>
      </c>
      <c r="N33" s="13" t="str">
        <f>AJ!N15</f>
        <v>:32.00</v>
      </c>
      <c r="O33" s="13" t="str">
        <f>AJ!O15</f>
        <v>:32.33</v>
      </c>
      <c r="P33" s="1003" t="str">
        <f>AJ!P15</f>
        <v>:29.74</v>
      </c>
      <c r="Q33" s="119">
        <f>AJ!Q15</f>
        <v>1.4642361111111108E-3</v>
      </c>
      <c r="R33" s="990">
        <f>AJ!R15</f>
        <v>1.4613425925925924E-3</v>
      </c>
    </row>
    <row r="34" spans="1:18" ht="33.6" customHeight="1" x14ac:dyDescent="0.2">
      <c r="A34" s="273">
        <v>32</v>
      </c>
      <c r="B34" s="997" t="str">
        <f>CWF!A5</f>
        <v>Ryan, Caiden, Nathan, Sam</v>
      </c>
      <c r="C34" s="1000" t="s">
        <v>2241</v>
      </c>
      <c r="D34" s="97" t="str">
        <f>CWF!D5</f>
        <v>:45.69</v>
      </c>
      <c r="E34" s="13" t="str">
        <f>CWF!E5</f>
        <v>:37.74</v>
      </c>
      <c r="F34" s="13" t="str">
        <f>CWF!F5</f>
        <v>:33.29</v>
      </c>
      <c r="G34" s="1003" t="str">
        <f>CWF!G5</f>
        <v>:29.09</v>
      </c>
      <c r="H34" s="119">
        <f>CWF!H5</f>
        <v>1.6876157407407406E-3</v>
      </c>
      <c r="I34" s="4">
        <f>CWF!I5</f>
        <v>1.6841435185185186E-3</v>
      </c>
      <c r="J34" s="273">
        <v>32</v>
      </c>
      <c r="K34" s="997" t="str">
        <f>CWF!J15</f>
        <v>Cole, Trevor, Colten, Brandon</v>
      </c>
      <c r="L34" s="1000" t="s">
        <v>2241</v>
      </c>
      <c r="M34" s="97" t="str">
        <f>CWF!M15</f>
        <v>:37.73</v>
      </c>
      <c r="N34" s="13" t="str">
        <f>CWF!N15</f>
        <v>:33.36</v>
      </c>
      <c r="O34" s="13" t="str">
        <f>CWF!O15</f>
        <v>:34.75</v>
      </c>
      <c r="P34" s="1003" t="str">
        <f>CWF!P15</f>
        <v>:32.49</v>
      </c>
      <c r="Q34" s="119">
        <f>CWF!Q15</f>
        <v>1.6021990740740742E-3</v>
      </c>
      <c r="R34" s="990">
        <f>CWF!R15</f>
        <v>1.5980324074074074E-3</v>
      </c>
    </row>
    <row r="35" spans="1:18" ht="33.6" customHeight="1" thickBot="1" x14ac:dyDescent="0.25">
      <c r="A35" s="274">
        <v>33</v>
      </c>
      <c r="B35" s="998" t="str">
        <f>AJ!A39</f>
        <v>Carter, Brandon, Cole, Ali</v>
      </c>
      <c r="C35" s="1001" t="s">
        <v>1597</v>
      </c>
      <c r="D35" s="98" t="str">
        <f>AJ!D39</f>
        <v>:41.19</v>
      </c>
      <c r="E35" s="94" t="str">
        <f>AJ!E39</f>
        <v>:45.04</v>
      </c>
      <c r="F35" s="94" t="str">
        <f>AJ!F39</f>
        <v>:45.50</v>
      </c>
      <c r="G35" s="1004" t="str">
        <f>AJ!G39</f>
        <v>:30.67</v>
      </c>
      <c r="H35" s="140">
        <f>AJ!H39</f>
        <v>1.8796296296296295E-3</v>
      </c>
      <c r="I35" s="95">
        <f>AJ!I39</f>
        <v>1.8773148148148145E-3</v>
      </c>
      <c r="J35" s="274">
        <v>33</v>
      </c>
      <c r="K35" s="998" t="str">
        <f>AJ!J49</f>
        <v>Trevor, Colten, Cole, Ali</v>
      </c>
      <c r="L35" s="1001" t="s">
        <v>1597</v>
      </c>
      <c r="M35" s="98" t="str">
        <f>AJ!M49</f>
        <v>:38.36</v>
      </c>
      <c r="N35" s="94" t="str">
        <f>AJ!N49</f>
        <v>:36.63</v>
      </c>
      <c r="O35" s="94" t="str">
        <f>AJ!O49</f>
        <v>:38.00</v>
      </c>
      <c r="P35" s="1004" t="str">
        <f>AJ!P49</f>
        <v>:30.66</v>
      </c>
      <c r="Q35" s="140">
        <f>AJ!Q49</f>
        <v>1.6626157407407405E-3</v>
      </c>
      <c r="R35" s="995">
        <f>AJ!R49</f>
        <v>1.6655092592592592E-3</v>
      </c>
    </row>
    <row r="36" spans="1:18" ht="33.6" customHeight="1" thickBot="1" x14ac:dyDescent="0.3">
      <c r="A36" s="1102" t="s">
        <v>2248</v>
      </c>
      <c r="B36" s="1103"/>
      <c r="C36" s="1103"/>
      <c r="D36" s="1103"/>
      <c r="E36" s="1103"/>
      <c r="F36" s="1103"/>
      <c r="G36" s="1103"/>
      <c r="H36" s="1103"/>
      <c r="I36" s="1104"/>
      <c r="J36" s="1114" t="s">
        <v>13</v>
      </c>
      <c r="K36" s="1115"/>
      <c r="L36" s="1115"/>
      <c r="M36" s="1115"/>
      <c r="N36" s="1115"/>
      <c r="O36" s="1115"/>
      <c r="P36" s="1115"/>
      <c r="Q36" s="1115"/>
      <c r="R36" s="1116"/>
    </row>
    <row r="37" spans="1:18" ht="33.6" customHeight="1" thickBot="1" x14ac:dyDescent="0.3">
      <c r="A37" s="128" t="s">
        <v>25</v>
      </c>
      <c r="B37" s="122" t="s">
        <v>14</v>
      </c>
      <c r="C37" s="141" t="s">
        <v>15</v>
      </c>
      <c r="D37" s="120" t="s">
        <v>20</v>
      </c>
      <c r="E37" s="130" t="s">
        <v>21</v>
      </c>
      <c r="F37" s="130" t="s">
        <v>22</v>
      </c>
      <c r="G37" s="131" t="s">
        <v>23</v>
      </c>
      <c r="H37" s="120" t="s">
        <v>26</v>
      </c>
      <c r="I37" s="134" t="s">
        <v>24</v>
      </c>
      <c r="J37" s="1111" t="s">
        <v>61</v>
      </c>
      <c r="K37" s="1112" t="s">
        <v>61</v>
      </c>
      <c r="L37" s="1112" t="s">
        <v>61</v>
      </c>
      <c r="M37" s="1112" t="s">
        <v>61</v>
      </c>
      <c r="N37" s="1112" t="s">
        <v>61</v>
      </c>
      <c r="O37" s="1112" t="s">
        <v>61</v>
      </c>
      <c r="P37" s="1112" t="s">
        <v>61</v>
      </c>
      <c r="Q37" s="1112" t="s">
        <v>61</v>
      </c>
      <c r="R37" s="1113" t="s">
        <v>61</v>
      </c>
    </row>
    <row r="38" spans="1:18" ht="33.6" customHeight="1" x14ac:dyDescent="0.25">
      <c r="A38" s="269">
        <v>1</v>
      </c>
      <c r="B38" s="996" t="str">
        <f>AZF!J30</f>
        <v>Esteban, Arturo, Ben A, Tim</v>
      </c>
      <c r="C38" s="999" t="s">
        <v>2563</v>
      </c>
      <c r="D38" s="137" t="str">
        <f>AZF!M30</f>
        <v>:55.89</v>
      </c>
      <c r="E38" s="100" t="str">
        <f>AZF!N30</f>
        <v>:55.69</v>
      </c>
      <c r="F38" s="100" t="str">
        <f>AZF!O30</f>
        <v>:51.90</v>
      </c>
      <c r="G38" s="1002" t="str">
        <f>AZF!P30</f>
        <v>:49.82</v>
      </c>
      <c r="H38" s="1072">
        <f>AZF!Q30</f>
        <v>2.4684027777777777E-3</v>
      </c>
      <c r="I38" s="1077">
        <f>AZF!R30</f>
        <v>2.4684027777777777E-3</v>
      </c>
      <c r="J38" s="1108" t="s">
        <v>993</v>
      </c>
      <c r="K38" s="1109" t="s">
        <v>993</v>
      </c>
      <c r="L38" s="1109" t="s">
        <v>993</v>
      </c>
      <c r="M38" s="1109" t="s">
        <v>993</v>
      </c>
      <c r="N38" s="1109" t="s">
        <v>993</v>
      </c>
      <c r="O38" s="1109" t="s">
        <v>993</v>
      </c>
      <c r="P38" s="1109" t="s">
        <v>993</v>
      </c>
      <c r="Q38" s="1109" t="s">
        <v>993</v>
      </c>
      <c r="R38" s="1110" t="s">
        <v>993</v>
      </c>
    </row>
    <row r="39" spans="1:18" ht="33.6" customHeight="1" x14ac:dyDescent="0.25">
      <c r="A39" s="273">
        <v>2</v>
      </c>
      <c r="B39" s="997" t="str">
        <f>HI!J24</f>
        <v>Ben A, Derek, Arturo, Tim</v>
      </c>
      <c r="C39" s="1000" t="s">
        <v>3034</v>
      </c>
      <c r="D39" s="97" t="str">
        <f>HI!M24</f>
        <v>:52.89</v>
      </c>
      <c r="E39" s="13" t="str">
        <f>HI!N24</f>
        <v>:56.35</v>
      </c>
      <c r="F39" s="13" t="str">
        <f>HI!O24</f>
        <v>:55.76</v>
      </c>
      <c r="G39" s="1003" t="str">
        <f>HI!P24</f>
        <v>:49.86</v>
      </c>
      <c r="H39" s="1078">
        <f>HI!Q24</f>
        <v>2.4868055555555555E-3</v>
      </c>
      <c r="I39" s="1079">
        <f>HI!R24</f>
        <v>2.4872685185185184E-3</v>
      </c>
      <c r="J39" s="1108" t="s">
        <v>994</v>
      </c>
      <c r="K39" s="1109" t="s">
        <v>994</v>
      </c>
      <c r="L39" s="1109" t="s">
        <v>994</v>
      </c>
      <c r="M39" s="1109" t="s">
        <v>994</v>
      </c>
      <c r="N39" s="1109" t="s">
        <v>994</v>
      </c>
      <c r="O39" s="1109" t="s">
        <v>994</v>
      </c>
      <c r="P39" s="1109" t="s">
        <v>994</v>
      </c>
      <c r="Q39" s="1109" t="s">
        <v>994</v>
      </c>
      <c r="R39" s="1110" t="s">
        <v>994</v>
      </c>
    </row>
    <row r="40" spans="1:18" ht="33.6" customHeight="1" x14ac:dyDescent="0.25">
      <c r="A40" s="273">
        <v>3</v>
      </c>
      <c r="B40" s="997" t="str">
        <f>AZP!J30</f>
        <v>Ben A, Arturo, Derek, Tim</v>
      </c>
      <c r="C40" s="1000" t="s">
        <v>2562</v>
      </c>
      <c r="D40" s="97" t="str">
        <f>AZP!M30</f>
        <v>:54.28</v>
      </c>
      <c r="E40" s="13" t="str">
        <f>AZP!N30</f>
        <v>:56.14</v>
      </c>
      <c r="F40" s="13" t="str">
        <f>AZP!O30</f>
        <v>:56.61</v>
      </c>
      <c r="G40" s="1003" t="str">
        <f>AZP!P30</f>
        <v>:49.42</v>
      </c>
      <c r="H40" s="1078">
        <f>AZP!Q30</f>
        <v>2.5052083333333332E-3</v>
      </c>
      <c r="I40" s="1079">
        <f>AZP!R30</f>
        <v>2.5052083333333332E-3</v>
      </c>
      <c r="J40" s="1108" t="s">
        <v>312</v>
      </c>
      <c r="K40" s="1109" t="s">
        <v>312</v>
      </c>
      <c r="L40" s="1109" t="s">
        <v>312</v>
      </c>
      <c r="M40" s="1109" t="s">
        <v>312</v>
      </c>
      <c r="N40" s="1109" t="s">
        <v>312</v>
      </c>
      <c r="O40" s="1109" t="s">
        <v>312</v>
      </c>
      <c r="P40" s="1109" t="s">
        <v>312</v>
      </c>
      <c r="Q40" s="1109" t="s">
        <v>312</v>
      </c>
      <c r="R40" s="1110" t="s">
        <v>312</v>
      </c>
    </row>
    <row r="41" spans="1:18" ht="33.6" customHeight="1" x14ac:dyDescent="0.25">
      <c r="A41" s="273">
        <v>4</v>
      </c>
      <c r="B41" s="997" t="str">
        <f>KI!J24</f>
        <v>Esteban, Derek, Ben A, Tim</v>
      </c>
      <c r="C41" s="1000" t="s">
        <v>2026</v>
      </c>
      <c r="D41" s="97" t="str">
        <f>KI!M24</f>
        <v>:57.21</v>
      </c>
      <c r="E41" s="13" t="str">
        <f>KI!N24</f>
        <v>:58.84</v>
      </c>
      <c r="F41" s="13" t="str">
        <f>KI!O24</f>
        <v>:53.91</v>
      </c>
      <c r="G41" s="1003" t="str">
        <f>KI!P24</f>
        <v>:49.29</v>
      </c>
      <c r="H41" s="1078">
        <f>KI!Q24</f>
        <v>2.5376157407407409E-3</v>
      </c>
      <c r="I41" s="1079">
        <f>KI!R24</f>
        <v>2.5417824074074071E-3</v>
      </c>
      <c r="J41" s="1108" t="s">
        <v>313</v>
      </c>
      <c r="K41" s="1109" t="s">
        <v>313</v>
      </c>
      <c r="L41" s="1109" t="s">
        <v>313</v>
      </c>
      <c r="M41" s="1109" t="s">
        <v>313</v>
      </c>
      <c r="N41" s="1109" t="s">
        <v>313</v>
      </c>
      <c r="O41" s="1109" t="s">
        <v>313</v>
      </c>
      <c r="P41" s="1109" t="s">
        <v>313</v>
      </c>
      <c r="Q41" s="1109" t="s">
        <v>313</v>
      </c>
      <c r="R41" s="1110" t="s">
        <v>313</v>
      </c>
    </row>
    <row r="42" spans="1:18" ht="33.6" customHeight="1" x14ac:dyDescent="0.25">
      <c r="A42" s="273">
        <v>5</v>
      </c>
      <c r="B42" s="997" t="str">
        <f>AJ!J30</f>
        <v>Esteban, Ben A, Derek, Tim</v>
      </c>
      <c r="C42" s="1000" t="s">
        <v>1597</v>
      </c>
      <c r="D42" s="97" t="str">
        <f>AJ!M30</f>
        <v>:55.96</v>
      </c>
      <c r="E42" s="13" t="str">
        <f>AJ!N30</f>
        <v>:56.54</v>
      </c>
      <c r="F42" s="13" t="str">
        <f>AJ!O30</f>
        <v>:57.97</v>
      </c>
      <c r="G42" s="1003" t="str">
        <f>AJ!P30</f>
        <v>:50.92</v>
      </c>
      <c r="H42" s="860">
        <f>AJ!Q30</f>
        <v>2.5623842592592595E-3</v>
      </c>
      <c r="I42" s="992">
        <f>AJ!R30</f>
        <v>2.5637731481481479E-3</v>
      </c>
      <c r="J42" s="1108" t="s">
        <v>314</v>
      </c>
      <c r="K42" s="1109" t="s">
        <v>314</v>
      </c>
      <c r="L42" s="1109" t="s">
        <v>314</v>
      </c>
      <c r="M42" s="1109" t="s">
        <v>314</v>
      </c>
      <c r="N42" s="1109" t="s">
        <v>314</v>
      </c>
      <c r="O42" s="1109" t="s">
        <v>314</v>
      </c>
      <c r="P42" s="1109" t="s">
        <v>314</v>
      </c>
      <c r="Q42" s="1109" t="s">
        <v>314</v>
      </c>
      <c r="R42" s="1110" t="s">
        <v>314</v>
      </c>
    </row>
    <row r="43" spans="1:18" ht="33.6" customHeight="1" x14ac:dyDescent="0.25">
      <c r="A43" s="273">
        <v>6</v>
      </c>
      <c r="B43" s="997" t="str">
        <f>PCD!J30</f>
        <v>Esteban, Derek, Ben A, Tim</v>
      </c>
      <c r="C43" s="1000" t="s">
        <v>1147</v>
      </c>
      <c r="D43" s="97" t="str">
        <f>PCD!M30</f>
        <v>:58.59</v>
      </c>
      <c r="E43" s="13" t="str">
        <f>PCD!N30</f>
        <v>:58.47</v>
      </c>
      <c r="F43" s="13" t="str">
        <f>PCD!O30</f>
        <v>:57.47</v>
      </c>
      <c r="G43" s="1003" t="str">
        <f>PCD!P30</f>
        <v>:49.68</v>
      </c>
      <c r="H43" s="860">
        <f>PCD!Q30</f>
        <v>2.595023148148148E-3</v>
      </c>
      <c r="I43" s="992">
        <f>PCD!R30</f>
        <v>2.5979166666666668E-3</v>
      </c>
      <c r="J43" s="1108" t="s">
        <v>315</v>
      </c>
      <c r="K43" s="1109" t="s">
        <v>315</v>
      </c>
      <c r="L43" s="1109" t="s">
        <v>315</v>
      </c>
      <c r="M43" s="1109" t="s">
        <v>315</v>
      </c>
      <c r="N43" s="1109" t="s">
        <v>315</v>
      </c>
      <c r="O43" s="1109" t="s">
        <v>315</v>
      </c>
      <c r="P43" s="1109" t="s">
        <v>315</v>
      </c>
      <c r="Q43" s="1109" t="s">
        <v>315</v>
      </c>
      <c r="R43" s="1110" t="s">
        <v>315</v>
      </c>
    </row>
    <row r="44" spans="1:18" ht="33.6" customHeight="1" x14ac:dyDescent="0.25">
      <c r="A44" s="273">
        <v>7</v>
      </c>
      <c r="B44" s="997" t="str">
        <f>GCS!J30</f>
        <v>Ben A, Esteban, Derek, Tim</v>
      </c>
      <c r="C44" s="1000" t="s">
        <v>2558</v>
      </c>
      <c r="D44" s="97" t="str">
        <f>GCS!M30</f>
        <v>:57.10</v>
      </c>
      <c r="E44" s="13">
        <f>GCS!N30</f>
        <v>7.3368055555555556E-4</v>
      </c>
      <c r="F44" s="13" t="str">
        <f>GCS!O30</f>
        <v>:56.97</v>
      </c>
      <c r="G44" s="1003" t="str">
        <f>GCS!P30</f>
        <v>:51.55</v>
      </c>
      <c r="H44" s="899">
        <f>GCS!Q30</f>
        <v>2.6505787037037036E-3</v>
      </c>
      <c r="I44" s="993">
        <f>GCS!R30</f>
        <v>2.6447916666666668E-3</v>
      </c>
      <c r="J44" s="1108" t="s">
        <v>2027</v>
      </c>
      <c r="K44" s="1109" t="s">
        <v>1847</v>
      </c>
      <c r="L44" s="1109" t="s">
        <v>1847</v>
      </c>
      <c r="M44" s="1109" t="s">
        <v>1847</v>
      </c>
      <c r="N44" s="1109" t="s">
        <v>1847</v>
      </c>
      <c r="O44" s="1109" t="s">
        <v>1847</v>
      </c>
      <c r="P44" s="1109" t="s">
        <v>1847</v>
      </c>
      <c r="Q44" s="1109" t="s">
        <v>1847</v>
      </c>
      <c r="R44" s="1110" t="s">
        <v>1847</v>
      </c>
    </row>
    <row r="45" spans="1:18" ht="33.6" customHeight="1" x14ac:dyDescent="0.25">
      <c r="A45" s="273">
        <v>8</v>
      </c>
      <c r="B45" s="997" t="str">
        <f>HIG!J30</f>
        <v>Ben A, Esteban, Aron, Tim</v>
      </c>
      <c r="C45" s="1000" t="s">
        <v>2038</v>
      </c>
      <c r="D45" s="97" t="str">
        <f>HIG!M30</f>
        <v>:56.36</v>
      </c>
      <c r="E45" s="13" t="str">
        <f>HIG!N30</f>
        <v>:57.18</v>
      </c>
      <c r="F45" s="13">
        <f>HIG!O30</f>
        <v>6.9953703703703714E-4</v>
      </c>
      <c r="G45" s="1003" t="str">
        <f>HIG!P30</f>
        <v>:54.53</v>
      </c>
      <c r="H45" s="899">
        <f>HIG!Q30</f>
        <v>2.6447916666666668E-3</v>
      </c>
      <c r="I45" s="993">
        <f>HIG!R30</f>
        <v>2.6447916666666668E-3</v>
      </c>
      <c r="J45" s="1108" t="s">
        <v>316</v>
      </c>
      <c r="K45" s="1109" t="s">
        <v>316</v>
      </c>
      <c r="L45" s="1109" t="s">
        <v>316</v>
      </c>
      <c r="M45" s="1109" t="s">
        <v>316</v>
      </c>
      <c r="N45" s="1109" t="s">
        <v>316</v>
      </c>
      <c r="O45" s="1109" t="s">
        <v>316</v>
      </c>
      <c r="P45" s="1109" t="s">
        <v>316</v>
      </c>
      <c r="Q45" s="1109" t="s">
        <v>316</v>
      </c>
      <c r="R45" s="1110" t="s">
        <v>316</v>
      </c>
    </row>
    <row r="46" spans="1:18" ht="33.6" customHeight="1" x14ac:dyDescent="0.25">
      <c r="A46" s="273">
        <v>9</v>
      </c>
      <c r="B46" s="997" t="str">
        <f>ALA!J31</f>
        <v>Derek, Aron, Caleb, Ben A</v>
      </c>
      <c r="C46" s="1000" t="s">
        <v>2560</v>
      </c>
      <c r="D46" s="97" t="str">
        <f>ALA!M31</f>
        <v>:57.46</v>
      </c>
      <c r="E46" s="13" t="str">
        <f>ALA!N31</f>
        <v>:58.21</v>
      </c>
      <c r="F46" s="13" t="str">
        <f>ALA!O31</f>
        <v>:59.79</v>
      </c>
      <c r="G46" s="1003" t="str">
        <f>ALA!P31</f>
        <v>:55.43</v>
      </c>
      <c r="H46" s="899">
        <f>ALA!Q31</f>
        <v>2.6723379629629632E-3</v>
      </c>
      <c r="I46" s="993">
        <f>ALA!R31</f>
        <v>2.6652777777777781E-3</v>
      </c>
      <c r="J46" s="1108" t="s">
        <v>317</v>
      </c>
      <c r="K46" s="1109" t="s">
        <v>317</v>
      </c>
      <c r="L46" s="1109" t="s">
        <v>317</v>
      </c>
      <c r="M46" s="1109" t="s">
        <v>317</v>
      </c>
      <c r="N46" s="1109" t="s">
        <v>317</v>
      </c>
      <c r="O46" s="1109" t="s">
        <v>317</v>
      </c>
      <c r="P46" s="1109" t="s">
        <v>317</v>
      </c>
      <c r="Q46" s="1109" t="s">
        <v>317</v>
      </c>
      <c r="R46" s="1110" t="s">
        <v>317</v>
      </c>
    </row>
    <row r="47" spans="1:18" ht="33.6" customHeight="1" x14ac:dyDescent="0.25">
      <c r="A47" s="273">
        <v>10</v>
      </c>
      <c r="B47" s="997" t="str">
        <f>CWF!J30</f>
        <v>Ben J, Derek, Kyler, Aron</v>
      </c>
      <c r="C47" s="1000" t="s">
        <v>2241</v>
      </c>
      <c r="D47" s="97" t="str">
        <f>CWF!M30</f>
        <v>:58.77</v>
      </c>
      <c r="E47" s="13" t="str">
        <f>CWF!N30</f>
        <v>:57.86</v>
      </c>
      <c r="F47" s="13" t="str">
        <f>CWF!O30</f>
        <v>:58.54</v>
      </c>
      <c r="G47" s="1003" t="str">
        <f>CWF!P30</f>
        <v>:58.76</v>
      </c>
      <c r="H47" s="899">
        <f>CWF!Q30</f>
        <v>2.7075231481481481E-3</v>
      </c>
      <c r="I47" s="993">
        <f>CWF!R30</f>
        <v>2.7100694444444442E-3</v>
      </c>
      <c r="J47" s="1108" t="s">
        <v>2257</v>
      </c>
      <c r="K47" s="1109" t="s">
        <v>131</v>
      </c>
      <c r="L47" s="1109" t="s">
        <v>131</v>
      </c>
      <c r="M47" s="1109" t="s">
        <v>131</v>
      </c>
      <c r="N47" s="1109" t="s">
        <v>131</v>
      </c>
      <c r="O47" s="1109" t="s">
        <v>131</v>
      </c>
      <c r="P47" s="1109" t="s">
        <v>131</v>
      </c>
      <c r="Q47" s="1109" t="s">
        <v>131</v>
      </c>
      <c r="R47" s="1110" t="s">
        <v>131</v>
      </c>
    </row>
    <row r="48" spans="1:18" ht="33.6" customHeight="1" x14ac:dyDescent="0.25">
      <c r="A48" s="273">
        <v>11</v>
      </c>
      <c r="B48" s="997" t="str">
        <f>WI!J30</f>
        <v>Derek, Kyler, Caleb, Aron</v>
      </c>
      <c r="C48" s="1000" t="s">
        <v>1536</v>
      </c>
      <c r="D48" s="97" t="str">
        <f>WI!M30</f>
        <v>:58.20</v>
      </c>
      <c r="E48" s="13" t="str">
        <f>WI!N30</f>
        <v>:59.51</v>
      </c>
      <c r="F48" s="13" t="str">
        <f>WI!O30</f>
        <v>:59.14</v>
      </c>
      <c r="G48" s="1003" t="str">
        <f>WI!P30</f>
        <v>:57.95</v>
      </c>
      <c r="H48" s="1074">
        <f>WI!Q30</f>
        <v>2.7175925925925926E-3</v>
      </c>
      <c r="I48" s="1080">
        <f>WI!R30</f>
        <v>2.7180555555555556E-3</v>
      </c>
      <c r="J48" s="1108" t="s">
        <v>318</v>
      </c>
      <c r="K48" s="1109" t="s">
        <v>318</v>
      </c>
      <c r="L48" s="1109" t="s">
        <v>318</v>
      </c>
      <c r="M48" s="1109" t="s">
        <v>318</v>
      </c>
      <c r="N48" s="1109" t="s">
        <v>318</v>
      </c>
      <c r="O48" s="1109" t="s">
        <v>318</v>
      </c>
      <c r="P48" s="1109" t="s">
        <v>318</v>
      </c>
      <c r="Q48" s="1109" t="s">
        <v>318</v>
      </c>
      <c r="R48" s="1110" t="s">
        <v>318</v>
      </c>
    </row>
    <row r="49" spans="1:18" ht="33.6" customHeight="1" x14ac:dyDescent="0.25">
      <c r="A49" s="273">
        <v>12</v>
      </c>
      <c r="B49" s="997" t="str">
        <f>ALA!J32</f>
        <v>Hunter, Kyler, Max, Tim</v>
      </c>
      <c r="C49" s="1000" t="s">
        <v>2560</v>
      </c>
      <c r="D49" s="97">
        <f>ALA!M32</f>
        <v>7.1712962962962963E-4</v>
      </c>
      <c r="E49" s="13">
        <f>ALA!N32</f>
        <v>6.9988425925925936E-4</v>
      </c>
      <c r="F49" s="13">
        <f>ALA!O32</f>
        <v>7.0902777777777772E-4</v>
      </c>
      <c r="G49" s="1003" t="str">
        <f>ALA!P32</f>
        <v>:51.65</v>
      </c>
      <c r="H49" s="899">
        <f>ALA!Q32</f>
        <v>2.7238425925925924E-3</v>
      </c>
      <c r="I49" s="993">
        <f>ALA!R32</f>
        <v>2.7281250000000001E-3</v>
      </c>
      <c r="J49" s="1108" t="s">
        <v>320</v>
      </c>
      <c r="K49" s="1109" t="s">
        <v>320</v>
      </c>
      <c r="L49" s="1109" t="s">
        <v>320</v>
      </c>
      <c r="M49" s="1109" t="s">
        <v>320</v>
      </c>
      <c r="N49" s="1109" t="s">
        <v>320</v>
      </c>
      <c r="O49" s="1109" t="s">
        <v>320</v>
      </c>
      <c r="P49" s="1109" t="s">
        <v>320</v>
      </c>
      <c r="Q49" s="1109" t="s">
        <v>320</v>
      </c>
      <c r="R49" s="1110" t="s">
        <v>320</v>
      </c>
    </row>
    <row r="50" spans="1:18" ht="33.6" customHeight="1" x14ac:dyDescent="0.25">
      <c r="A50" s="273">
        <v>13</v>
      </c>
      <c r="B50" s="997" t="str">
        <f>SSI!J26</f>
        <v>Derek, Hunter, Kyler, Ben J</v>
      </c>
      <c r="C50" s="1000" t="s">
        <v>2559</v>
      </c>
      <c r="D50" s="97" t="str">
        <f>SSI!M26</f>
        <v>:56.58</v>
      </c>
      <c r="E50" s="13" t="str">
        <f>SSI!N26</f>
        <v>:59.89</v>
      </c>
      <c r="F50" s="13" t="str">
        <f>SSI!O26</f>
        <v>:58.63</v>
      </c>
      <c r="G50" s="1003">
        <f>SSI!P26</f>
        <v>6.9652777777777768E-4</v>
      </c>
      <c r="H50" s="899">
        <f>SSI!Q26</f>
        <v>2.7231481481481482E-3</v>
      </c>
      <c r="I50" s="993">
        <f>SSI!R26</f>
        <v>2.7300925925925926E-3</v>
      </c>
      <c r="J50" s="1108" t="s">
        <v>321</v>
      </c>
      <c r="K50" s="1109" t="s">
        <v>321</v>
      </c>
      <c r="L50" s="1109" t="s">
        <v>321</v>
      </c>
      <c r="M50" s="1109" t="s">
        <v>321</v>
      </c>
      <c r="N50" s="1109" t="s">
        <v>321</v>
      </c>
      <c r="O50" s="1109" t="s">
        <v>321</v>
      </c>
      <c r="P50" s="1109" t="s">
        <v>321</v>
      </c>
      <c r="Q50" s="1109" t="s">
        <v>321</v>
      </c>
      <c r="R50" s="1110" t="s">
        <v>321</v>
      </c>
    </row>
    <row r="51" spans="1:18" ht="33.6" customHeight="1" x14ac:dyDescent="0.25">
      <c r="A51" s="273">
        <v>14</v>
      </c>
      <c r="B51" s="997" t="str">
        <f>MES!J30</f>
        <v>Aron, Arturo, Caleb, Derek</v>
      </c>
      <c r="C51" s="1000" t="s">
        <v>1146</v>
      </c>
      <c r="D51" s="97" t="str">
        <f>MES!M30</f>
        <v>:58.19</v>
      </c>
      <c r="E51" s="13" t="str">
        <f>MES!N30</f>
        <v>:59.88</v>
      </c>
      <c r="F51" s="13">
        <f>MES!O30</f>
        <v>6.9444444444444447E-4</v>
      </c>
      <c r="G51" s="1003" t="str">
        <f>MES!P30</f>
        <v>:58.04</v>
      </c>
      <c r="H51" s="899">
        <f>MES!Q30</f>
        <v>2.7327546296296297E-3</v>
      </c>
      <c r="I51" s="993">
        <f>MES!R30</f>
        <v>2.7329861111111114E-3</v>
      </c>
      <c r="J51" s="1108" t="s">
        <v>322</v>
      </c>
      <c r="K51" s="1109" t="s">
        <v>322</v>
      </c>
      <c r="L51" s="1109" t="s">
        <v>322</v>
      </c>
      <c r="M51" s="1109" t="s">
        <v>322</v>
      </c>
      <c r="N51" s="1109" t="s">
        <v>322</v>
      </c>
      <c r="O51" s="1109" t="s">
        <v>322</v>
      </c>
      <c r="P51" s="1109" t="s">
        <v>322</v>
      </c>
      <c r="Q51" s="1109" t="s">
        <v>322</v>
      </c>
      <c r="R51" s="1110" t="s">
        <v>322</v>
      </c>
    </row>
    <row r="52" spans="1:18" ht="33.6" customHeight="1" x14ac:dyDescent="0.25">
      <c r="A52" s="273">
        <v>15</v>
      </c>
      <c r="B52" s="997" t="str">
        <f>SSI!J28</f>
        <v>Aron, Arturo, Max, Caleb</v>
      </c>
      <c r="C52" s="1000" t="s">
        <v>2559</v>
      </c>
      <c r="D52" s="97" t="str">
        <f>SSI!M28</f>
        <v>:58.32</v>
      </c>
      <c r="E52" s="13">
        <f>SSI!N28</f>
        <v>7.1828703703703714E-4</v>
      </c>
      <c r="F52" s="13">
        <f>SSI!O28</f>
        <v>7.0324074074074071E-4</v>
      </c>
      <c r="G52" s="1003" t="str">
        <f>SSI!P28</f>
        <v>:56.06</v>
      </c>
      <c r="H52" s="1074">
        <f>SSI!Q28</f>
        <v>2.7453703703703702E-3</v>
      </c>
      <c r="I52" s="1080">
        <f>SSI!R28</f>
        <v>2.7493055555555556E-3</v>
      </c>
      <c r="J52" s="1108" t="s">
        <v>323</v>
      </c>
      <c r="K52" s="1109" t="s">
        <v>323</v>
      </c>
      <c r="L52" s="1109" t="s">
        <v>323</v>
      </c>
      <c r="M52" s="1109" t="s">
        <v>323</v>
      </c>
      <c r="N52" s="1109" t="s">
        <v>323</v>
      </c>
      <c r="O52" s="1109" t="s">
        <v>323</v>
      </c>
      <c r="P52" s="1109" t="s">
        <v>323</v>
      </c>
      <c r="Q52" s="1109" t="s">
        <v>323</v>
      </c>
      <c r="R52" s="1110" t="s">
        <v>323</v>
      </c>
    </row>
    <row r="53" spans="1:18" ht="33.6" customHeight="1" x14ac:dyDescent="0.25">
      <c r="A53" s="273">
        <v>16</v>
      </c>
      <c r="B53" s="997" t="str">
        <f>ALA!J33</f>
        <v>Arturo, James, Steven, Ben J</v>
      </c>
      <c r="C53" s="1000" t="s">
        <v>2560</v>
      </c>
      <c r="D53" s="97" t="str">
        <f>ALA!M33</f>
        <v>:57.16</v>
      </c>
      <c r="E53" s="13">
        <f>ALA!N33</f>
        <v>7.0787037037037042E-4</v>
      </c>
      <c r="F53" s="13">
        <f>ALA!O33</f>
        <v>7.355324074074074E-4</v>
      </c>
      <c r="G53" s="1003" t="str">
        <f>ALA!P33</f>
        <v>:58.67</v>
      </c>
      <c r="H53" s="899">
        <f>ALA!Q33</f>
        <v>2.7841435185185187E-3</v>
      </c>
      <c r="I53" s="993">
        <f>ALA!R33</f>
        <v>2.7822916666666669E-3</v>
      </c>
      <c r="J53" s="1108" t="s">
        <v>324</v>
      </c>
      <c r="K53" s="1109" t="s">
        <v>324</v>
      </c>
      <c r="L53" s="1109" t="s">
        <v>324</v>
      </c>
      <c r="M53" s="1109" t="s">
        <v>324</v>
      </c>
      <c r="N53" s="1109" t="s">
        <v>324</v>
      </c>
      <c r="O53" s="1109" t="s">
        <v>324</v>
      </c>
      <c r="P53" s="1109" t="s">
        <v>324</v>
      </c>
      <c r="Q53" s="1109" t="s">
        <v>324</v>
      </c>
      <c r="R53" s="1110" t="s">
        <v>324</v>
      </c>
    </row>
    <row r="54" spans="1:18" ht="33.6" customHeight="1" x14ac:dyDescent="0.25">
      <c r="A54" s="273">
        <v>17</v>
      </c>
      <c r="B54" s="997" t="str">
        <f>HIG!J31</f>
        <v>Ben J, Hunter, Kyler, Derek</v>
      </c>
      <c r="C54" s="1000" t="s">
        <v>2038</v>
      </c>
      <c r="D54" s="97">
        <f>HIG!M31</f>
        <v>7.2025462962962961E-4</v>
      </c>
      <c r="E54" s="13">
        <f>HIG!N31</f>
        <v>7.1145833333333337E-4</v>
      </c>
      <c r="F54" s="13">
        <f>HIG!O31</f>
        <v>6.9918981481481481E-4</v>
      </c>
      <c r="G54" s="1003" t="str">
        <f>HIG!P31</f>
        <v>:58.29</v>
      </c>
      <c r="H54" s="899">
        <f>HIG!Q31</f>
        <v>2.8055555555555555E-3</v>
      </c>
      <c r="I54" s="993">
        <f>HIG!R31</f>
        <v>2.8055555555555555E-3</v>
      </c>
      <c r="J54" s="1108" t="s">
        <v>325</v>
      </c>
      <c r="K54" s="1109" t="s">
        <v>325</v>
      </c>
      <c r="L54" s="1109" t="s">
        <v>325</v>
      </c>
      <c r="M54" s="1109" t="s">
        <v>325</v>
      </c>
      <c r="N54" s="1109" t="s">
        <v>325</v>
      </c>
      <c r="O54" s="1109" t="s">
        <v>325</v>
      </c>
      <c r="P54" s="1109" t="s">
        <v>325</v>
      </c>
      <c r="Q54" s="1109" t="s">
        <v>325</v>
      </c>
      <c r="R54" s="1110" t="s">
        <v>325</v>
      </c>
    </row>
    <row r="55" spans="1:18" ht="33.6" customHeight="1" x14ac:dyDescent="0.25">
      <c r="A55" s="273">
        <v>18</v>
      </c>
      <c r="B55" s="997" t="str">
        <f>PCD!J31</f>
        <v>James, Ben J, Wenjie, Hunter</v>
      </c>
      <c r="C55" s="1000" t="s">
        <v>1147</v>
      </c>
      <c r="D55" s="97">
        <f>PCD!M31</f>
        <v>7.2083333333333331E-4</v>
      </c>
      <c r="E55" s="13">
        <f>PCD!N31</f>
        <v>7.1388888888888891E-4</v>
      </c>
      <c r="F55" s="13">
        <f>PCD!O31</f>
        <v>7.1157407407407411E-4</v>
      </c>
      <c r="G55" s="1003" t="str">
        <f>PCD!P31</f>
        <v>:59.18</v>
      </c>
      <c r="H55" s="899">
        <f>PCD!Q31</f>
        <v>2.83125E-3</v>
      </c>
      <c r="I55" s="993">
        <f>PCD!R31</f>
        <v>2.8305555555555553E-3</v>
      </c>
      <c r="J55" s="1108"/>
      <c r="K55" s="1109"/>
      <c r="L55" s="1109"/>
      <c r="M55" s="1109"/>
      <c r="N55" s="1109"/>
      <c r="O55" s="1109"/>
      <c r="P55" s="1109"/>
      <c r="Q55" s="1109"/>
      <c r="R55" s="1110"/>
    </row>
    <row r="56" spans="1:18" ht="33.6" customHeight="1" x14ac:dyDescent="0.25">
      <c r="A56" s="273">
        <v>19</v>
      </c>
      <c r="B56" s="997" t="str">
        <f>AJ!J31</f>
        <v>Wenjie, James, Ben J, Hunter</v>
      </c>
      <c r="C56" s="1000" t="s">
        <v>1597</v>
      </c>
      <c r="D56" s="97">
        <f>AJ!M31</f>
        <v>7.3726851851851861E-4</v>
      </c>
      <c r="E56" s="13">
        <f>AJ!N31</f>
        <v>7.4189814814814821E-4</v>
      </c>
      <c r="F56" s="13">
        <f>AJ!O31</f>
        <v>7.0486111111111107E-4</v>
      </c>
      <c r="G56" s="1003">
        <f>AJ!P31</f>
        <v>7.0532407407407403E-4</v>
      </c>
      <c r="H56" s="899">
        <f>AJ!Q31</f>
        <v>2.8893518518518517E-3</v>
      </c>
      <c r="I56" s="993">
        <f>AJ!R31</f>
        <v>2.885648148148148E-3</v>
      </c>
      <c r="J56" s="1108"/>
      <c r="K56" s="1109"/>
      <c r="L56" s="1109"/>
      <c r="M56" s="1109"/>
      <c r="N56" s="1109"/>
      <c r="O56" s="1109"/>
      <c r="P56" s="1109"/>
      <c r="Q56" s="1109"/>
      <c r="R56" s="1110"/>
    </row>
    <row r="57" spans="1:18" ht="33.6" customHeight="1" x14ac:dyDescent="0.2">
      <c r="A57" s="273">
        <v>20</v>
      </c>
      <c r="B57" s="997" t="str">
        <f>MES!J31</f>
        <v>Hunter, James, Max, Kyler</v>
      </c>
      <c r="C57" s="1000" t="s">
        <v>1146</v>
      </c>
      <c r="D57" s="97">
        <f>MES!M31</f>
        <v>7.1874999999999988E-4</v>
      </c>
      <c r="E57" s="13">
        <f>MES!N31</f>
        <v>7.4224537037037043E-4</v>
      </c>
      <c r="F57" s="13">
        <f>MES!O31</f>
        <v>7.4143518518518525E-4</v>
      </c>
      <c r="G57" s="1003">
        <f>MES!P31</f>
        <v>6.9479166666666658E-4</v>
      </c>
      <c r="H57" s="899">
        <f>MES!Q31</f>
        <v>2.8972222222222216E-3</v>
      </c>
      <c r="I57" s="993">
        <f>MES!R31</f>
        <v>2.8964120370370372E-3</v>
      </c>
      <c r="J57" s="1105"/>
      <c r="K57" s="1106"/>
      <c r="L57" s="1106"/>
      <c r="M57" s="1106"/>
      <c r="N57" s="1106"/>
      <c r="O57" s="1106"/>
      <c r="P57" s="1106"/>
      <c r="Q57" s="1106"/>
      <c r="R57" s="1107"/>
    </row>
    <row r="58" spans="1:18" ht="33.6" customHeight="1" x14ac:dyDescent="0.2">
      <c r="A58" s="273">
        <v>21</v>
      </c>
      <c r="B58" s="997" t="str">
        <f>HIG!J32</f>
        <v>Arturo, Wenjie, James, Caleb</v>
      </c>
      <c r="C58" s="1000" t="s">
        <v>2038</v>
      </c>
      <c r="D58" s="97">
        <f>HIG!M32</f>
        <v>7.0312499999999987E-4</v>
      </c>
      <c r="E58" s="13">
        <f>HIG!N32</f>
        <v>7.7048611111111111E-4</v>
      </c>
      <c r="F58" s="13">
        <f>HIG!O32</f>
        <v>7.2384259259259266E-4</v>
      </c>
      <c r="G58" s="1003">
        <f>HIG!P32</f>
        <v>7.0046296296296295E-4</v>
      </c>
      <c r="H58" s="899">
        <f>HIG!Q32</f>
        <v>2.8979166666666667E-3</v>
      </c>
      <c r="I58" s="993">
        <f>HIG!R32</f>
        <v>2.8979166666666667E-3</v>
      </c>
      <c r="J58" s="1105"/>
      <c r="K58" s="1106"/>
      <c r="L58" s="1106"/>
      <c r="M58" s="1106"/>
      <c r="N58" s="1106"/>
      <c r="O58" s="1106"/>
      <c r="P58" s="1106"/>
      <c r="Q58" s="1106"/>
      <c r="R58" s="1107"/>
    </row>
    <row r="59" spans="1:18" ht="33.6" customHeight="1" x14ac:dyDescent="0.2">
      <c r="A59" s="273">
        <v>22</v>
      </c>
      <c r="B59" s="997" t="str">
        <f>CWF!J31</f>
        <v>James, Max, Steven, Hunter</v>
      </c>
      <c r="C59" s="1000" t="s">
        <v>2241</v>
      </c>
      <c r="D59" s="97">
        <f>CWF!M31</f>
        <v>7.2025462962962961E-4</v>
      </c>
      <c r="E59" s="13">
        <f>CWF!N31</f>
        <v>7.1527777777777779E-4</v>
      </c>
      <c r="F59" s="13">
        <f>CWF!O31</f>
        <v>7.5462962962962973E-4</v>
      </c>
      <c r="G59" s="1003">
        <f>CWF!P31</f>
        <v>7.337962962962963E-4</v>
      </c>
      <c r="H59" s="899">
        <f>CWF!Q31</f>
        <v>2.9239583333333335E-3</v>
      </c>
      <c r="I59" s="993">
        <f>CWF!R31</f>
        <v>2.92037037037037E-3</v>
      </c>
      <c r="J59" s="1105"/>
      <c r="K59" s="1106"/>
      <c r="L59" s="1106"/>
      <c r="M59" s="1106"/>
      <c r="N59" s="1106"/>
      <c r="O59" s="1106"/>
      <c r="P59" s="1106"/>
      <c r="Q59" s="1106"/>
      <c r="R59" s="1107"/>
    </row>
    <row r="60" spans="1:18" ht="33.6" customHeight="1" x14ac:dyDescent="0.2">
      <c r="A60" s="273">
        <v>23</v>
      </c>
      <c r="B60" s="997" t="str">
        <f>HIG!J33</f>
        <v>Sam, Steven, Mat, Max</v>
      </c>
      <c r="C60" s="1000" t="s">
        <v>2038</v>
      </c>
      <c r="D60" s="97">
        <f>HIG!M33</f>
        <v>7.7326388888888887E-4</v>
      </c>
      <c r="E60" s="13">
        <f>HIG!N33</f>
        <v>7.5810185185185182E-4</v>
      </c>
      <c r="F60" s="13">
        <f>HIG!O33</f>
        <v>7.5162037037037038E-4</v>
      </c>
      <c r="G60" s="1003">
        <f>HIG!P33</f>
        <v>7.2442129629629625E-4</v>
      </c>
      <c r="H60" s="119">
        <f>HIG!Q33</f>
        <v>3.007407407407407E-3</v>
      </c>
      <c r="I60" s="990">
        <f>HIG!R33</f>
        <v>3.007407407407407E-3</v>
      </c>
      <c r="J60" s="1105"/>
      <c r="K60" s="1106"/>
      <c r="L60" s="1106"/>
      <c r="M60" s="1106"/>
      <c r="N60" s="1106"/>
      <c r="O60" s="1106"/>
      <c r="P60" s="1106"/>
      <c r="Q60" s="1106"/>
      <c r="R60" s="1107"/>
    </row>
    <row r="61" spans="1:18" ht="33.6" customHeight="1" x14ac:dyDescent="0.2">
      <c r="A61" s="273">
        <v>24</v>
      </c>
      <c r="B61" s="997" t="str">
        <f>GCS!J31</f>
        <v>Max, Wenjie, Mat, Kyler</v>
      </c>
      <c r="C61" s="1000" t="s">
        <v>2558</v>
      </c>
      <c r="D61" s="97">
        <f>GCS!M31</f>
        <v>7.2719907407407401E-4</v>
      </c>
      <c r="E61" s="13">
        <f>GCS!N31</f>
        <v>7.8715277777777768E-4</v>
      </c>
      <c r="F61" s="13">
        <f>GCS!O31</f>
        <v>7.9675925925925921E-4</v>
      </c>
      <c r="G61" s="1003">
        <f>GCS!P31</f>
        <v>6.9953703703703714E-4</v>
      </c>
      <c r="H61" s="119">
        <f>GCS!Q31</f>
        <v>3.0106481481481481E-3</v>
      </c>
      <c r="I61" s="990">
        <f>GCS!R31</f>
        <v>3.0097222222222222E-3</v>
      </c>
      <c r="J61" s="1105"/>
      <c r="K61" s="1106"/>
      <c r="L61" s="1106"/>
      <c r="M61" s="1106"/>
      <c r="N61" s="1106"/>
      <c r="O61" s="1106"/>
      <c r="P61" s="1106"/>
      <c r="Q61" s="1106"/>
      <c r="R61" s="1107"/>
    </row>
    <row r="62" spans="1:18" ht="33.6" customHeight="1" x14ac:dyDescent="0.2">
      <c r="A62" s="273">
        <v>25</v>
      </c>
      <c r="B62" s="997" t="str">
        <f>CWF!J32</f>
        <v>Nathan, Ryan, Chase, Caiden</v>
      </c>
      <c r="C62" s="1000" t="s">
        <v>2241</v>
      </c>
      <c r="D62" s="97">
        <f>CWF!M32</f>
        <v>7.6805555555555568E-4</v>
      </c>
      <c r="E62" s="13">
        <f>CWF!N32</f>
        <v>7.6712962962962965E-4</v>
      </c>
      <c r="F62" s="13">
        <f>CWF!O32</f>
        <v>7.3518518518518518E-4</v>
      </c>
      <c r="G62" s="1003">
        <f>CWF!P32</f>
        <v>7.7152777777777777E-4</v>
      </c>
      <c r="H62" s="119">
        <f>CWF!Q32</f>
        <v>3.0418981481481482E-3</v>
      </c>
      <c r="I62" s="990">
        <f>CWF!R32</f>
        <v>3.0408564814814816E-3</v>
      </c>
      <c r="J62" s="1105"/>
      <c r="K62" s="1106"/>
      <c r="L62" s="1106"/>
      <c r="M62" s="1106"/>
      <c r="N62" s="1106"/>
      <c r="O62" s="1106"/>
      <c r="P62" s="1106"/>
      <c r="Q62" s="1106"/>
      <c r="R62" s="1107"/>
    </row>
    <row r="63" spans="1:18" ht="33.6" customHeight="1" x14ac:dyDescent="0.2">
      <c r="A63" s="273">
        <v>26</v>
      </c>
      <c r="B63" s="997" t="str">
        <f>GCS!J32</f>
        <v>Chase, Sam, Steven, Ryan</v>
      </c>
      <c r="C63" s="1000" t="s">
        <v>2558</v>
      </c>
      <c r="D63" s="97">
        <f>GCS!M32</f>
        <v>7.4594907407407411E-4</v>
      </c>
      <c r="E63" s="13">
        <f>GCS!N32</f>
        <v>8.068287037037037E-4</v>
      </c>
      <c r="F63" s="13">
        <f>GCS!O32</f>
        <v>7.4189814814814821E-4</v>
      </c>
      <c r="G63" s="1003">
        <f>GCS!P32</f>
        <v>7.4722222222222236E-4</v>
      </c>
      <c r="H63" s="119">
        <f>GCS!Q32</f>
        <v>3.0418981481481482E-3</v>
      </c>
      <c r="I63" s="990">
        <f>GCS!R32</f>
        <v>3.0410879629629629E-3</v>
      </c>
      <c r="J63" s="1105"/>
      <c r="K63" s="1106"/>
      <c r="L63" s="1106"/>
      <c r="M63" s="1106"/>
      <c r="N63" s="1106"/>
      <c r="O63" s="1106"/>
      <c r="P63" s="1106"/>
      <c r="Q63" s="1106"/>
      <c r="R63" s="1107"/>
    </row>
    <row r="64" spans="1:18" ht="33.6" customHeight="1" x14ac:dyDescent="0.25">
      <c r="A64" s="273">
        <v>27</v>
      </c>
      <c r="B64" s="997" t="str">
        <f>AJ!J32</f>
        <v>Steven, Mat, Justin, Max</v>
      </c>
      <c r="C64" s="1000" t="s">
        <v>1597</v>
      </c>
      <c r="D64" s="97">
        <f>AJ!M32</f>
        <v>7.6342592592592597E-4</v>
      </c>
      <c r="E64" s="13">
        <f>AJ!N32</f>
        <v>7.7129629629629629E-4</v>
      </c>
      <c r="F64" s="13">
        <f>AJ!O32</f>
        <v>7.8321759259259262E-4</v>
      </c>
      <c r="G64" s="1003">
        <f>AJ!P32</f>
        <v>7.3298611111111123E-4</v>
      </c>
      <c r="H64" s="119">
        <f>AJ!Q32</f>
        <v>3.0509259259259261E-3</v>
      </c>
      <c r="I64" s="990">
        <f>AJ!R32</f>
        <v>3.0480324074074077E-3</v>
      </c>
      <c r="J64" s="1108"/>
      <c r="K64" s="1109"/>
      <c r="L64" s="1109"/>
      <c r="M64" s="1109"/>
      <c r="N64" s="1109"/>
      <c r="O64" s="1109"/>
      <c r="P64" s="1109"/>
      <c r="Q64" s="1109"/>
      <c r="R64" s="1110"/>
    </row>
    <row r="65" spans="1:18" ht="33.6" customHeight="1" x14ac:dyDescent="0.25">
      <c r="A65" s="273">
        <v>28</v>
      </c>
      <c r="B65" s="997" t="str">
        <f>MES!J32</f>
        <v>Mat, Wenjie, Jacob, Ben J</v>
      </c>
      <c r="C65" s="1000" t="s">
        <v>1146</v>
      </c>
      <c r="D65" s="97">
        <f>MES!M32</f>
        <v>7.9780092592592587E-4</v>
      </c>
      <c r="E65" s="13">
        <f>MES!N32</f>
        <v>7.3946759259259267E-4</v>
      </c>
      <c r="F65" s="13">
        <f>MES!O32</f>
        <v>8.2256944444444435E-4</v>
      </c>
      <c r="G65" s="1003">
        <f>MES!P32</f>
        <v>7.2094907407407405E-4</v>
      </c>
      <c r="H65" s="119">
        <f>MES!Q32</f>
        <v>3.0807870370370377E-3</v>
      </c>
      <c r="I65" s="990">
        <f>MES!R32</f>
        <v>3.0807870370370377E-3</v>
      </c>
      <c r="J65" s="1108"/>
      <c r="K65" s="1109"/>
      <c r="L65" s="1109"/>
      <c r="M65" s="1109"/>
      <c r="N65" s="1109"/>
      <c r="O65" s="1109"/>
      <c r="P65" s="1109"/>
      <c r="Q65" s="1109"/>
      <c r="R65" s="1110"/>
    </row>
    <row r="66" spans="1:18" ht="33.6" customHeight="1" x14ac:dyDescent="0.25">
      <c r="A66" s="273">
        <v>29</v>
      </c>
      <c r="B66" s="997" t="str">
        <f>GCS!J33</f>
        <v>Aiden, Justin, Branson, Jacob</v>
      </c>
      <c r="C66" s="1000" t="s">
        <v>2558</v>
      </c>
      <c r="D66" s="97">
        <f>GCS!M33</f>
        <v>8.1134259259259267E-4</v>
      </c>
      <c r="E66" s="13">
        <f>GCS!N33</f>
        <v>8.1076388888888897E-4</v>
      </c>
      <c r="F66" s="13">
        <f>GCS!O33</f>
        <v>7.9687499999999995E-4</v>
      </c>
      <c r="G66" s="1003">
        <f>GCS!P33</f>
        <v>7.7048611111111111E-4</v>
      </c>
      <c r="H66" s="119">
        <f>GCS!Q33</f>
        <v>3.1894675925925927E-3</v>
      </c>
      <c r="I66" s="990">
        <f>GCS!R33</f>
        <v>3.1825231481481479E-3</v>
      </c>
      <c r="J66" s="1108"/>
      <c r="K66" s="1109"/>
      <c r="L66" s="1109"/>
      <c r="M66" s="1109"/>
      <c r="N66" s="1109"/>
      <c r="O66" s="1109"/>
      <c r="P66" s="1109"/>
      <c r="Q66" s="1109"/>
      <c r="R66" s="1110"/>
    </row>
    <row r="67" spans="1:18" ht="33.6" customHeight="1" x14ac:dyDescent="0.25">
      <c r="A67" s="273">
        <v>30</v>
      </c>
      <c r="B67" s="997" t="str">
        <f>CWF!J33</f>
        <v xml:space="preserve">Jacob, Ali, Carter, Branson </v>
      </c>
      <c r="C67" s="1000" t="s">
        <v>2241</v>
      </c>
      <c r="D67" s="97">
        <f>CWF!M33</f>
        <v>7.6585648148148151E-4</v>
      </c>
      <c r="E67" s="13">
        <f>CWF!N33</f>
        <v>8.599537037037036E-4</v>
      </c>
      <c r="F67" s="13">
        <f>CWF!O33</f>
        <v>8.1608796296296301E-4</v>
      </c>
      <c r="G67" s="1003">
        <f>CWF!P33</f>
        <v>7.7974537037037031E-4</v>
      </c>
      <c r="H67" s="119">
        <f>CWF!Q33</f>
        <v>3.2218750000000003E-3</v>
      </c>
      <c r="I67" s="990">
        <f>CWF!R33</f>
        <v>3.2178240740740739E-3</v>
      </c>
      <c r="J67" s="1108"/>
      <c r="K67" s="1109"/>
      <c r="L67" s="1109"/>
      <c r="M67" s="1109"/>
      <c r="N67" s="1109"/>
      <c r="O67" s="1109"/>
      <c r="P67" s="1109"/>
      <c r="Q67" s="1109"/>
      <c r="R67" s="1110"/>
    </row>
    <row r="68" spans="1:18" ht="33.6" customHeight="1" x14ac:dyDescent="0.25">
      <c r="A68" s="273">
        <v>31</v>
      </c>
      <c r="B68" s="997" t="str">
        <f>ALA!J30</f>
        <v>Aiden, Kensei, David Ca., Esteban</v>
      </c>
      <c r="C68" s="1000" t="s">
        <v>2560</v>
      </c>
      <c r="D68" s="97">
        <f>ALA!M30</f>
        <v>7.8449074074074066E-4</v>
      </c>
      <c r="E68" s="13">
        <f>ALA!N30</f>
        <v>8.2361111111111101E-4</v>
      </c>
      <c r="F68" s="13">
        <f>ALA!O30</f>
        <v>9.1018518518518521E-4</v>
      </c>
      <c r="G68" s="1003">
        <f>ALA!P30</f>
        <v>7.0914351851851856E-4</v>
      </c>
      <c r="H68" s="119">
        <f>ALA!Q30</f>
        <v>3.2274305555555559E-3</v>
      </c>
      <c r="I68" s="990">
        <f>ALA!R30</f>
        <v>3.225578703703704E-3</v>
      </c>
      <c r="J68" s="1108"/>
      <c r="K68" s="1109"/>
      <c r="L68" s="1109"/>
      <c r="M68" s="1109"/>
      <c r="N68" s="1109"/>
      <c r="O68" s="1109"/>
      <c r="P68" s="1109"/>
      <c r="Q68" s="1109"/>
      <c r="R68" s="1110"/>
    </row>
    <row r="69" spans="1:18" ht="33.6" customHeight="1" x14ac:dyDescent="0.25">
      <c r="A69" s="273">
        <v>32</v>
      </c>
      <c r="B69" s="997" t="str">
        <f>AJ!J33</f>
        <v>Chase, Ryan, Branson, Caiden</v>
      </c>
      <c r="C69" s="1000" t="s">
        <v>1597</v>
      </c>
      <c r="D69" s="97">
        <f>AJ!M33</f>
        <v>8.3287037037037043E-4</v>
      </c>
      <c r="E69" s="13">
        <f>AJ!N33</f>
        <v>8.0428240740740753E-4</v>
      </c>
      <c r="F69" s="13">
        <f>AJ!O33</f>
        <v>8.850694444444444E-4</v>
      </c>
      <c r="G69" s="1003">
        <f>AJ!P33</f>
        <v>8.0555555555555545E-4</v>
      </c>
      <c r="H69" s="119">
        <f>AJ!Q33</f>
        <v>3.3273148148148146E-3</v>
      </c>
      <c r="I69" s="990">
        <f>AJ!R33</f>
        <v>3.322685185185185E-3</v>
      </c>
      <c r="J69" s="1108"/>
      <c r="K69" s="1109"/>
      <c r="L69" s="1109"/>
      <c r="M69" s="1109"/>
      <c r="N69" s="1109"/>
      <c r="O69" s="1109"/>
      <c r="P69" s="1109"/>
      <c r="Q69" s="1109"/>
      <c r="R69" s="1110"/>
    </row>
    <row r="70" spans="1:18" ht="33.6" customHeight="1" thickBot="1" x14ac:dyDescent="0.25">
      <c r="A70" s="274">
        <v>33</v>
      </c>
      <c r="B70" s="998" t="str">
        <f>AJ!J67</f>
        <v>David, Brandon, Trevor, Ali</v>
      </c>
      <c r="C70" s="1001" t="s">
        <v>1597</v>
      </c>
      <c r="D70" s="98">
        <f>AJ!M67</f>
        <v>9.7488425925925922E-4</v>
      </c>
      <c r="E70" s="94">
        <f>AJ!N67</f>
        <v>9.1412037037037037E-4</v>
      </c>
      <c r="F70" s="94">
        <f>AJ!O67</f>
        <v>9.3611111111111108E-4</v>
      </c>
      <c r="G70" s="1004">
        <f>AJ!P67</f>
        <v>9.2604166666666659E-4</v>
      </c>
      <c r="H70" s="140">
        <f>AJ!Q67</f>
        <v>3.7511574074074075E-3</v>
      </c>
      <c r="I70" s="995">
        <f>AJ!R67</f>
        <v>3.7442129629629631E-3</v>
      </c>
      <c r="J70" s="1117"/>
      <c r="K70" s="1118"/>
      <c r="L70" s="1118"/>
      <c r="M70" s="1118"/>
      <c r="N70" s="863" t="s">
        <v>41</v>
      </c>
      <c r="O70" s="864" t="s">
        <v>42</v>
      </c>
      <c r="P70" s="865" t="s">
        <v>43</v>
      </c>
      <c r="Q70" s="1118"/>
      <c r="R70" s="1119"/>
    </row>
  </sheetData>
  <sortState ref="K3:R28">
    <sortCondition ref="R3:R28"/>
  </sortState>
  <mergeCells count="39">
    <mergeCell ref="J64:R64"/>
    <mergeCell ref="J61:R61"/>
    <mergeCell ref="J59:R59"/>
    <mergeCell ref="J60:R60"/>
    <mergeCell ref="J70:M70"/>
    <mergeCell ref="Q70:R70"/>
    <mergeCell ref="J68:R68"/>
    <mergeCell ref="J69:R69"/>
    <mergeCell ref="J63:R63"/>
    <mergeCell ref="J65:R65"/>
    <mergeCell ref="J66:R66"/>
    <mergeCell ref="J67:R67"/>
    <mergeCell ref="J62:R62"/>
    <mergeCell ref="J36:R36"/>
    <mergeCell ref="J41:R41"/>
    <mergeCell ref="J42:R42"/>
    <mergeCell ref="J43:R43"/>
    <mergeCell ref="J44:R44"/>
    <mergeCell ref="J58:R58"/>
    <mergeCell ref="J50:R50"/>
    <mergeCell ref="J45:R45"/>
    <mergeCell ref="J46:R46"/>
    <mergeCell ref="J47:R47"/>
    <mergeCell ref="A1:I1"/>
    <mergeCell ref="J1:R1"/>
    <mergeCell ref="A36:I36"/>
    <mergeCell ref="J57:R57"/>
    <mergeCell ref="J56:R56"/>
    <mergeCell ref="J52:R52"/>
    <mergeCell ref="J53:R53"/>
    <mergeCell ref="J54:R54"/>
    <mergeCell ref="J55:R55"/>
    <mergeCell ref="J48:R48"/>
    <mergeCell ref="J49:R49"/>
    <mergeCell ref="J51:R51"/>
    <mergeCell ref="J37:R37"/>
    <mergeCell ref="J38:R38"/>
    <mergeCell ref="J39:R39"/>
    <mergeCell ref="J40:R40"/>
  </mergeCells>
  <phoneticPr fontId="1" type="noConversion"/>
  <pageMargins left="0.25" right="0.25" top="0.25" bottom="0.25" header="0.25" footer="0.25"/>
  <pageSetup scale="40" orientation="landscape" horizontalDpi="4294967292" verticalDpi="4294967292" r:id="rId1"/>
  <tableParts count="3">
    <tablePart r:id="rId2"/>
    <tablePart r:id="rId3"/>
    <tablePart r:id="rId4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6FAC7-E830-407E-AE00-625C440DF84A}">
  <sheetPr>
    <pageSetUpPr fitToPage="1"/>
  </sheetPr>
  <dimension ref="A1:O48"/>
  <sheetViews>
    <sheetView zoomScale="60" zoomScaleNormal="60" workbookViewId="0"/>
  </sheetViews>
  <sheetFormatPr defaultColWidth="10.85546875" defaultRowHeight="12.75" x14ac:dyDescent="0.2"/>
  <cols>
    <col min="1" max="1" width="54.140625" style="9" customWidth="1"/>
    <col min="2" max="4" width="18.7109375" style="9" customWidth="1"/>
    <col min="5" max="5" width="18.7109375" style="8" customWidth="1"/>
    <col min="6" max="8" width="18.7109375" style="9" customWidth="1"/>
    <col min="9" max="14" width="16.5703125" style="9" customWidth="1"/>
    <col min="15" max="16384" width="10.85546875" style="9"/>
  </cols>
  <sheetData>
    <row r="1" spans="1:12" ht="30" x14ac:dyDescent="0.2">
      <c r="A1" s="6" t="s">
        <v>200</v>
      </c>
      <c r="B1" s="7" t="s">
        <v>56</v>
      </c>
      <c r="C1" s="8"/>
      <c r="D1" s="8"/>
      <c r="F1" s="8"/>
      <c r="G1" s="8"/>
      <c r="H1" s="8"/>
    </row>
    <row r="2" spans="1:12" x14ac:dyDescent="0.2">
      <c r="B2" s="8"/>
      <c r="C2" s="8"/>
      <c r="D2" s="8"/>
      <c r="F2" s="8"/>
      <c r="G2" s="8"/>
      <c r="H2" s="8"/>
    </row>
    <row r="3" spans="1:12" ht="18" x14ac:dyDescent="0.2">
      <c r="A3" s="10" t="s">
        <v>36</v>
      </c>
      <c r="C3" s="11" t="s">
        <v>37</v>
      </c>
      <c r="D3" s="11" t="s">
        <v>38</v>
      </c>
      <c r="E3" s="11" t="s">
        <v>39</v>
      </c>
      <c r="F3" s="11" t="s">
        <v>40</v>
      </c>
      <c r="G3" s="11" t="s">
        <v>26</v>
      </c>
      <c r="H3" s="11" t="s">
        <v>44</v>
      </c>
      <c r="L3" s="8"/>
    </row>
    <row r="4" spans="1:12" ht="18" x14ac:dyDescent="0.2">
      <c r="A4" s="12" t="str">
        <f>ALA!J36</f>
        <v>vs. ALA GN and ALA QC</v>
      </c>
      <c r="C4" s="13" t="str">
        <f>ALA!D11</f>
        <v>:34.99</v>
      </c>
      <c r="D4" s="13" t="str">
        <f>ALA!E11</f>
        <v>:40.04</v>
      </c>
      <c r="E4" s="13" t="str">
        <f>ALA!F11</f>
        <v>:44.66</v>
      </c>
      <c r="F4" s="13" t="str">
        <f>ALA!G11</f>
        <v>:42.92</v>
      </c>
      <c r="G4" s="4">
        <f>ALA!H11</f>
        <v>1.8820601851851854E-3</v>
      </c>
      <c r="H4" s="4">
        <f>ALA!I11</f>
        <v>1.8796296296296295E-3</v>
      </c>
      <c r="L4" s="8"/>
    </row>
    <row r="5" spans="1:12" ht="18" x14ac:dyDescent="0.2">
      <c r="A5" s="12"/>
      <c r="C5" s="13"/>
      <c r="D5" s="13"/>
      <c r="E5" s="13"/>
      <c r="F5" s="13"/>
      <c r="G5" s="14"/>
      <c r="H5" s="14"/>
      <c r="L5" s="8"/>
    </row>
    <row r="6" spans="1:12" ht="18" x14ac:dyDescent="0.2">
      <c r="A6" s="10" t="s">
        <v>0</v>
      </c>
      <c r="C6" s="11" t="s">
        <v>18</v>
      </c>
      <c r="D6" s="11" t="s">
        <v>16</v>
      </c>
      <c r="E6" s="11" t="s">
        <v>17</v>
      </c>
      <c r="F6" s="11" t="s">
        <v>19</v>
      </c>
      <c r="G6" s="11" t="s">
        <v>26</v>
      </c>
      <c r="H6" s="11" t="s">
        <v>44</v>
      </c>
      <c r="L6" s="8"/>
    </row>
    <row r="7" spans="1:12" ht="18" x14ac:dyDescent="0.2">
      <c r="A7" s="12"/>
      <c r="C7" s="13"/>
      <c r="D7" s="13"/>
      <c r="E7" s="13"/>
      <c r="F7" s="13"/>
      <c r="G7" s="4"/>
      <c r="H7" s="4"/>
      <c r="L7" s="8"/>
    </row>
    <row r="8" spans="1:12" ht="18" x14ac:dyDescent="0.2">
      <c r="A8" s="5"/>
      <c r="C8" s="13"/>
      <c r="D8" s="13"/>
      <c r="E8" s="13"/>
      <c r="F8" s="13"/>
      <c r="G8" s="14"/>
      <c r="H8" s="14"/>
      <c r="L8" s="8"/>
    </row>
    <row r="9" spans="1:12" ht="18" x14ac:dyDescent="0.2">
      <c r="A9" s="10" t="s">
        <v>45</v>
      </c>
      <c r="D9" s="11"/>
      <c r="E9" s="11"/>
      <c r="F9" s="11"/>
      <c r="G9" s="11" t="s">
        <v>26</v>
      </c>
      <c r="H9" s="11" t="s">
        <v>44</v>
      </c>
      <c r="L9" s="8"/>
    </row>
    <row r="10" spans="1:12" ht="18" x14ac:dyDescent="0.2">
      <c r="A10" s="12" t="str">
        <f>MES!J36</f>
        <v>at Mesquite 9/5/19</v>
      </c>
      <c r="D10" s="8"/>
      <c r="F10" s="8"/>
      <c r="G10" s="14" t="str">
        <f>MES!H61</f>
        <v>:30.01</v>
      </c>
      <c r="H10" s="14" t="str">
        <f>MES!I61</f>
        <v>:30.01</v>
      </c>
      <c r="L10" s="8"/>
    </row>
    <row r="11" spans="1:12" ht="18" x14ac:dyDescent="0.2">
      <c r="A11" s="12" t="str">
        <f>AJ!J36</f>
        <v>vs. Apache Junction 9/17/19</v>
      </c>
      <c r="D11" s="8"/>
      <c r="F11" s="8"/>
      <c r="G11" s="14" t="str">
        <f>AJ!H23</f>
        <v>:30.00</v>
      </c>
      <c r="H11" s="14" t="str">
        <f>AJ!I23</f>
        <v>:29.45</v>
      </c>
      <c r="L11" s="8"/>
    </row>
    <row r="12" spans="1:12" ht="18" x14ac:dyDescent="0.2">
      <c r="A12" s="12" t="str">
        <f>CWF!J36</f>
        <v>vs. Casteel and Williams Field 10/3/19</v>
      </c>
      <c r="D12" s="8"/>
      <c r="F12" s="8"/>
      <c r="G12" s="14" t="str">
        <f>CWF!H22</f>
        <v>:28.65</v>
      </c>
      <c r="H12" s="14" t="str">
        <f>CWF!I22</f>
        <v>:28.83</v>
      </c>
      <c r="L12" s="8"/>
    </row>
    <row r="13" spans="1:12" ht="18" x14ac:dyDescent="0.2">
      <c r="A13" s="12" t="str">
        <f>GCS!J70</f>
        <v>vs. Gilbert Christian and Coronado 10/15/19</v>
      </c>
      <c r="D13" s="8"/>
      <c r="F13" s="8"/>
      <c r="G13" s="14" t="str">
        <f>GCS!H54</f>
        <v>:28.68</v>
      </c>
      <c r="H13" s="14" t="str">
        <f>GCS!I54</f>
        <v>:28.66</v>
      </c>
      <c r="L13" s="8"/>
    </row>
    <row r="14" spans="1:12" ht="18" x14ac:dyDescent="0.2">
      <c r="A14" s="12"/>
      <c r="D14" s="8"/>
      <c r="F14" s="8"/>
      <c r="G14" s="14"/>
      <c r="H14" s="14"/>
      <c r="L14" s="8"/>
    </row>
    <row r="15" spans="1:12" ht="18" x14ac:dyDescent="0.2">
      <c r="A15" s="10" t="s">
        <v>46</v>
      </c>
      <c r="E15" s="11" t="s">
        <v>37</v>
      </c>
      <c r="F15" s="11" t="s">
        <v>38</v>
      </c>
      <c r="G15" s="11" t="s">
        <v>26</v>
      </c>
      <c r="H15" s="11" t="s">
        <v>44</v>
      </c>
      <c r="L15" s="8"/>
    </row>
    <row r="16" spans="1:12" ht="18" x14ac:dyDescent="0.2">
      <c r="A16" s="12" t="str">
        <f>HIG!J36</f>
        <v>vs. Higley 9/26/19</v>
      </c>
      <c r="E16" s="13" t="str">
        <f>HIG!F28</f>
        <v>:36.71</v>
      </c>
      <c r="F16" s="13" t="str">
        <f>HIG!G28</f>
        <v>:46.04</v>
      </c>
      <c r="G16" s="14">
        <f>HIG!H28</f>
        <v>9.5775462962962958E-4</v>
      </c>
      <c r="H16" s="14">
        <f>HIG!I28</f>
        <v>9.5775462962962958E-4</v>
      </c>
      <c r="L16" s="8"/>
    </row>
    <row r="17" spans="1:12" ht="18" x14ac:dyDescent="0.2">
      <c r="A17" s="12"/>
      <c r="E17" s="13"/>
      <c r="F17" s="13"/>
      <c r="G17" s="14"/>
      <c r="H17" s="14"/>
      <c r="L17" s="8"/>
    </row>
    <row r="18" spans="1:12" ht="18" x14ac:dyDescent="0.2">
      <c r="A18" s="10" t="s">
        <v>47</v>
      </c>
      <c r="E18" s="11" t="s">
        <v>37</v>
      </c>
      <c r="F18" s="11" t="s">
        <v>38</v>
      </c>
      <c r="G18" s="11" t="s">
        <v>26</v>
      </c>
      <c r="H18" s="11" t="s">
        <v>44</v>
      </c>
      <c r="L18" s="8"/>
    </row>
    <row r="19" spans="1:12" ht="18" x14ac:dyDescent="0.2">
      <c r="A19" s="12" t="str">
        <f>MES!J36</f>
        <v>at Mesquite 9/5/19</v>
      </c>
      <c r="E19" s="13" t="str">
        <f>MES!F74</f>
        <v>:33.17</v>
      </c>
      <c r="F19" s="13" t="str">
        <f>MES!G74</f>
        <v>:39.19</v>
      </c>
      <c r="G19" s="4">
        <f>MES!H74</f>
        <v>8.3750000000000003E-4</v>
      </c>
      <c r="H19" s="4">
        <f>MES!I74</f>
        <v>8.3750000000000003E-4</v>
      </c>
      <c r="L19" s="8"/>
    </row>
    <row r="20" spans="1:12" ht="18" x14ac:dyDescent="0.2">
      <c r="A20" s="12"/>
      <c r="E20" s="13"/>
      <c r="F20" s="13"/>
      <c r="G20" s="4"/>
      <c r="H20" s="4"/>
      <c r="L20" s="8"/>
    </row>
    <row r="21" spans="1:12" ht="18" x14ac:dyDescent="0.2">
      <c r="A21" s="10" t="s">
        <v>48</v>
      </c>
      <c r="B21" s="11" t="s">
        <v>31</v>
      </c>
      <c r="C21" s="11" t="s">
        <v>32</v>
      </c>
      <c r="D21" s="11" t="s">
        <v>33</v>
      </c>
      <c r="E21" s="11" t="s">
        <v>34</v>
      </c>
      <c r="F21" s="11" t="s">
        <v>35</v>
      </c>
      <c r="G21" s="11" t="s">
        <v>26</v>
      </c>
      <c r="H21" s="11" t="s">
        <v>44</v>
      </c>
      <c r="L21" s="8"/>
    </row>
    <row r="22" spans="1:12" ht="18" x14ac:dyDescent="0.2">
      <c r="A22" s="12"/>
      <c r="B22" s="13"/>
      <c r="C22" s="13"/>
      <c r="D22" s="13"/>
      <c r="E22" s="13"/>
      <c r="F22" s="13"/>
      <c r="G22" s="14"/>
      <c r="H22" s="14"/>
      <c r="L22" s="8"/>
    </row>
    <row r="23" spans="1:12" ht="18" x14ac:dyDescent="0.2">
      <c r="A23" s="12"/>
      <c r="B23" s="13"/>
      <c r="C23" s="13"/>
      <c r="D23" s="13"/>
      <c r="E23" s="13"/>
      <c r="F23" s="13"/>
      <c r="G23" s="14"/>
      <c r="H23" s="14"/>
      <c r="L23" s="8"/>
    </row>
    <row r="24" spans="1:12" ht="18" x14ac:dyDescent="0.2">
      <c r="A24" s="12"/>
      <c r="B24" s="13"/>
      <c r="C24" s="13"/>
      <c r="D24" s="13"/>
      <c r="E24" s="13"/>
      <c r="F24" s="13"/>
      <c r="G24" s="14"/>
      <c r="H24" s="8"/>
      <c r="L24" s="8"/>
    </row>
    <row r="25" spans="1:12" ht="18" x14ac:dyDescent="0.2">
      <c r="A25" s="10" t="s">
        <v>49</v>
      </c>
      <c r="E25" s="11" t="s">
        <v>37</v>
      </c>
      <c r="F25" s="11" t="s">
        <v>38</v>
      </c>
      <c r="G25" s="11" t="s">
        <v>26</v>
      </c>
      <c r="H25" s="11" t="s">
        <v>44</v>
      </c>
      <c r="L25" s="8"/>
    </row>
    <row r="26" spans="1:12" ht="18" x14ac:dyDescent="0.2">
      <c r="A26" s="12" t="str">
        <f>HIG!J36</f>
        <v>vs. Higley 9/26/19</v>
      </c>
      <c r="E26" s="13" t="str">
        <f>HIG!O21</f>
        <v>:42.52</v>
      </c>
      <c r="F26" s="13" t="str">
        <f>HIG!P21</f>
        <v>:43.93</v>
      </c>
      <c r="G26" s="4">
        <f>HIG!Q21</f>
        <v>1.0005787037037038E-3</v>
      </c>
      <c r="H26" s="4">
        <f>HIG!R21</f>
        <v>1.0005787037037038E-3</v>
      </c>
      <c r="L26" s="8"/>
    </row>
    <row r="27" spans="1:12" ht="18" x14ac:dyDescent="0.2">
      <c r="A27" s="12"/>
      <c r="E27" s="13"/>
      <c r="F27" s="13"/>
      <c r="G27" s="4"/>
      <c r="H27" s="4"/>
      <c r="L27" s="8"/>
    </row>
    <row r="28" spans="1:12" ht="18" x14ac:dyDescent="0.2">
      <c r="A28" s="10" t="s">
        <v>50</v>
      </c>
      <c r="E28" s="11" t="s">
        <v>37</v>
      </c>
      <c r="F28" s="11" t="s">
        <v>38</v>
      </c>
      <c r="G28" s="11" t="s">
        <v>26</v>
      </c>
      <c r="H28" s="11" t="s">
        <v>44</v>
      </c>
      <c r="L28" s="8"/>
    </row>
    <row r="29" spans="1:12" ht="18" x14ac:dyDescent="0.2">
      <c r="A29" s="12" t="str">
        <f>AJ!J36</f>
        <v>vs. Apache Junction 9/17/19</v>
      </c>
      <c r="E29" s="13" t="str">
        <f>AJ!O62</f>
        <v>:39.98</v>
      </c>
      <c r="F29" s="13" t="str">
        <f>AJ!P62</f>
        <v>:44.97</v>
      </c>
      <c r="G29" s="4">
        <f>AJ!Q62</f>
        <v>9.8321759259259261E-4</v>
      </c>
      <c r="H29" s="4">
        <f>AJ!R62</f>
        <v>9.8182870370370373E-4</v>
      </c>
      <c r="L29" s="8"/>
    </row>
    <row r="30" spans="1:12" ht="18" x14ac:dyDescent="0.2">
      <c r="A30" s="12" t="str">
        <f>CWF!J36</f>
        <v>vs. Casteel and Williams Field 10/3/19</v>
      </c>
      <c r="E30" s="13" t="str">
        <f>CWF!O60</f>
        <v>:37.43</v>
      </c>
      <c r="F30" s="13" t="str">
        <f>CWF!P60</f>
        <v>:44.92</v>
      </c>
      <c r="G30" s="4">
        <f>CWF!Q60</f>
        <v>9.5312499999999998E-4</v>
      </c>
      <c r="H30" s="4">
        <f>CWF!R60</f>
        <v>9.5451388888888886E-4</v>
      </c>
      <c r="L30" s="8"/>
    </row>
    <row r="31" spans="1:12" ht="18" x14ac:dyDescent="0.2">
      <c r="A31" s="12" t="str">
        <f>ALA!J36</f>
        <v>vs. ALA GN and ALA QC</v>
      </c>
      <c r="E31" s="13" t="str">
        <f>ALA!O26</f>
        <v>:37.43</v>
      </c>
      <c r="F31" s="13" t="str">
        <f>ALA!P26</f>
        <v>:45.04</v>
      </c>
      <c r="G31" s="4">
        <f>ALA!Q26</f>
        <v>9.5451388888888886E-4</v>
      </c>
      <c r="H31" s="4">
        <f>ALA!R26</f>
        <v>9.5706018518518525E-4</v>
      </c>
      <c r="L31" s="8"/>
    </row>
    <row r="32" spans="1:12" ht="18.75" thickBot="1" x14ac:dyDescent="0.25">
      <c r="A32" s="12"/>
      <c r="E32" s="13"/>
      <c r="F32" s="13"/>
      <c r="G32" s="4"/>
      <c r="H32" s="4"/>
      <c r="L32" s="8"/>
    </row>
    <row r="33" spans="1:15" ht="18.75" thickBot="1" x14ac:dyDescent="0.25">
      <c r="A33" s="56" t="s">
        <v>107</v>
      </c>
      <c r="B33" s="56"/>
      <c r="C33" s="40"/>
      <c r="D33" s="40"/>
      <c r="E33" s="21"/>
      <c r="F33" s="21"/>
      <c r="G33" s="22"/>
      <c r="H33" s="75"/>
      <c r="I33" s="55"/>
      <c r="J33" s="55"/>
      <c r="K33" s="54"/>
      <c r="L33" s="54"/>
      <c r="M33" s="121"/>
      <c r="N33" s="121"/>
      <c r="O33" s="121"/>
    </row>
    <row r="34" spans="1:15" ht="18.75" thickBot="1" x14ac:dyDescent="0.25">
      <c r="A34" s="41" t="s">
        <v>293</v>
      </c>
      <c r="B34" s="41" t="s">
        <v>27</v>
      </c>
      <c r="C34" s="76" t="s">
        <v>28</v>
      </c>
      <c r="D34" s="110" t="s">
        <v>29</v>
      </c>
      <c r="E34" s="87" t="s">
        <v>1</v>
      </c>
      <c r="F34" s="87" t="s">
        <v>0</v>
      </c>
      <c r="G34" s="87" t="s">
        <v>2</v>
      </c>
      <c r="H34" s="81" t="s">
        <v>8</v>
      </c>
      <c r="I34" s="121"/>
      <c r="J34" s="121"/>
      <c r="K34" s="121"/>
      <c r="L34" s="121"/>
      <c r="M34" s="121"/>
      <c r="N34" s="121"/>
      <c r="O34" s="121"/>
    </row>
    <row r="35" spans="1:15" ht="18" x14ac:dyDescent="0.2">
      <c r="A35" s="42" t="s">
        <v>55</v>
      </c>
      <c r="B35" s="44" t="s">
        <v>253</v>
      </c>
      <c r="C35" s="45" t="s">
        <v>239</v>
      </c>
      <c r="D35" s="111" t="s">
        <v>190</v>
      </c>
      <c r="E35" s="30" t="s">
        <v>260</v>
      </c>
      <c r="F35" s="17" t="s">
        <v>145</v>
      </c>
      <c r="G35" s="17" t="s">
        <v>385</v>
      </c>
      <c r="H35" s="18" t="s">
        <v>386</v>
      </c>
      <c r="I35" s="121"/>
      <c r="J35" s="121"/>
      <c r="K35" s="121"/>
      <c r="L35" s="121"/>
      <c r="M35" s="121"/>
      <c r="N35" s="121"/>
      <c r="O35" s="121"/>
    </row>
    <row r="36" spans="1:15" ht="18.75" thickBot="1" x14ac:dyDescent="0.25">
      <c r="A36" s="43" t="s">
        <v>56</v>
      </c>
      <c r="B36" s="46" t="str">
        <f>BT!C24</f>
        <v>:41.66 TT</v>
      </c>
      <c r="C36" s="47" t="str">
        <f>BT!D24</f>
        <v>:37.43 CWF</v>
      </c>
      <c r="D36" s="107" t="str">
        <f>BT!E24</f>
        <v>:36.71 HIG</v>
      </c>
      <c r="E36" s="34" t="str">
        <f>BT!F24</f>
        <v>2:42.40 ALA</v>
      </c>
      <c r="F36" s="15" t="str">
        <f>BT!G24</f>
        <v>2:56.56 CMP</v>
      </c>
      <c r="G36" s="15" t="str">
        <f>BT!H24</f>
        <v>:28.65 CWF</v>
      </c>
      <c r="H36" s="16" t="str">
        <f>BT!I24</f>
        <v>:29.58 GCS</v>
      </c>
      <c r="I36" s="121"/>
      <c r="J36" s="121"/>
      <c r="K36" s="121"/>
      <c r="L36" s="121"/>
      <c r="M36" s="121"/>
      <c r="N36" s="121"/>
      <c r="O36" s="121"/>
    </row>
    <row r="37" spans="1:15" ht="13.5" thickBot="1" x14ac:dyDescent="0.25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</row>
    <row r="38" spans="1:15" ht="18.75" thickBot="1" x14ac:dyDescent="0.25">
      <c r="A38" s="347" t="s">
        <v>293</v>
      </c>
      <c r="B38" s="80" t="s">
        <v>3</v>
      </c>
      <c r="C38" s="80" t="s">
        <v>4</v>
      </c>
      <c r="D38" s="80" t="s">
        <v>9</v>
      </c>
      <c r="E38" s="80" t="s">
        <v>5</v>
      </c>
      <c r="F38" s="80" t="s">
        <v>6</v>
      </c>
      <c r="G38" s="81" t="s">
        <v>7</v>
      </c>
      <c r="H38" s="121"/>
      <c r="I38" s="121"/>
      <c r="J38" s="121"/>
      <c r="K38" s="121"/>
      <c r="L38" s="121"/>
      <c r="M38" s="121"/>
      <c r="N38" s="121"/>
    </row>
    <row r="39" spans="1:15" ht="18" x14ac:dyDescent="0.2">
      <c r="A39" s="28" t="s">
        <v>55</v>
      </c>
      <c r="B39" s="30" t="s">
        <v>194</v>
      </c>
      <c r="C39" s="17" t="s">
        <v>387</v>
      </c>
      <c r="D39" s="17" t="s">
        <v>388</v>
      </c>
      <c r="E39" s="17" t="s">
        <v>193</v>
      </c>
      <c r="F39" s="17" t="s">
        <v>228</v>
      </c>
      <c r="G39" s="18" t="s">
        <v>192</v>
      </c>
      <c r="H39" s="121"/>
      <c r="I39" s="121"/>
      <c r="J39" s="121"/>
      <c r="K39" s="121"/>
      <c r="L39" s="121"/>
      <c r="M39" s="121"/>
      <c r="N39" s="121"/>
    </row>
    <row r="40" spans="1:15" ht="18.75" thickBot="1" x14ac:dyDescent="0.25">
      <c r="A40" s="29" t="s">
        <v>56</v>
      </c>
      <c r="B40" s="34" t="str">
        <f>BT!J24</f>
        <v>1:22.75 HIG</v>
      </c>
      <c r="C40" s="15" t="str">
        <f>BT!K24</f>
        <v>1:08.69 CMP</v>
      </c>
      <c r="D40" s="15" t="str">
        <f>BT!L24</f>
        <v>1:06.66 CWF</v>
      </c>
      <c r="E40" s="15" t="str">
        <f>BT!M24</f>
        <v>08:04.25 TT</v>
      </c>
      <c r="F40" s="15" t="str">
        <f>BT!N24</f>
        <v>1:26.45 HIG</v>
      </c>
      <c r="G40" s="16" t="str">
        <f>BT!O24</f>
        <v>1:22.35 CWF</v>
      </c>
      <c r="H40" s="121"/>
      <c r="I40" s="121"/>
      <c r="J40" s="121"/>
      <c r="K40" s="121"/>
      <c r="L40" s="121"/>
      <c r="M40" s="121"/>
      <c r="N40" s="121"/>
    </row>
    <row r="41" spans="1:15" ht="13.5" thickBot="1" x14ac:dyDescent="0.25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</row>
    <row r="42" spans="1:15" ht="18.75" thickBot="1" x14ac:dyDescent="0.25">
      <c r="A42" s="56">
        <v>2019</v>
      </c>
      <c r="B42" s="41" t="s">
        <v>27</v>
      </c>
      <c r="C42" s="76" t="s">
        <v>28</v>
      </c>
      <c r="D42" s="110" t="s">
        <v>29</v>
      </c>
      <c r="E42" s="87" t="s">
        <v>1</v>
      </c>
      <c r="F42" s="87" t="s">
        <v>0</v>
      </c>
      <c r="G42" s="87" t="s">
        <v>2</v>
      </c>
      <c r="H42" s="81" t="s">
        <v>8</v>
      </c>
    </row>
    <row r="43" spans="1:15" ht="18" x14ac:dyDescent="0.2">
      <c r="A43" s="48" t="s">
        <v>51</v>
      </c>
      <c r="B43" s="50" t="s">
        <v>474</v>
      </c>
      <c r="C43" s="51" t="s">
        <v>517</v>
      </c>
      <c r="D43" s="112" t="s">
        <v>554</v>
      </c>
      <c r="E43" s="30" t="s">
        <v>776</v>
      </c>
      <c r="F43" s="17" t="s">
        <v>828</v>
      </c>
      <c r="G43" s="17" t="s">
        <v>499</v>
      </c>
      <c r="H43" s="18" t="s">
        <v>1566</v>
      </c>
    </row>
    <row r="44" spans="1:15" ht="18.75" thickBot="1" x14ac:dyDescent="0.25">
      <c r="A44" s="49" t="s">
        <v>52</v>
      </c>
      <c r="B44" s="52" t="str">
        <f>BT!C24</f>
        <v>:41.66 TT</v>
      </c>
      <c r="C44" s="53" t="str">
        <f>BT!D24</f>
        <v>:37.43 CWF</v>
      </c>
      <c r="D44" s="109" t="str">
        <f>BT!E24</f>
        <v>:36.71 HIG</v>
      </c>
      <c r="E44" s="26" t="str">
        <f>BT!F24</f>
        <v>2:42.40 ALA</v>
      </c>
      <c r="F44" s="19" t="str">
        <f>BT!G24</f>
        <v>2:56.56 CMP</v>
      </c>
      <c r="G44" s="19" t="str">
        <f>BT!H24</f>
        <v>:28.65 CWF</v>
      </c>
      <c r="H44" s="20" t="str">
        <f>BT!I24</f>
        <v>:29.58 GCS</v>
      </c>
    </row>
    <row r="45" spans="1:15" ht="13.5" thickBot="1" x14ac:dyDescent="0.25"/>
    <row r="46" spans="1:15" ht="18.75" thickBot="1" x14ac:dyDescent="0.25">
      <c r="A46" s="27">
        <v>2019</v>
      </c>
      <c r="B46" s="80" t="s">
        <v>3</v>
      </c>
      <c r="C46" s="80" t="s">
        <v>4</v>
      </c>
      <c r="D46" s="80" t="s">
        <v>9</v>
      </c>
      <c r="E46" s="80" t="s">
        <v>5</v>
      </c>
      <c r="F46" s="80" t="s">
        <v>6</v>
      </c>
      <c r="G46" s="81" t="s">
        <v>7</v>
      </c>
    </row>
    <row r="47" spans="1:15" ht="18" x14ac:dyDescent="0.2">
      <c r="A47" s="31" t="s">
        <v>51</v>
      </c>
      <c r="B47" s="30" t="s">
        <v>640</v>
      </c>
      <c r="C47" s="17" t="s">
        <v>743</v>
      </c>
      <c r="D47" s="17" t="s">
        <v>1578</v>
      </c>
      <c r="E47" s="17" t="s">
        <v>863</v>
      </c>
      <c r="F47" s="17" t="s">
        <v>671</v>
      </c>
      <c r="G47" s="18" t="s">
        <v>707</v>
      </c>
    </row>
    <row r="48" spans="1:15" ht="18.75" thickBot="1" x14ac:dyDescent="0.25">
      <c r="A48" s="32" t="s">
        <v>52</v>
      </c>
      <c r="B48" s="26" t="str">
        <f>BT!J24</f>
        <v>1:22.75 HIG</v>
      </c>
      <c r="C48" s="19" t="str">
        <f>BT!K24</f>
        <v>1:08.69 CMP</v>
      </c>
      <c r="D48" s="19" t="str">
        <f>BT!L24</f>
        <v>1:06.66 CWF</v>
      </c>
      <c r="E48" s="19" t="str">
        <f>BT!M24</f>
        <v>08:04.25 TT</v>
      </c>
      <c r="F48" s="19" t="str">
        <f>BT!N24</f>
        <v>1:26.45 HIG</v>
      </c>
      <c r="G48" s="20" t="str">
        <f>BT!O24</f>
        <v>1:22.35 CWF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N56"/>
  <sheetViews>
    <sheetView zoomScale="60" zoomScaleNormal="60" workbookViewId="0"/>
  </sheetViews>
  <sheetFormatPr defaultColWidth="10.85546875" defaultRowHeight="12.75" x14ac:dyDescent="0.2"/>
  <cols>
    <col min="1" max="1" width="54.140625" style="144" customWidth="1"/>
    <col min="2" max="4" width="18.7109375" style="144" customWidth="1"/>
    <col min="5" max="5" width="18.7109375" style="336" customWidth="1"/>
    <col min="6" max="8" width="18.7109375" style="144" customWidth="1"/>
    <col min="9" max="14" width="16.5703125" style="144" customWidth="1"/>
    <col min="15" max="16384" width="10.85546875" style="144"/>
  </cols>
  <sheetData>
    <row r="1" spans="1:12" ht="30" x14ac:dyDescent="0.2">
      <c r="A1" s="322" t="s">
        <v>111</v>
      </c>
      <c r="B1" s="323" t="s">
        <v>56</v>
      </c>
      <c r="C1" s="336"/>
      <c r="D1" s="336"/>
      <c r="F1" s="336"/>
      <c r="G1" s="336"/>
      <c r="H1" s="336"/>
    </row>
    <row r="2" spans="1:12" x14ac:dyDescent="0.2">
      <c r="B2" s="336"/>
      <c r="C2" s="336"/>
      <c r="D2" s="336"/>
      <c r="F2" s="336"/>
      <c r="G2" s="336"/>
      <c r="H2" s="336"/>
    </row>
    <row r="3" spans="1:12" ht="18" x14ac:dyDescent="0.2">
      <c r="A3" s="324" t="s">
        <v>36</v>
      </c>
      <c r="C3" s="325" t="s">
        <v>37</v>
      </c>
      <c r="D3" s="325" t="s">
        <v>38</v>
      </c>
      <c r="E3" s="325" t="s">
        <v>39</v>
      </c>
      <c r="F3" s="325" t="s">
        <v>40</v>
      </c>
      <c r="G3" s="325" t="s">
        <v>26</v>
      </c>
      <c r="H3" s="325" t="s">
        <v>44</v>
      </c>
      <c r="L3" s="336"/>
    </row>
    <row r="4" spans="1:12" ht="18" x14ac:dyDescent="0.2">
      <c r="A4" s="326" t="str">
        <f>PCD!J36</f>
        <v>at Phoenix Country Day 9/10/19</v>
      </c>
      <c r="C4" s="13" t="str">
        <f>PCD!D9</f>
        <v>:29.80</v>
      </c>
      <c r="D4" s="13" t="str">
        <f>PCD!E9</f>
        <v>:34.42</v>
      </c>
      <c r="E4" s="13" t="str">
        <f>PCD!F9</f>
        <v>:37.87</v>
      </c>
      <c r="F4" s="13" t="str">
        <f>PCD!G9</f>
        <v>:37.20</v>
      </c>
      <c r="G4" s="4">
        <f>PCD!H9</f>
        <v>1.6121527777777777E-3</v>
      </c>
      <c r="H4" s="4">
        <f>PCD!I9</f>
        <v>1.6113425925925924E-3</v>
      </c>
      <c r="L4" s="336"/>
    </row>
    <row r="5" spans="1:12" ht="18" x14ac:dyDescent="0.2">
      <c r="A5" s="326" t="str">
        <f>GCS!J36</f>
        <v>vs. Gilbert Christian and Coronado 10/15/19</v>
      </c>
      <c r="C5" s="13" t="str">
        <f>GCS!D10</f>
        <v>:29.91</v>
      </c>
      <c r="D5" s="13" t="str">
        <f>GCS!E10</f>
        <v>:35.08</v>
      </c>
      <c r="E5" s="13" t="str">
        <f>GCS!F10</f>
        <v>:36.68</v>
      </c>
      <c r="F5" s="13" t="str">
        <f>GCS!G10</f>
        <v>:37.18</v>
      </c>
      <c r="G5" s="4">
        <f>GCS!H10</f>
        <v>1.6070601851851853E-3</v>
      </c>
      <c r="H5" s="4">
        <f>GCS!I10</f>
        <v>1.6054398148148148E-3</v>
      </c>
      <c r="L5" s="336"/>
    </row>
    <row r="6" spans="1:12" ht="18" x14ac:dyDescent="0.2">
      <c r="A6" s="326"/>
      <c r="C6" s="13"/>
      <c r="D6" s="13"/>
      <c r="E6" s="13"/>
      <c r="F6" s="13"/>
      <c r="G6" s="4"/>
      <c r="H6" s="4"/>
      <c r="L6" s="336"/>
    </row>
    <row r="7" spans="1:12" ht="18" x14ac:dyDescent="0.2">
      <c r="A7" s="324" t="s">
        <v>0</v>
      </c>
      <c r="C7" s="325" t="s">
        <v>18</v>
      </c>
      <c r="D7" s="325" t="s">
        <v>16</v>
      </c>
      <c r="E7" s="325" t="s">
        <v>17</v>
      </c>
      <c r="F7" s="325" t="s">
        <v>19</v>
      </c>
      <c r="G7" s="325" t="s">
        <v>26</v>
      </c>
      <c r="H7" s="325" t="s">
        <v>44</v>
      </c>
      <c r="L7" s="336"/>
    </row>
    <row r="8" spans="1:12" ht="18" x14ac:dyDescent="0.2">
      <c r="A8" s="326" t="str">
        <f>MES!J36</f>
        <v>at Mesquite 9/5/19</v>
      </c>
      <c r="C8" s="13" t="str">
        <f>MES!D15</f>
        <v>:29.02</v>
      </c>
      <c r="D8" s="13" t="str">
        <f>MES!E15</f>
        <v>:37.94</v>
      </c>
      <c r="E8" s="13" t="str">
        <f>MES!F15</f>
        <v>:44.80</v>
      </c>
      <c r="F8" s="13" t="str">
        <f>MES!G15</f>
        <v>:35.54</v>
      </c>
      <c r="G8" s="4">
        <f>MES!H15</f>
        <v>1.7048611111111112E-3</v>
      </c>
      <c r="H8" s="4">
        <f>MES!I15</f>
        <v>1.6988425925925927E-3</v>
      </c>
      <c r="L8" s="336"/>
    </row>
    <row r="9" spans="1:12" ht="18" x14ac:dyDescent="0.2">
      <c r="A9" s="326" t="str">
        <f>WI!J36</f>
        <v>Wolves Invite 9/14/19</v>
      </c>
      <c r="C9" s="13" t="str">
        <f>WI!D17</f>
        <v>:28.09</v>
      </c>
      <c r="D9" s="13" t="str">
        <f>WI!E17</f>
        <v>:37.95</v>
      </c>
      <c r="E9" s="13" t="str">
        <f>WI!F17</f>
        <v>:44.86</v>
      </c>
      <c r="F9" s="13" t="str">
        <f>WI!G17</f>
        <v>:36.17</v>
      </c>
      <c r="G9" s="4">
        <f>WI!H17</f>
        <v>1.7021990740740739E-3</v>
      </c>
      <c r="H9" s="4">
        <f>WI!I17</f>
        <v>1.7024305555555558E-3</v>
      </c>
      <c r="L9" s="336"/>
    </row>
    <row r="10" spans="1:12" ht="18" x14ac:dyDescent="0.2">
      <c r="A10" s="326" t="str">
        <f>KI!J33</f>
        <v>Knights Invite 9/28/19</v>
      </c>
      <c r="C10" s="13" t="str">
        <f>KI!D13</f>
        <v>:28.45</v>
      </c>
      <c r="D10" s="13" t="str">
        <f>KI!E13</f>
        <v>:36.94</v>
      </c>
      <c r="E10" s="13" t="str">
        <f>KI!F13</f>
        <v>:43.88</v>
      </c>
      <c r="F10" s="13" t="str">
        <f>KI!G13</f>
        <v>:36.26</v>
      </c>
      <c r="G10" s="4">
        <f>KI!H13</f>
        <v>1.6843750000000001E-3</v>
      </c>
      <c r="H10" s="4">
        <f>KI!I13</f>
        <v>1.6843750000000001E-3</v>
      </c>
      <c r="L10" s="336"/>
    </row>
    <row r="11" spans="1:12" ht="18" x14ac:dyDescent="0.2">
      <c r="A11" s="326" t="str">
        <f>SSI!J33</f>
        <v>Small Schools Invite 10/19/19</v>
      </c>
      <c r="C11" s="13" t="str">
        <f>SSI!D13</f>
        <v>:28.93</v>
      </c>
      <c r="D11" s="13" t="str">
        <f>SSI!E13</f>
        <v>:36.46</v>
      </c>
      <c r="E11" s="13" t="str">
        <f>SSI!F13</f>
        <v>:43.57</v>
      </c>
      <c r="F11" s="13" t="str">
        <f>SSI!G13</f>
        <v>:35.51</v>
      </c>
      <c r="G11" s="4">
        <f>SSI!H13</f>
        <v>1.6721064814814817E-3</v>
      </c>
      <c r="H11" s="4">
        <f>SSI!I13</f>
        <v>1.6718749999999998E-3</v>
      </c>
      <c r="L11" s="336"/>
    </row>
    <row r="12" spans="1:12" ht="18" x14ac:dyDescent="0.2">
      <c r="A12" s="326" t="str">
        <f>HI!J33</f>
        <v>Husky Invite 11/2/19</v>
      </c>
      <c r="C12" s="13" t="str">
        <f>HI!D13</f>
        <v>:29.58</v>
      </c>
      <c r="D12" s="13" t="str">
        <f>HI!E13</f>
        <v>:37.20</v>
      </c>
      <c r="E12" s="13" t="str">
        <f>HI!F13</f>
        <v>:45.90</v>
      </c>
      <c r="F12" s="13" t="str">
        <f>HI!G13</f>
        <v>:34.48</v>
      </c>
      <c r="G12" s="4">
        <f>HI!H13</f>
        <v>1.7032407407407406E-3</v>
      </c>
      <c r="H12" s="4">
        <f>HI!I13</f>
        <v>1.7025462962962964E-3</v>
      </c>
      <c r="L12" s="336"/>
    </row>
    <row r="13" spans="1:12" ht="18" x14ac:dyDescent="0.2">
      <c r="A13" s="326"/>
      <c r="C13" s="13"/>
      <c r="D13" s="13"/>
      <c r="E13" s="13"/>
      <c r="F13" s="13"/>
      <c r="G13" s="4"/>
      <c r="H13" s="4"/>
      <c r="L13" s="336"/>
    </row>
    <row r="14" spans="1:12" ht="18" x14ac:dyDescent="0.2">
      <c r="A14" s="324" t="s">
        <v>45</v>
      </c>
      <c r="D14" s="325"/>
      <c r="E14" s="325"/>
      <c r="F14" s="325"/>
      <c r="G14" s="325" t="s">
        <v>26</v>
      </c>
      <c r="H14" s="325" t="s">
        <v>44</v>
      </c>
      <c r="L14" s="336"/>
    </row>
    <row r="15" spans="1:12" ht="18" x14ac:dyDescent="0.2">
      <c r="A15" s="326"/>
      <c r="D15" s="336"/>
      <c r="F15" s="336"/>
      <c r="G15" s="289"/>
      <c r="H15" s="289"/>
      <c r="L15" s="336"/>
    </row>
    <row r="16" spans="1:12" ht="18" x14ac:dyDescent="0.2">
      <c r="A16" s="326"/>
      <c r="D16" s="336"/>
      <c r="F16" s="336"/>
      <c r="G16" s="289"/>
      <c r="H16" s="289"/>
      <c r="L16" s="336"/>
    </row>
    <row r="17" spans="1:12" ht="18" x14ac:dyDescent="0.2">
      <c r="A17" s="324" t="s">
        <v>46</v>
      </c>
      <c r="E17" s="325" t="s">
        <v>37</v>
      </c>
      <c r="F17" s="325" t="s">
        <v>38</v>
      </c>
      <c r="G17" s="325" t="s">
        <v>26</v>
      </c>
      <c r="H17" s="325" t="s">
        <v>44</v>
      </c>
      <c r="L17" s="336"/>
    </row>
    <row r="18" spans="1:12" ht="18" x14ac:dyDescent="0.2">
      <c r="A18" s="326" t="str">
        <f>WI!J36</f>
        <v>Wolves Invite 9/14/19</v>
      </c>
      <c r="E18" s="13" t="str">
        <f>WI!F29</f>
        <v>:28.61</v>
      </c>
      <c r="F18" s="13" t="str">
        <f>WI!G29</f>
        <v>:34.84</v>
      </c>
      <c r="G18" s="4">
        <f>WI!H29</f>
        <v>7.3437500000000011E-4</v>
      </c>
      <c r="H18" s="4">
        <f>WI!I29</f>
        <v>7.3437500000000011E-4</v>
      </c>
      <c r="L18" s="336"/>
    </row>
    <row r="19" spans="1:12" ht="18" x14ac:dyDescent="0.2">
      <c r="A19" s="326" t="str">
        <f>SSI!J33</f>
        <v>Small Schools Invite 10/19/19</v>
      </c>
      <c r="E19" s="13" t="str">
        <f>SSI!F25</f>
        <v>:28.71</v>
      </c>
      <c r="F19" s="13" t="str">
        <f>SSI!G25</f>
        <v>:35.41</v>
      </c>
      <c r="G19" s="4">
        <f>SSI!H25</f>
        <v>7.4212962962962958E-4</v>
      </c>
      <c r="H19" s="4">
        <f>SSI!I25</f>
        <v>7.4548611111111094E-4</v>
      </c>
      <c r="L19" s="336"/>
    </row>
    <row r="20" spans="1:12" ht="18" x14ac:dyDescent="0.2">
      <c r="A20" s="326" t="str">
        <f>ALA!J36</f>
        <v>vs. ALA GN and ALA QC</v>
      </c>
      <c r="E20" s="13" t="str">
        <f>ALA!F27</f>
        <v>:29.00</v>
      </c>
      <c r="F20" s="13" t="str">
        <f>ALA!G27</f>
        <v>:36.17</v>
      </c>
      <c r="G20" s="4">
        <f>ALA!H27</f>
        <v>7.5428240740740751E-4</v>
      </c>
      <c r="H20" s="4">
        <f>ALA!I27</f>
        <v>7.5104166666666668E-4</v>
      </c>
      <c r="L20" s="336"/>
    </row>
    <row r="21" spans="1:12" ht="18" x14ac:dyDescent="0.2">
      <c r="A21" s="326" t="str">
        <f>HI!J33</f>
        <v>Husky Invite 11/2/19</v>
      </c>
      <c r="E21" s="13" t="str">
        <f>HI!F23</f>
        <v>:29.12</v>
      </c>
      <c r="F21" s="13" t="str">
        <f>HI!G23</f>
        <v>:36.02</v>
      </c>
      <c r="G21" s="4">
        <f>HI!H23</f>
        <v>7.5393518518518518E-4</v>
      </c>
      <c r="H21" s="4">
        <f>HI!I23</f>
        <v>7.5358796296296296E-4</v>
      </c>
      <c r="L21" s="336"/>
    </row>
    <row r="22" spans="1:12" ht="18" x14ac:dyDescent="0.2">
      <c r="A22" s="326"/>
      <c r="E22" s="13"/>
      <c r="F22" s="13"/>
      <c r="G22" s="289"/>
      <c r="H22" s="289"/>
      <c r="L22" s="336"/>
    </row>
    <row r="23" spans="1:12" ht="18" x14ac:dyDescent="0.2">
      <c r="A23" s="324" t="s">
        <v>47</v>
      </c>
      <c r="E23" s="325" t="s">
        <v>37</v>
      </c>
      <c r="F23" s="325" t="s">
        <v>38</v>
      </c>
      <c r="G23" s="325" t="s">
        <v>26</v>
      </c>
      <c r="H23" s="325" t="s">
        <v>44</v>
      </c>
      <c r="L23" s="336"/>
    </row>
    <row r="24" spans="1:12" ht="18" x14ac:dyDescent="0.2">
      <c r="A24" s="326" t="str">
        <f>AJ!J36</f>
        <v>vs. Apache Junction 9/17/19</v>
      </c>
      <c r="E24" s="13" t="str">
        <f>AJ!F33</f>
        <v>:28.95</v>
      </c>
      <c r="F24" s="13" t="str">
        <f>AJ!G33</f>
        <v>:32.11</v>
      </c>
      <c r="G24" s="4">
        <f>AJ!H33</f>
        <v>7.0671296296296292E-4</v>
      </c>
      <c r="H24" s="4">
        <f>AJ!I33</f>
        <v>7.0833333333333338E-4</v>
      </c>
      <c r="L24" s="336"/>
    </row>
    <row r="25" spans="1:12" ht="18" x14ac:dyDescent="0.2">
      <c r="A25" s="326"/>
      <c r="E25" s="13"/>
      <c r="F25" s="13"/>
      <c r="G25" s="4"/>
      <c r="H25" s="4"/>
      <c r="L25" s="336"/>
    </row>
    <row r="26" spans="1:12" ht="18" x14ac:dyDescent="0.2">
      <c r="A26" s="324" t="s">
        <v>48</v>
      </c>
      <c r="B26" s="325" t="s">
        <v>31</v>
      </c>
      <c r="C26" s="325" t="s">
        <v>32</v>
      </c>
      <c r="D26" s="325" t="s">
        <v>33</v>
      </c>
      <c r="E26" s="325" t="s">
        <v>34</v>
      </c>
      <c r="F26" s="325" t="s">
        <v>35</v>
      </c>
      <c r="G26" s="325" t="s">
        <v>26</v>
      </c>
      <c r="H26" s="325" t="s">
        <v>44</v>
      </c>
      <c r="L26" s="336"/>
    </row>
    <row r="27" spans="1:12" ht="18" x14ac:dyDescent="0.2">
      <c r="A27" s="326" t="str">
        <f>PCD!J36</f>
        <v>at Phoenix Country Day 9/10/19</v>
      </c>
      <c r="B27" s="13" t="str">
        <f>PCD!L4</f>
        <v>:33.13</v>
      </c>
      <c r="C27" s="13" t="str">
        <f>PCD!M4</f>
        <v>:39.86</v>
      </c>
      <c r="D27" s="13" t="str">
        <f>PCD!N4</f>
        <v>:40.13</v>
      </c>
      <c r="E27" s="13" t="str">
        <f>PCD!O4</f>
        <v>:40.61</v>
      </c>
      <c r="F27" s="13" t="str">
        <f>PCD!P4</f>
        <v>:40.42</v>
      </c>
      <c r="G27" s="289">
        <f>PCD!Q4</f>
        <v>4.5384259259259258E-3</v>
      </c>
      <c r="H27" s="289">
        <f>PCD!R4</f>
        <v>4.5386574074074071E-3</v>
      </c>
      <c r="L27" s="336"/>
    </row>
    <row r="28" spans="1:12" ht="18" x14ac:dyDescent="0.2">
      <c r="A28" s="326"/>
      <c r="B28" s="13" t="str">
        <f>PCD!L5</f>
        <v>:38.06</v>
      </c>
      <c r="C28" s="13" t="str">
        <f>PCD!M5</f>
        <v>:39.89</v>
      </c>
      <c r="D28" s="13" t="str">
        <f>PCD!N5</f>
        <v>:41.12</v>
      </c>
      <c r="E28" s="13" t="str">
        <f>PCD!O5</f>
        <v>:41.39</v>
      </c>
      <c r="F28" s="13" t="str">
        <f>PCD!P5</f>
        <v>:37.51</v>
      </c>
      <c r="G28" s="289"/>
      <c r="H28" s="289"/>
      <c r="L28" s="336"/>
    </row>
    <row r="29" spans="1:12" ht="18" x14ac:dyDescent="0.2">
      <c r="A29" s="326"/>
      <c r="B29" s="13"/>
      <c r="C29" s="13"/>
      <c r="D29" s="13"/>
      <c r="E29" s="13"/>
      <c r="F29" s="13"/>
      <c r="G29" s="289"/>
      <c r="H29" s="336"/>
      <c r="L29" s="336"/>
    </row>
    <row r="30" spans="1:12" ht="18" x14ac:dyDescent="0.2">
      <c r="A30" s="324" t="s">
        <v>49</v>
      </c>
      <c r="E30" s="325" t="s">
        <v>37</v>
      </c>
      <c r="F30" s="325" t="s">
        <v>38</v>
      </c>
      <c r="G30" s="325" t="s">
        <v>26</v>
      </c>
      <c r="H30" s="325" t="s">
        <v>44</v>
      </c>
      <c r="L30" s="336"/>
    </row>
    <row r="31" spans="1:12" ht="18" x14ac:dyDescent="0.2">
      <c r="A31" s="326" t="str">
        <f>MES!J36</f>
        <v>at Mesquite 9/5/19</v>
      </c>
      <c r="E31" s="13" t="str">
        <f>MES!O18</f>
        <v>:35.54</v>
      </c>
      <c r="F31" s="13" t="str">
        <f>MES!P18</f>
        <v>:37.07</v>
      </c>
      <c r="G31" s="4">
        <f>MES!Q18</f>
        <v>8.4039351851851853E-4</v>
      </c>
      <c r="H31" s="4">
        <f>MES!R18</f>
        <v>8.443287037037038E-4</v>
      </c>
      <c r="L31" s="336"/>
    </row>
    <row r="32" spans="1:12" ht="18" x14ac:dyDescent="0.2">
      <c r="A32" s="326" t="str">
        <f>KI!J33</f>
        <v>Knights Invite 9/28/19</v>
      </c>
      <c r="E32" s="13" t="str">
        <f>KI!O17</f>
        <v>:32.98</v>
      </c>
      <c r="F32" s="13" t="str">
        <f>KI!P17</f>
        <v>:35.63</v>
      </c>
      <c r="G32" s="4">
        <f>KI!Q17</f>
        <v>7.9409722222222219E-4</v>
      </c>
      <c r="H32" s="4">
        <f>KI!R17</f>
        <v>7.9363425925925923E-4</v>
      </c>
      <c r="L32" s="336"/>
    </row>
    <row r="33" spans="1:14" ht="18" x14ac:dyDescent="0.2">
      <c r="A33" s="326" t="str">
        <f>GCS!J36</f>
        <v>vs. Gilbert Christian and Coronado 10/15/19</v>
      </c>
      <c r="E33" s="13" t="str">
        <f>GCS!O18</f>
        <v>:35.13</v>
      </c>
      <c r="F33" s="13" t="str">
        <f>GCS!P18</f>
        <v>:37.60</v>
      </c>
      <c r="G33" s="4">
        <f>GCS!Q18</f>
        <v>8.4178240740740741E-4</v>
      </c>
      <c r="H33" s="4">
        <f>GCS!R18</f>
        <v>8.4108796296296308E-4</v>
      </c>
      <c r="L33" s="336"/>
    </row>
    <row r="34" spans="1:14" ht="18" x14ac:dyDescent="0.2">
      <c r="A34" s="326"/>
      <c r="E34" s="13"/>
      <c r="F34" s="13"/>
      <c r="G34" s="4"/>
      <c r="H34" s="4"/>
      <c r="L34" s="336"/>
    </row>
    <row r="35" spans="1:14" ht="18" x14ac:dyDescent="0.2">
      <c r="A35" s="324" t="s">
        <v>50</v>
      </c>
      <c r="E35" s="325" t="s">
        <v>37</v>
      </c>
      <c r="F35" s="325" t="s">
        <v>38</v>
      </c>
      <c r="G35" s="325" t="s">
        <v>26</v>
      </c>
      <c r="H35" s="325" t="s">
        <v>44</v>
      </c>
      <c r="L35" s="336"/>
    </row>
    <row r="36" spans="1:14" ht="18" x14ac:dyDescent="0.2">
      <c r="A36" s="326" t="str">
        <f>AJ!J36</f>
        <v>vs. Apache Junction 9/17/19</v>
      </c>
      <c r="E36" s="13" t="str">
        <f>AJ!O25</f>
        <v>:36.72</v>
      </c>
      <c r="F36" s="13" t="str">
        <f>AJ!P25</f>
        <v>:39.85</v>
      </c>
      <c r="G36" s="4">
        <f>AJ!Q25</f>
        <v>8.8622685185185191E-4</v>
      </c>
      <c r="H36" s="4">
        <f>AJ!R25</f>
        <v>8.8657407407407402E-4</v>
      </c>
      <c r="L36" s="336"/>
    </row>
    <row r="37" spans="1:14" ht="18" x14ac:dyDescent="0.2">
      <c r="A37" s="326" t="str">
        <f>HIG!J36</f>
        <v>vs. Higley 9/26/19</v>
      </c>
      <c r="E37" s="13" t="str">
        <f>HIG!O24</f>
        <v>:36.89</v>
      </c>
      <c r="F37" s="13" t="str">
        <f>HIG!P24</f>
        <v>:40.39</v>
      </c>
      <c r="G37" s="4">
        <f>HIG!Q24</f>
        <v>8.9444444444444456E-4</v>
      </c>
      <c r="H37" s="4">
        <f>HIG!R24</f>
        <v>8.9444444444444456E-4</v>
      </c>
      <c r="L37" s="336"/>
    </row>
    <row r="38" spans="1:14" ht="18.75" thickBot="1" x14ac:dyDescent="0.25">
      <c r="A38" s="326"/>
      <c r="E38" s="13"/>
      <c r="F38" s="13"/>
      <c r="G38" s="4"/>
      <c r="H38" s="4"/>
      <c r="I38" s="284"/>
      <c r="J38" s="284"/>
      <c r="K38" s="284"/>
      <c r="L38" s="337"/>
      <c r="M38" s="284"/>
      <c r="N38" s="284"/>
    </row>
    <row r="39" spans="1:14" ht="18.75" thickBot="1" x14ac:dyDescent="0.25">
      <c r="A39" s="136" t="s">
        <v>107</v>
      </c>
      <c r="B39" s="125"/>
      <c r="C39" s="328"/>
      <c r="D39" s="328"/>
      <c r="E39" s="329"/>
      <c r="F39" s="329"/>
      <c r="G39" s="126"/>
      <c r="H39" s="127"/>
      <c r="I39" s="327"/>
      <c r="J39" s="327"/>
      <c r="K39" s="337"/>
      <c r="L39" s="337"/>
      <c r="M39" s="284"/>
      <c r="N39" s="284"/>
    </row>
    <row r="40" spans="1:14" ht="18.75" thickBot="1" x14ac:dyDescent="0.25">
      <c r="A40" s="41" t="s">
        <v>293</v>
      </c>
      <c r="B40" s="65" t="s">
        <v>27</v>
      </c>
      <c r="C40" s="66" t="s">
        <v>28</v>
      </c>
      <c r="D40" s="105" t="s">
        <v>29</v>
      </c>
      <c r="E40" s="72" t="s">
        <v>1</v>
      </c>
      <c r="F40" s="72" t="s">
        <v>0</v>
      </c>
      <c r="G40" s="72" t="s">
        <v>2</v>
      </c>
      <c r="H40" s="73" t="s">
        <v>8</v>
      </c>
      <c r="I40" s="284"/>
      <c r="J40" s="284"/>
      <c r="K40" s="284"/>
      <c r="L40" s="284"/>
      <c r="M40" s="284"/>
      <c r="N40" s="284"/>
    </row>
    <row r="41" spans="1:14" ht="18" x14ac:dyDescent="0.2">
      <c r="A41" s="28" t="s">
        <v>54</v>
      </c>
      <c r="B41" s="113" t="s">
        <v>214</v>
      </c>
      <c r="C41" s="78" t="s">
        <v>215</v>
      </c>
      <c r="D41" s="114" t="s">
        <v>216</v>
      </c>
      <c r="E41" s="285" t="s">
        <v>121</v>
      </c>
      <c r="F41" s="286" t="s">
        <v>166</v>
      </c>
      <c r="G41" s="286" t="s">
        <v>167</v>
      </c>
      <c r="H41" s="287" t="s">
        <v>168</v>
      </c>
      <c r="I41" s="284"/>
      <c r="J41" s="284"/>
      <c r="K41" s="284"/>
      <c r="L41" s="284"/>
      <c r="M41" s="284"/>
      <c r="N41" s="284"/>
    </row>
    <row r="42" spans="1:14" ht="18" x14ac:dyDescent="0.2">
      <c r="A42" s="345" t="s">
        <v>55</v>
      </c>
      <c r="B42" s="338" t="s">
        <v>389</v>
      </c>
      <c r="C42" s="370" t="s">
        <v>142</v>
      </c>
      <c r="D42" s="371" t="s">
        <v>390</v>
      </c>
      <c r="E42" s="342" t="s">
        <v>391</v>
      </c>
      <c r="F42" s="343" t="s">
        <v>392</v>
      </c>
      <c r="G42" s="343" t="s">
        <v>393</v>
      </c>
      <c r="H42" s="344" t="s">
        <v>394</v>
      </c>
      <c r="I42" s="284"/>
      <c r="J42" s="284"/>
      <c r="K42" s="284"/>
      <c r="L42" s="284"/>
      <c r="M42" s="284"/>
      <c r="N42" s="284"/>
    </row>
    <row r="43" spans="1:14" ht="18.75" thickBot="1" x14ac:dyDescent="0.25">
      <c r="A43" s="29" t="s">
        <v>56</v>
      </c>
      <c r="B43" s="43" t="str">
        <f>BT!C25</f>
        <v>:32.13 TT</v>
      </c>
      <c r="C43" s="77" t="str">
        <f>BT!D25</f>
        <v>:35.71 TT</v>
      </c>
      <c r="D43" s="118" t="str">
        <f>BT!E25</f>
        <v>:27.44 SSI</v>
      </c>
      <c r="E43" s="34" t="str">
        <f>BT!F25</f>
        <v>2:18.71 GCS</v>
      </c>
      <c r="F43" s="15" t="str">
        <f>BT!G25</f>
        <v>2:24.45 SSI</v>
      </c>
      <c r="G43" s="15" t="str">
        <f>BT!H25</f>
        <v>:26.64 RT</v>
      </c>
      <c r="H43" s="16" t="str">
        <f>BT!I25</f>
        <v>:26.60 ALA</v>
      </c>
      <c r="I43" s="284"/>
      <c r="J43" s="284"/>
      <c r="K43" s="284"/>
      <c r="L43" s="284"/>
      <c r="M43" s="284"/>
      <c r="N43" s="284"/>
    </row>
    <row r="44" spans="1:14" ht="13.5" thickBot="1" x14ac:dyDescent="0.25">
      <c r="A44" s="284"/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</row>
    <row r="45" spans="1:14" ht="18.75" thickBot="1" x14ac:dyDescent="0.25">
      <c r="A45" s="41" t="s">
        <v>293</v>
      </c>
      <c r="B45" s="70" t="s">
        <v>3</v>
      </c>
      <c r="C45" s="70" t="s">
        <v>4</v>
      </c>
      <c r="D45" s="70" t="s">
        <v>9</v>
      </c>
      <c r="E45" s="70" t="s">
        <v>5</v>
      </c>
      <c r="F45" s="70" t="s">
        <v>6</v>
      </c>
      <c r="G45" s="68" t="s">
        <v>7</v>
      </c>
      <c r="H45" s="284"/>
      <c r="I45" s="284"/>
      <c r="J45" s="284"/>
      <c r="K45" s="284"/>
      <c r="L45" s="284"/>
      <c r="M45" s="284"/>
      <c r="N45" s="284"/>
    </row>
    <row r="46" spans="1:14" ht="18" x14ac:dyDescent="0.2">
      <c r="A46" s="28" t="s">
        <v>54</v>
      </c>
      <c r="B46" s="285" t="s">
        <v>169</v>
      </c>
      <c r="C46" s="286" t="s">
        <v>170</v>
      </c>
      <c r="D46" s="286" t="s">
        <v>171</v>
      </c>
      <c r="E46" s="286" t="s">
        <v>891</v>
      </c>
      <c r="F46" s="286" t="s">
        <v>172</v>
      </c>
      <c r="G46" s="287" t="s">
        <v>173</v>
      </c>
      <c r="H46" s="284"/>
      <c r="I46" s="284"/>
      <c r="J46" s="284"/>
      <c r="K46" s="284"/>
      <c r="L46" s="284"/>
      <c r="M46" s="284"/>
      <c r="N46" s="284"/>
    </row>
    <row r="47" spans="1:14" ht="18" x14ac:dyDescent="0.2">
      <c r="A47" s="345" t="s">
        <v>55</v>
      </c>
      <c r="B47" s="342" t="s">
        <v>395</v>
      </c>
      <c r="C47" s="343" t="s">
        <v>396</v>
      </c>
      <c r="D47" s="343" t="s">
        <v>397</v>
      </c>
      <c r="E47" s="343" t="s">
        <v>892</v>
      </c>
      <c r="F47" s="343" t="s">
        <v>398</v>
      </c>
      <c r="G47" s="344" t="s">
        <v>399</v>
      </c>
      <c r="H47" s="284"/>
      <c r="I47" s="284"/>
      <c r="J47" s="284"/>
      <c r="K47" s="284"/>
      <c r="L47" s="284"/>
      <c r="M47" s="284"/>
      <c r="N47" s="284"/>
    </row>
    <row r="48" spans="1:14" ht="18.75" thickBot="1" x14ac:dyDescent="0.25">
      <c r="A48" s="29" t="s">
        <v>56</v>
      </c>
      <c r="B48" s="34" t="str">
        <f>BT!J25</f>
        <v>1:03.45 WI</v>
      </c>
      <c r="C48" s="15" t="str">
        <f>BT!K25</f>
        <v>:59.16 CMP</v>
      </c>
      <c r="D48" s="15" t="str">
        <f>BT!L25</f>
        <v>:59.14 WI</v>
      </c>
      <c r="E48" s="15" t="str">
        <f>BT!M25</f>
        <v>06:32.12 PCD</v>
      </c>
      <c r="F48" s="15" t="str">
        <f>BT!N25</f>
        <v>1:08.57 KI</v>
      </c>
      <c r="G48" s="16" t="str">
        <f>BT!O25</f>
        <v>1:16.57 AJ</v>
      </c>
      <c r="H48" s="284"/>
      <c r="I48" s="284"/>
      <c r="J48" s="284"/>
      <c r="K48" s="284"/>
      <c r="L48" s="284"/>
      <c r="M48" s="284"/>
      <c r="N48" s="284"/>
    </row>
    <row r="49" spans="1:14" ht="13.5" thickBot="1" x14ac:dyDescent="0.25">
      <c r="A49" s="284"/>
      <c r="B49" s="284"/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</row>
    <row r="50" spans="1:14" ht="18.75" thickBot="1" x14ac:dyDescent="0.25">
      <c r="A50" s="269">
        <v>2019</v>
      </c>
      <c r="B50" s="41" t="s">
        <v>27</v>
      </c>
      <c r="C50" s="76" t="s">
        <v>28</v>
      </c>
      <c r="D50" s="110" t="s">
        <v>29</v>
      </c>
      <c r="E50" s="87" t="s">
        <v>1</v>
      </c>
      <c r="F50" s="87" t="s">
        <v>0</v>
      </c>
      <c r="G50" s="87" t="s">
        <v>2</v>
      </c>
      <c r="H50" s="81" t="s">
        <v>8</v>
      </c>
    </row>
    <row r="51" spans="1:14" ht="18" x14ac:dyDescent="0.2">
      <c r="A51" s="334" t="s">
        <v>51</v>
      </c>
      <c r="B51" s="88" t="s">
        <v>475</v>
      </c>
      <c r="C51" s="89" t="s">
        <v>518</v>
      </c>
      <c r="D51" s="116" t="s">
        <v>555</v>
      </c>
      <c r="E51" s="30" t="s">
        <v>777</v>
      </c>
      <c r="F51" s="17" t="s">
        <v>829</v>
      </c>
      <c r="G51" s="17" t="s">
        <v>476</v>
      </c>
      <c r="H51" s="18" t="s">
        <v>3032</v>
      </c>
    </row>
    <row r="52" spans="1:14" ht="18.75" thickBot="1" x14ac:dyDescent="0.25">
      <c r="A52" s="335" t="s">
        <v>52</v>
      </c>
      <c r="B52" s="90" t="str">
        <f>BT!C25</f>
        <v>:32.13 TT</v>
      </c>
      <c r="C52" s="91" t="str">
        <f>BT!D25</f>
        <v>:35.71 TT</v>
      </c>
      <c r="D52" s="117" t="str">
        <f>BT!E25</f>
        <v>:27.44 SSI</v>
      </c>
      <c r="E52" s="26" t="str">
        <f>BT!F25</f>
        <v>2:18.71 GCS</v>
      </c>
      <c r="F52" s="19" t="str">
        <f>BT!G25</f>
        <v>2:24.45 SSI</v>
      </c>
      <c r="G52" s="19" t="str">
        <f>BT!H25</f>
        <v>:26.64 RT</v>
      </c>
      <c r="H52" s="20" t="str">
        <f>BT!I25</f>
        <v>:26.60 ALA</v>
      </c>
    </row>
    <row r="53" spans="1:14" ht="13.5" thickBot="1" x14ac:dyDescent="0.25"/>
    <row r="54" spans="1:14" ht="18.75" thickBot="1" x14ac:dyDescent="0.25">
      <c r="A54" s="269">
        <v>2019</v>
      </c>
      <c r="B54" s="80" t="s">
        <v>3</v>
      </c>
      <c r="C54" s="80" t="s">
        <v>4</v>
      </c>
      <c r="D54" s="80" t="s">
        <v>9</v>
      </c>
      <c r="E54" s="80" t="s">
        <v>5</v>
      </c>
      <c r="F54" s="80" t="s">
        <v>6</v>
      </c>
      <c r="G54" s="81" t="s">
        <v>7</v>
      </c>
    </row>
    <row r="55" spans="1:14" ht="18" x14ac:dyDescent="0.2">
      <c r="A55" s="334" t="s">
        <v>51</v>
      </c>
      <c r="B55" s="17" t="s">
        <v>681</v>
      </c>
      <c r="C55" s="17" t="s">
        <v>744</v>
      </c>
      <c r="D55" s="17" t="s">
        <v>976</v>
      </c>
      <c r="E55" s="17" t="s">
        <v>864</v>
      </c>
      <c r="F55" s="17" t="s">
        <v>672</v>
      </c>
      <c r="G55" s="18" t="s">
        <v>708</v>
      </c>
    </row>
    <row r="56" spans="1:14" ht="18.75" thickBot="1" x14ac:dyDescent="0.25">
      <c r="A56" s="335" t="s">
        <v>52</v>
      </c>
      <c r="B56" s="19" t="str">
        <f>BT!J25</f>
        <v>1:03.45 WI</v>
      </c>
      <c r="C56" s="19" t="str">
        <f>BT!K25</f>
        <v>:59.16 CMP</v>
      </c>
      <c r="D56" s="19" t="str">
        <f>BT!L25</f>
        <v>:59.14 WI</v>
      </c>
      <c r="E56" s="19" t="str">
        <f>BT!M25</f>
        <v>06:32.12 PCD</v>
      </c>
      <c r="F56" s="19" t="str">
        <f>BT!N25</f>
        <v>1:08.57 KI</v>
      </c>
      <c r="G56" s="20" t="str">
        <f>BT!O25</f>
        <v>1:16.57 AJ</v>
      </c>
    </row>
  </sheetData>
  <pageMargins left="0.7" right="0.7" top="0.75" bottom="0.75" header="0.3" footer="0.3"/>
  <pageSetup scale="54" orientation="landscape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65A33-0B2D-4903-BF9E-28FE7A81B1E9}">
  <sheetPr>
    <pageSetUpPr fitToPage="1"/>
  </sheetPr>
  <dimension ref="A1:N51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441</v>
      </c>
      <c r="B1" s="289" t="s">
        <v>54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 t="str">
        <f>AJ!J36</f>
        <v>vs. Apache Junction 9/17/19</v>
      </c>
      <c r="C4" s="293" t="str">
        <f>AJ!D9</f>
        <v>:30.87</v>
      </c>
      <c r="D4" s="293" t="str">
        <f>AJ!E9</f>
        <v>:35.35</v>
      </c>
      <c r="E4" s="293" t="str">
        <f>AJ!F9</f>
        <v>:38.65</v>
      </c>
      <c r="F4" s="293" t="str">
        <f>AJ!G9</f>
        <v>:37.53</v>
      </c>
      <c r="G4" s="289">
        <f>AJ!H9</f>
        <v>1.6481481481481479E-3</v>
      </c>
      <c r="H4" s="289">
        <f>AJ!I9</f>
        <v>1.6450231481481481E-3</v>
      </c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 t="str">
        <f>GCS!J36</f>
        <v>vs. Gilbert Christian and Coronado 10/15/19</v>
      </c>
      <c r="C7" s="293" t="str">
        <f>GCS!D16</f>
        <v>:30.28</v>
      </c>
      <c r="D7" s="293" t="str">
        <f>GCS!E16</f>
        <v>:38.80</v>
      </c>
      <c r="E7" s="293" t="str">
        <f>GCS!F16</f>
        <v>:49.94</v>
      </c>
      <c r="F7" s="293" t="str">
        <f>GCS!G16</f>
        <v>:36.67</v>
      </c>
      <c r="G7" s="289">
        <f>GCS!H16</f>
        <v>1.8019675925925926E-3</v>
      </c>
      <c r="H7" s="4">
        <f>GCS!I16</f>
        <v>1.7983796296296296E-3</v>
      </c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 t="str">
        <f>MES!J36</f>
        <v>at Mesquite 9/5/19</v>
      </c>
      <c r="D10" s="292"/>
      <c r="E10" s="292"/>
      <c r="F10" s="292"/>
      <c r="G10" s="289" t="str">
        <f>MES!H22</f>
        <v>:26.18</v>
      </c>
      <c r="H10" s="289" t="str">
        <f>MES!I22</f>
        <v>:26.13</v>
      </c>
      <c r="L10" s="292"/>
    </row>
    <row r="11" spans="1:12" ht="18" x14ac:dyDescent="0.2">
      <c r="A11" s="39" t="str">
        <f>PCD!J36</f>
        <v>at Phoenix Country Day 9/10/19</v>
      </c>
      <c r="D11" s="292"/>
      <c r="E11" s="292"/>
      <c r="F11" s="292"/>
      <c r="G11" s="289" t="str">
        <f>PCD!H21</f>
        <v>:25.86</v>
      </c>
      <c r="H11" s="289" t="str">
        <f>PCD!I21</f>
        <v>:25.46</v>
      </c>
      <c r="L11" s="292"/>
    </row>
    <row r="12" spans="1:12" ht="18" x14ac:dyDescent="0.2">
      <c r="A12" s="39" t="str">
        <f>KI!J33</f>
        <v>Knights Invite 9/28/19</v>
      </c>
      <c r="D12" s="292"/>
      <c r="E12" s="292"/>
      <c r="F12" s="292"/>
      <c r="G12" s="289" t="str">
        <f>KI!H19</f>
        <v>:25.86</v>
      </c>
      <c r="H12" s="289" t="str">
        <f>KI!I19</f>
        <v>:25.83</v>
      </c>
      <c r="L12" s="292"/>
    </row>
    <row r="13" spans="1:12" ht="18" x14ac:dyDescent="0.2">
      <c r="A13" s="39" t="str">
        <f>SSI!J33</f>
        <v>Small Schools Invite 10/19/19</v>
      </c>
      <c r="D13" s="292"/>
      <c r="E13" s="292"/>
      <c r="F13" s="292"/>
      <c r="G13" s="289" t="str">
        <f>SSI!H20</f>
        <v>:24.86</v>
      </c>
      <c r="H13" s="289" t="str">
        <f>SSI!I20</f>
        <v>:24.85</v>
      </c>
      <c r="L13" s="292"/>
    </row>
    <row r="14" spans="1:12" ht="18" x14ac:dyDescent="0.2">
      <c r="A14" s="39" t="str">
        <f>ALA!J36</f>
        <v>vs. ALA GN and ALA QC</v>
      </c>
      <c r="D14" s="292"/>
      <c r="E14" s="292"/>
      <c r="F14" s="292"/>
      <c r="G14" s="289" t="str">
        <f>ALA!H20</f>
        <v>:25.38</v>
      </c>
      <c r="H14" s="289" t="str">
        <f>ALA!I20</f>
        <v>:25.48</v>
      </c>
      <c r="L14" s="292"/>
    </row>
    <row r="15" spans="1:12" ht="18" x14ac:dyDescent="0.2">
      <c r="A15" s="39" t="str">
        <f>HI!J33</f>
        <v>Husky Invite 11/2/19</v>
      </c>
      <c r="D15" s="292"/>
      <c r="E15" s="292"/>
      <c r="F15" s="292"/>
      <c r="G15" s="289" t="str">
        <f>HI!H18</f>
        <v>:25.17</v>
      </c>
      <c r="H15" s="289" t="str">
        <f>HI!I18</f>
        <v>:25.17</v>
      </c>
      <c r="L15" s="292"/>
    </row>
    <row r="16" spans="1:12" ht="18" x14ac:dyDescent="0.2">
      <c r="A16" s="39"/>
      <c r="D16" s="292"/>
      <c r="E16" s="292"/>
      <c r="F16" s="292"/>
      <c r="G16" s="289"/>
      <c r="H16" s="289"/>
      <c r="L16" s="292"/>
    </row>
    <row r="17" spans="1:12" ht="18" x14ac:dyDescent="0.2">
      <c r="A17" s="290" t="s">
        <v>46</v>
      </c>
      <c r="E17" s="291" t="s">
        <v>37</v>
      </c>
      <c r="F17" s="291" t="s">
        <v>38</v>
      </c>
      <c r="G17" s="291" t="s">
        <v>26</v>
      </c>
      <c r="H17" s="291" t="s">
        <v>44</v>
      </c>
      <c r="L17" s="292"/>
    </row>
    <row r="18" spans="1:12" ht="18" x14ac:dyDescent="0.2">
      <c r="A18" s="39" t="str">
        <f>WI!J36</f>
        <v>Wolves Invite 9/14/19</v>
      </c>
      <c r="E18" s="293" t="str">
        <f>WI!F28</f>
        <v>:30.82</v>
      </c>
      <c r="F18" s="293" t="str">
        <f>WI!G28</f>
        <v>:38.82</v>
      </c>
      <c r="G18" s="289">
        <f>WI!H28</f>
        <v>8.0601851851851852E-4</v>
      </c>
      <c r="H18" s="289">
        <f>WI!I28</f>
        <v>8.0254629629629632E-4</v>
      </c>
      <c r="L18" s="292"/>
    </row>
    <row r="19" spans="1:12" ht="18" x14ac:dyDescent="0.2">
      <c r="A19" s="39" t="str">
        <f>AJ!J36</f>
        <v>vs. Apache Junction 9/17/19</v>
      </c>
      <c r="E19" s="293" t="str">
        <f>AJ!F27</f>
        <v>:31.26</v>
      </c>
      <c r="F19" s="293" t="str">
        <f>AJ!G27</f>
        <v>:37.81</v>
      </c>
      <c r="G19" s="289">
        <f>AJ!H27</f>
        <v>7.9942129629629634E-4</v>
      </c>
      <c r="H19" s="289">
        <f>AJ!I27</f>
        <v>8.0127314814814807E-4</v>
      </c>
      <c r="L19" s="292"/>
    </row>
    <row r="20" spans="1:12" ht="18" x14ac:dyDescent="0.2">
      <c r="A20" s="39" t="str">
        <f>KI!J33</f>
        <v>Knights Invite 9/28/19</v>
      </c>
      <c r="E20" s="293" t="str">
        <f>KI!F24</f>
        <v>:30.41</v>
      </c>
      <c r="F20" s="293" t="str">
        <f>KI!G24</f>
        <v>:39.64</v>
      </c>
      <c r="G20" s="289">
        <f>KI!H24</f>
        <v>8.1076388888888897E-4</v>
      </c>
      <c r="H20" s="289">
        <f>KI!I24</f>
        <v>8.050925925925926E-4</v>
      </c>
      <c r="L20" s="292"/>
    </row>
    <row r="21" spans="1:12" ht="18" x14ac:dyDescent="0.2">
      <c r="A21" s="39" t="str">
        <f>SSI!J33</f>
        <v>Small Schools Invite 10/19/19</v>
      </c>
      <c r="E21" s="293" t="str">
        <f>SSI!F24</f>
        <v>:30.86</v>
      </c>
      <c r="F21" s="293" t="str">
        <f>SSI!G24</f>
        <v>:38.38</v>
      </c>
      <c r="G21" s="289">
        <f>SSI!H24</f>
        <v>8.0138888888888881E-4</v>
      </c>
      <c r="H21" s="289">
        <f>SSI!I24</f>
        <v>8.0937500000000009E-4</v>
      </c>
      <c r="L21" s="292"/>
    </row>
    <row r="22" spans="1:12" ht="18" x14ac:dyDescent="0.2">
      <c r="A22" s="39"/>
      <c r="E22" s="293"/>
      <c r="F22" s="293"/>
      <c r="G22" s="289"/>
      <c r="H22" s="289"/>
      <c r="L22" s="292"/>
    </row>
    <row r="23" spans="1:12" ht="18" x14ac:dyDescent="0.2">
      <c r="A23" s="290" t="s">
        <v>47</v>
      </c>
      <c r="E23" s="291" t="s">
        <v>37</v>
      </c>
      <c r="F23" s="291" t="s">
        <v>38</v>
      </c>
      <c r="G23" s="291" t="s">
        <v>26</v>
      </c>
      <c r="H23" s="291" t="s">
        <v>44</v>
      </c>
      <c r="L23" s="292"/>
    </row>
    <row r="24" spans="1:12" ht="18" x14ac:dyDescent="0.2">
      <c r="A24" s="39" t="str">
        <f>MES!J36</f>
        <v>at Mesquite 9/5/19</v>
      </c>
      <c r="E24" s="293" t="str">
        <f>MES!F34</f>
        <v>:29.94</v>
      </c>
      <c r="F24" s="293" t="str">
        <f>MES!G34</f>
        <v>:30.75</v>
      </c>
      <c r="G24" s="289">
        <f>MES!H34</f>
        <v>7.0243055555555553E-4</v>
      </c>
      <c r="H24" s="289">
        <f>MES!I34</f>
        <v>7.0243055555555553E-4</v>
      </c>
      <c r="L24" s="292"/>
    </row>
    <row r="25" spans="1:12" ht="18" x14ac:dyDescent="0.2">
      <c r="A25" s="39" t="str">
        <f>HI!J33</f>
        <v>Husky Invite 11/2/19</v>
      </c>
      <c r="E25" s="293" t="str">
        <f>HI!F31</f>
        <v>:27.07</v>
      </c>
      <c r="F25" s="293" t="str">
        <f>HI!G31</f>
        <v>:30.68</v>
      </c>
      <c r="G25" s="289" t="str">
        <f>HI!H31</f>
        <v>:57.75</v>
      </c>
      <c r="H25" s="289" t="str">
        <f>HI!I31</f>
        <v>:57.75</v>
      </c>
      <c r="L25" s="292"/>
    </row>
    <row r="26" spans="1:12" ht="18" x14ac:dyDescent="0.2">
      <c r="A26" s="39"/>
      <c r="E26" s="293"/>
      <c r="F26" s="293"/>
      <c r="G26" s="289"/>
      <c r="H26" s="289"/>
      <c r="L26" s="292"/>
    </row>
    <row r="27" spans="1:12" ht="18" x14ac:dyDescent="0.2">
      <c r="A27" s="290" t="s">
        <v>48</v>
      </c>
      <c r="B27" s="291" t="s">
        <v>31</v>
      </c>
      <c r="C27" s="291" t="s">
        <v>32</v>
      </c>
      <c r="D27" s="291" t="s">
        <v>33</v>
      </c>
      <c r="E27" s="291" t="s">
        <v>34</v>
      </c>
      <c r="F27" s="291" t="s">
        <v>35</v>
      </c>
      <c r="G27" s="291" t="s">
        <v>26</v>
      </c>
      <c r="H27" s="291" t="s">
        <v>44</v>
      </c>
      <c r="L27" s="292"/>
    </row>
    <row r="28" spans="1:12" ht="18" x14ac:dyDescent="0.2">
      <c r="A28" s="39" t="str">
        <f>HIG!J36</f>
        <v>vs. Higley 9/26/19</v>
      </c>
      <c r="B28" s="13" t="str">
        <f>HIG!L2</f>
        <v>:31.89</v>
      </c>
      <c r="C28" s="13" t="str">
        <f>HIG!M2</f>
        <v>:40.27</v>
      </c>
      <c r="D28" s="13" t="str">
        <f>HIG!N2</f>
        <v>:42.58</v>
      </c>
      <c r="E28" s="13" t="str">
        <f>HIG!O2</f>
        <v>:44.97</v>
      </c>
      <c r="F28" s="13" t="str">
        <f>HIG!P2</f>
        <v>:44.04</v>
      </c>
      <c r="G28" s="289">
        <f>HIG!Q2</f>
        <v>4.7784722222222221E-3</v>
      </c>
      <c r="H28" s="289">
        <f>HIG!R2</f>
        <v>4.7784722222222221E-3</v>
      </c>
      <c r="L28" s="292"/>
    </row>
    <row r="29" spans="1:12" ht="18" x14ac:dyDescent="0.2">
      <c r="A29" s="39"/>
      <c r="B29" s="13" t="str">
        <f>HIG!L3</f>
        <v>:37.20</v>
      </c>
      <c r="C29" s="13" t="str">
        <f>HIG!M3</f>
        <v>:41.22</v>
      </c>
      <c r="D29" s="13" t="str">
        <f>HIG!N3</f>
        <v>:44.13</v>
      </c>
      <c r="E29" s="13" t="str">
        <f>HIG!O3</f>
        <v>:45.15</v>
      </c>
      <c r="F29" s="13" t="str">
        <f>HIG!P3</f>
        <v>:41.41</v>
      </c>
      <c r="G29" s="289"/>
      <c r="H29" s="289"/>
      <c r="L29" s="292"/>
    </row>
    <row r="30" spans="1:12" ht="18" x14ac:dyDescent="0.2">
      <c r="A30" s="39"/>
      <c r="B30" s="13"/>
      <c r="C30" s="13"/>
      <c r="D30" s="13"/>
      <c r="E30" s="13"/>
      <c r="F30" s="13"/>
      <c r="G30" s="289"/>
      <c r="H30" s="292"/>
      <c r="L30" s="292"/>
    </row>
    <row r="31" spans="1:12" ht="18" x14ac:dyDescent="0.2">
      <c r="A31" s="290" t="s">
        <v>49</v>
      </c>
      <c r="E31" s="291" t="s">
        <v>37</v>
      </c>
      <c r="F31" s="291" t="s">
        <v>38</v>
      </c>
      <c r="G31" s="291" t="s">
        <v>26</v>
      </c>
      <c r="H31" s="291" t="s">
        <v>44</v>
      </c>
      <c r="L31" s="292"/>
    </row>
    <row r="32" spans="1:12" ht="18" x14ac:dyDescent="0.2">
      <c r="A32" s="39" t="str">
        <f>PCD!J36</f>
        <v>at Phoenix Country Day 9/10/19</v>
      </c>
      <c r="E32" s="293" t="str">
        <f>PCD!F73</f>
        <v>:36.72</v>
      </c>
      <c r="F32" s="293" t="str">
        <f>PCD!G73</f>
        <v>:37.25</v>
      </c>
      <c r="G32" s="289">
        <f>PCD!H73</f>
        <v>8.5613425925925917E-4</v>
      </c>
      <c r="H32" s="289">
        <f>PCD!I73</f>
        <v>8.5613425925925917E-4</v>
      </c>
      <c r="L32" s="292"/>
    </row>
    <row r="33" spans="1:14" ht="18" x14ac:dyDescent="0.2">
      <c r="A33" s="39" t="str">
        <f>WI!J36</f>
        <v>Wolves Invite 9/14/19</v>
      </c>
      <c r="E33" s="293" t="str">
        <f>WI!O19</f>
        <v>:35.94</v>
      </c>
      <c r="F33" s="293" t="str">
        <f>WI!P19</f>
        <v>:36.66</v>
      </c>
      <c r="G33" s="289">
        <f>WI!Q19</f>
        <v>8.4027777777777779E-4</v>
      </c>
      <c r="H33" s="289">
        <f>WI!R19</f>
        <v>8.4027777777777779E-4</v>
      </c>
      <c r="L33" s="292"/>
    </row>
    <row r="34" spans="1:14" ht="18" x14ac:dyDescent="0.2">
      <c r="A34" s="39"/>
      <c r="E34" s="293"/>
      <c r="F34" s="293"/>
      <c r="G34" s="289"/>
      <c r="H34" s="289"/>
      <c r="L34" s="292"/>
    </row>
    <row r="35" spans="1:14" ht="18" x14ac:dyDescent="0.2">
      <c r="A35" s="290" t="s">
        <v>50</v>
      </c>
      <c r="E35" s="291" t="s">
        <v>37</v>
      </c>
      <c r="F35" s="291" t="s">
        <v>38</v>
      </c>
      <c r="G35" s="291" t="s">
        <v>26</v>
      </c>
      <c r="H35" s="291" t="s">
        <v>44</v>
      </c>
      <c r="L35" s="292"/>
    </row>
    <row r="36" spans="1:14" ht="18" x14ac:dyDescent="0.2">
      <c r="A36" s="39" t="str">
        <f>GCS!J36</f>
        <v>vs. Gilbert Christian and Coronado 10/15/19</v>
      </c>
      <c r="E36" s="293" t="str">
        <f>GCS!O26</f>
        <v>:36.78</v>
      </c>
      <c r="F36" s="293" t="str">
        <f>GCS!P26</f>
        <v>:40.09</v>
      </c>
      <c r="G36" s="289">
        <f>GCS!Q26</f>
        <v>8.89699074074074E-4</v>
      </c>
      <c r="H36" s="289">
        <f>GCS!R26</f>
        <v>8.8842592592592608E-4</v>
      </c>
      <c r="L36" s="292"/>
    </row>
    <row r="37" spans="1:14" ht="18.75" thickBot="1" x14ac:dyDescent="0.25">
      <c r="A37" s="39"/>
      <c r="E37" s="293"/>
      <c r="F37" s="293"/>
      <c r="G37" s="289"/>
      <c r="H37" s="289"/>
      <c r="I37" s="38"/>
      <c r="J37" s="38"/>
      <c r="K37" s="38"/>
      <c r="L37" s="96"/>
      <c r="M37" s="38"/>
      <c r="N37" s="38"/>
    </row>
    <row r="38" spans="1:14" ht="18.75" thickBot="1" x14ac:dyDescent="0.25">
      <c r="A38" s="294" t="s">
        <v>107</v>
      </c>
      <c r="B38" s="295"/>
      <c r="C38" s="295"/>
      <c r="D38" s="295"/>
      <c r="E38" s="100"/>
      <c r="F38" s="100"/>
      <c r="G38" s="101"/>
      <c r="H38" s="102"/>
      <c r="I38" s="296"/>
      <c r="J38" s="296"/>
      <c r="K38" s="96"/>
      <c r="L38" s="96"/>
      <c r="M38" s="38"/>
      <c r="N38" s="38"/>
    </row>
    <row r="39" spans="1:14" ht="18.75" thickBot="1" x14ac:dyDescent="0.25">
      <c r="A39" s="297" t="s">
        <v>293</v>
      </c>
      <c r="B39" s="298" t="s">
        <v>27</v>
      </c>
      <c r="C39" s="299" t="s">
        <v>28</v>
      </c>
      <c r="D39" s="300" t="s">
        <v>29</v>
      </c>
      <c r="E39" s="301" t="s">
        <v>1</v>
      </c>
      <c r="F39" s="301" t="s">
        <v>0</v>
      </c>
      <c r="G39" s="301" t="s">
        <v>2</v>
      </c>
      <c r="H39" s="302" t="s">
        <v>8</v>
      </c>
    </row>
    <row r="40" spans="1:14" ht="18.75" thickBot="1" x14ac:dyDescent="0.25">
      <c r="A40" s="303" t="s">
        <v>54</v>
      </c>
      <c r="B40" s="304" t="str">
        <f>BT!C26</f>
        <v>:33.26 TT</v>
      </c>
      <c r="C40" s="305" t="str">
        <f>BT!D26</f>
        <v>:36.46 TT</v>
      </c>
      <c r="D40" s="306" t="str">
        <f>BT!E26</f>
        <v>:27.00 MES</v>
      </c>
      <c r="E40" s="307" t="str">
        <f>BT!F26</f>
        <v>2:22.13 AJ</v>
      </c>
      <c r="F40" s="305" t="str">
        <f>BT!G26</f>
        <v>2:35.38 GCS</v>
      </c>
      <c r="G40" s="305" t="str">
        <f>BT!H26</f>
        <v>:24.85 SSI</v>
      </c>
      <c r="H40" s="306" t="str">
        <f>BT!I26</f>
        <v>:24.42 AZF</v>
      </c>
    </row>
    <row r="41" spans="1:14" ht="13.5" thickBot="1" x14ac:dyDescent="0.25"/>
    <row r="42" spans="1:14" ht="18.75" thickBot="1" x14ac:dyDescent="0.25">
      <c r="A42" s="297" t="s">
        <v>293</v>
      </c>
      <c r="B42" s="301" t="s">
        <v>3</v>
      </c>
      <c r="C42" s="301" t="s">
        <v>4</v>
      </c>
      <c r="D42" s="301" t="s">
        <v>9</v>
      </c>
      <c r="E42" s="301" t="s">
        <v>5</v>
      </c>
      <c r="F42" s="301" t="s">
        <v>6</v>
      </c>
      <c r="G42" s="302" t="s">
        <v>7</v>
      </c>
    </row>
    <row r="43" spans="1:14" ht="18.75" thickBot="1" x14ac:dyDescent="0.25">
      <c r="A43" s="308" t="s">
        <v>54</v>
      </c>
      <c r="B43" s="307" t="str">
        <f>BT!J26</f>
        <v>1:09.07 AJ</v>
      </c>
      <c r="C43" s="305" t="str">
        <f>BT!K26</f>
        <v>:57.16 ALA</v>
      </c>
      <c r="D43" s="305" t="str">
        <f>BT!L26</f>
        <v>:55.69 AZF</v>
      </c>
      <c r="E43" s="305" t="str">
        <f>BT!M26</f>
        <v>06:52.86 HIG</v>
      </c>
      <c r="F43" s="305" t="str">
        <f>BT!N26</f>
        <v>1:12.60 WI</v>
      </c>
      <c r="G43" s="306" t="str">
        <f>BT!O26</f>
        <v>1:16.76 GCS</v>
      </c>
    </row>
    <row r="44" spans="1:14" ht="13.5" thickBot="1" x14ac:dyDescent="0.25"/>
    <row r="45" spans="1:14" ht="18.75" thickBot="1" x14ac:dyDescent="0.25">
      <c r="A45" s="309">
        <v>2019</v>
      </c>
      <c r="B45" s="298" t="s">
        <v>27</v>
      </c>
      <c r="C45" s="299" t="s">
        <v>28</v>
      </c>
      <c r="D45" s="300" t="s">
        <v>29</v>
      </c>
      <c r="E45" s="301" t="s">
        <v>1</v>
      </c>
      <c r="F45" s="301" t="s">
        <v>0</v>
      </c>
      <c r="G45" s="301" t="s">
        <v>2</v>
      </c>
      <c r="H45" s="302" t="s">
        <v>8</v>
      </c>
    </row>
    <row r="46" spans="1:14" ht="18" x14ac:dyDescent="0.2">
      <c r="A46" s="310" t="s">
        <v>51</v>
      </c>
      <c r="B46" s="311" t="s">
        <v>477</v>
      </c>
      <c r="C46" s="312" t="s">
        <v>519</v>
      </c>
      <c r="D46" s="313" t="s">
        <v>556</v>
      </c>
      <c r="E46" s="314" t="s">
        <v>789</v>
      </c>
      <c r="F46" s="312" t="s">
        <v>830</v>
      </c>
      <c r="G46" s="312" t="s">
        <v>478</v>
      </c>
      <c r="H46" s="313" t="s">
        <v>3033</v>
      </c>
    </row>
    <row r="47" spans="1:14" ht="18.75" thickBot="1" x14ac:dyDescent="0.25">
      <c r="A47" s="315" t="s">
        <v>52</v>
      </c>
      <c r="B47" s="316" t="str">
        <f>BT!C26</f>
        <v>:33.26 TT</v>
      </c>
      <c r="C47" s="317" t="str">
        <f>BT!D26</f>
        <v>:36.46 TT</v>
      </c>
      <c r="D47" s="318" t="str">
        <f>BT!E26</f>
        <v>:27.00 MES</v>
      </c>
      <c r="E47" s="319" t="str">
        <f>BT!F26</f>
        <v>2:22.13 AJ</v>
      </c>
      <c r="F47" s="317" t="str">
        <f>BT!G26</f>
        <v>2:35.38 GCS</v>
      </c>
      <c r="G47" s="317" t="str">
        <f>BT!H26</f>
        <v>:24.85 SSI</v>
      </c>
      <c r="H47" s="318" t="str">
        <f>BT!I26</f>
        <v>:24.42 AZF</v>
      </c>
    </row>
    <row r="48" spans="1:14" ht="13.5" thickBot="1" x14ac:dyDescent="0.25"/>
    <row r="49" spans="1:7" ht="18.75" thickBot="1" x14ac:dyDescent="0.25">
      <c r="A49" s="309">
        <v>2019</v>
      </c>
      <c r="B49" s="301" t="s">
        <v>3</v>
      </c>
      <c r="C49" s="301" t="s">
        <v>4</v>
      </c>
      <c r="D49" s="301" t="s">
        <v>9</v>
      </c>
      <c r="E49" s="301" t="s">
        <v>5</v>
      </c>
      <c r="F49" s="301" t="s">
        <v>6</v>
      </c>
      <c r="G49" s="302" t="s">
        <v>7</v>
      </c>
    </row>
    <row r="50" spans="1:7" ht="18" x14ac:dyDescent="0.2">
      <c r="A50" s="320" t="s">
        <v>51</v>
      </c>
      <c r="B50" s="314" t="s">
        <v>651</v>
      </c>
      <c r="C50" s="312" t="s">
        <v>745</v>
      </c>
      <c r="D50" s="312" t="s">
        <v>973</v>
      </c>
      <c r="E50" s="312" t="s">
        <v>865</v>
      </c>
      <c r="F50" s="312" t="s">
        <v>673</v>
      </c>
      <c r="G50" s="313" t="s">
        <v>709</v>
      </c>
    </row>
    <row r="51" spans="1:7" ht="18.75" thickBot="1" x14ac:dyDescent="0.25">
      <c r="A51" s="321" t="s">
        <v>52</v>
      </c>
      <c r="B51" s="319" t="str">
        <f>BT!J26</f>
        <v>1:09.07 AJ</v>
      </c>
      <c r="C51" s="317" t="str">
        <f>BT!K26</f>
        <v>:57.16 ALA</v>
      </c>
      <c r="D51" s="317" t="str">
        <f>BT!L26</f>
        <v>:55.69 AZF</v>
      </c>
      <c r="E51" s="317" t="str">
        <f>BT!M26</f>
        <v>06:52.86 HIG</v>
      </c>
      <c r="F51" s="317" t="str">
        <f>BT!N26</f>
        <v>1:12.60 WI</v>
      </c>
      <c r="G51" s="318" t="str">
        <f>BT!O26</f>
        <v>1:16.76 GCS</v>
      </c>
    </row>
  </sheetData>
  <pageMargins left="0.7" right="0.7" top="0.75" bottom="0.75" header="0.3" footer="0.3"/>
  <pageSetup scale="59" orientation="landscape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O58"/>
  <sheetViews>
    <sheetView topLeftCell="A22" zoomScale="60" zoomScaleNormal="60" workbookViewId="0"/>
  </sheetViews>
  <sheetFormatPr defaultColWidth="10.85546875" defaultRowHeight="12.75" x14ac:dyDescent="0.2"/>
  <cols>
    <col min="1" max="1" width="54.140625" style="144" customWidth="1"/>
    <col min="2" max="4" width="18.7109375" style="144" customWidth="1"/>
    <col min="5" max="5" width="18.7109375" style="336" customWidth="1"/>
    <col min="6" max="8" width="18.7109375" style="144" customWidth="1"/>
    <col min="9" max="14" width="16.5703125" style="144" customWidth="1"/>
    <col min="15" max="16384" width="10.85546875" style="144"/>
  </cols>
  <sheetData>
    <row r="1" spans="1:12" ht="30" x14ac:dyDescent="0.2">
      <c r="A1" s="322" t="s">
        <v>112</v>
      </c>
      <c r="B1" s="323" t="s">
        <v>53</v>
      </c>
      <c r="C1" s="336"/>
      <c r="D1" s="336"/>
      <c r="F1" s="336"/>
      <c r="G1" s="336"/>
      <c r="H1" s="336"/>
    </row>
    <row r="2" spans="1:12" x14ac:dyDescent="0.2">
      <c r="B2" s="336"/>
      <c r="C2" s="336"/>
      <c r="D2" s="336"/>
      <c r="F2" s="336"/>
      <c r="G2" s="336"/>
      <c r="H2" s="336"/>
    </row>
    <row r="3" spans="1:12" ht="18" x14ac:dyDescent="0.2">
      <c r="A3" s="324" t="s">
        <v>36</v>
      </c>
      <c r="C3" s="325" t="s">
        <v>37</v>
      </c>
      <c r="D3" s="325" t="s">
        <v>38</v>
      </c>
      <c r="E3" s="325" t="s">
        <v>39</v>
      </c>
      <c r="F3" s="325" t="s">
        <v>40</v>
      </c>
      <c r="G3" s="325" t="s">
        <v>26</v>
      </c>
      <c r="H3" s="325" t="s">
        <v>44</v>
      </c>
      <c r="L3" s="336"/>
    </row>
    <row r="4" spans="1:12" ht="18" x14ac:dyDescent="0.2">
      <c r="A4" s="326" t="str">
        <f>PCD!J36</f>
        <v>at Phoenix Country Day 9/10/19</v>
      </c>
      <c r="C4" s="13" t="str">
        <f>PCD!D8</f>
        <v>:29.94</v>
      </c>
      <c r="D4" s="13" t="str">
        <f>PCD!E8</f>
        <v>:33.31</v>
      </c>
      <c r="E4" s="13" t="str">
        <f>PCD!F8</f>
        <v>:34.60</v>
      </c>
      <c r="F4" s="13" t="str">
        <f>PCD!G8</f>
        <v>:34.32</v>
      </c>
      <c r="G4" s="4">
        <f>PCD!H8</f>
        <v>1.5297453703703705E-3</v>
      </c>
      <c r="H4" s="4">
        <f>PCD!I8</f>
        <v>1.5311342592592592E-3</v>
      </c>
      <c r="L4" s="336"/>
    </row>
    <row r="5" spans="1:12" ht="18" x14ac:dyDescent="0.2">
      <c r="A5" s="326" t="str">
        <f>GCS!J36</f>
        <v>vs. Gilbert Christian and Coronado 10/15/19</v>
      </c>
      <c r="C5" s="13" t="str">
        <f>GCS!D8</f>
        <v>:28.86</v>
      </c>
      <c r="D5" s="13" t="str">
        <f>GCS!E8</f>
        <v>:33.75</v>
      </c>
      <c r="E5" s="13" t="str">
        <f>GCS!F8</f>
        <v>:35.65</v>
      </c>
      <c r="F5" s="13" t="str">
        <f>GCS!G8</f>
        <v>:35.10</v>
      </c>
      <c r="G5" s="4">
        <f>GCS!H8</f>
        <v>1.5435185185185185E-3</v>
      </c>
      <c r="H5" s="4">
        <f>GCS!I8</f>
        <v>1.5406250000000001E-3</v>
      </c>
      <c r="L5" s="336"/>
    </row>
    <row r="6" spans="1:12" ht="18" x14ac:dyDescent="0.2">
      <c r="A6" s="326"/>
      <c r="C6" s="13"/>
      <c r="D6" s="13"/>
      <c r="E6" s="13"/>
      <c r="F6" s="13"/>
      <c r="G6" s="4"/>
      <c r="H6" s="4"/>
      <c r="L6" s="336"/>
    </row>
    <row r="7" spans="1:12" ht="18" x14ac:dyDescent="0.2">
      <c r="A7" s="324" t="s">
        <v>0</v>
      </c>
      <c r="C7" s="325" t="s">
        <v>18</v>
      </c>
      <c r="D7" s="325" t="s">
        <v>16</v>
      </c>
      <c r="E7" s="325" t="s">
        <v>17</v>
      </c>
      <c r="F7" s="325" t="s">
        <v>19</v>
      </c>
      <c r="G7" s="325" t="s">
        <v>26</v>
      </c>
      <c r="H7" s="325" t="s">
        <v>44</v>
      </c>
      <c r="L7" s="336"/>
    </row>
    <row r="8" spans="1:12" ht="18" x14ac:dyDescent="0.2">
      <c r="A8" s="326" t="str">
        <f>WI!J36</f>
        <v>Wolves Invite 9/14/19</v>
      </c>
      <c r="C8" s="13" t="str">
        <f>WI!D15</f>
        <v>:33.02</v>
      </c>
      <c r="D8" s="13" t="str">
        <f>WI!E15</f>
        <v>:40.98</v>
      </c>
      <c r="E8" s="13" t="str">
        <f>WI!F15</f>
        <v>:42.78</v>
      </c>
      <c r="F8" s="13" t="str">
        <f>WI!G15</f>
        <v>:36.26</v>
      </c>
      <c r="G8" s="4">
        <f>WI!H15</f>
        <v>1.771296296296296E-3</v>
      </c>
      <c r="H8" s="4">
        <f>WI!I15</f>
        <v>1.7734953703703704E-3</v>
      </c>
      <c r="L8" s="336"/>
    </row>
    <row r="9" spans="1:12" ht="18" x14ac:dyDescent="0.2">
      <c r="A9" s="326" t="str">
        <f>HIG!J36</f>
        <v>vs. Higley 9/26/19</v>
      </c>
      <c r="C9" s="13" t="str">
        <f>HIG!D14</f>
        <v>:34.69</v>
      </c>
      <c r="D9" s="13" t="str">
        <f>HIG!E14</f>
        <v>:37.85</v>
      </c>
      <c r="E9" s="13" t="str">
        <f>HIG!F14</f>
        <v>:41.93</v>
      </c>
      <c r="F9" s="13" t="str">
        <f>HIG!G14</f>
        <v>:33.00</v>
      </c>
      <c r="G9" s="4">
        <f>HIG!H14</f>
        <v>1.7068287037037037E-3</v>
      </c>
      <c r="H9" s="4">
        <f>HIG!I14</f>
        <v>1.7064814814814816E-3</v>
      </c>
      <c r="L9" s="336"/>
    </row>
    <row r="10" spans="1:12" ht="18" x14ac:dyDescent="0.2">
      <c r="A10" s="326"/>
      <c r="C10" s="13"/>
      <c r="D10" s="13"/>
      <c r="E10" s="13"/>
      <c r="F10" s="13"/>
      <c r="G10" s="4"/>
      <c r="H10" s="4"/>
      <c r="L10" s="336"/>
    </row>
    <row r="11" spans="1:12" ht="18" x14ac:dyDescent="0.2">
      <c r="A11" s="324" t="s">
        <v>45</v>
      </c>
      <c r="D11" s="325"/>
      <c r="E11" s="325"/>
      <c r="F11" s="325"/>
      <c r="G11" s="325" t="s">
        <v>26</v>
      </c>
      <c r="H11" s="325" t="s">
        <v>44</v>
      </c>
      <c r="L11" s="336"/>
    </row>
    <row r="12" spans="1:12" ht="18" x14ac:dyDescent="0.2">
      <c r="A12" s="326" t="str">
        <f>AJ!J36</f>
        <v>vs. Apache Junction 9/17/19</v>
      </c>
      <c r="D12" s="336"/>
      <c r="F12" s="336"/>
      <c r="G12" s="289" t="str">
        <f>AJ!H20</f>
        <v>:24.70</v>
      </c>
      <c r="H12" s="289" t="str">
        <f>AJ!I20</f>
        <v>:24.72</v>
      </c>
      <c r="L12" s="336"/>
    </row>
    <row r="13" spans="1:12" ht="18" x14ac:dyDescent="0.2">
      <c r="A13" s="326" t="str">
        <f>CWF!J36</f>
        <v>vs. Casteel and Williams Field 10/3/19</v>
      </c>
      <c r="D13" s="336"/>
      <c r="F13" s="336"/>
      <c r="G13" s="289" t="str">
        <f>CWF!H21</f>
        <v>:25.72</v>
      </c>
      <c r="H13" s="289" t="str">
        <f>CWF!I21</f>
        <v>:25.38</v>
      </c>
      <c r="L13" s="336"/>
    </row>
    <row r="14" spans="1:12" ht="18" x14ac:dyDescent="0.2">
      <c r="A14" s="326"/>
      <c r="D14" s="336"/>
      <c r="F14" s="336"/>
      <c r="G14" s="289"/>
      <c r="H14" s="289"/>
      <c r="L14" s="336"/>
    </row>
    <row r="15" spans="1:12" ht="18" x14ac:dyDescent="0.2">
      <c r="A15" s="324" t="s">
        <v>46</v>
      </c>
      <c r="E15" s="325" t="s">
        <v>37</v>
      </c>
      <c r="F15" s="325" t="s">
        <v>38</v>
      </c>
      <c r="G15" s="325" t="s">
        <v>26</v>
      </c>
      <c r="H15" s="325" t="s">
        <v>44</v>
      </c>
      <c r="L15" s="336"/>
    </row>
    <row r="16" spans="1:12" ht="18" x14ac:dyDescent="0.2">
      <c r="A16" s="326" t="str">
        <f>PCD!J36</f>
        <v>at Phoenix Country Day 9/10/19</v>
      </c>
      <c r="E16" s="13" t="str">
        <f>PCD!F26</f>
        <v>:31.61</v>
      </c>
      <c r="F16" s="13" t="str">
        <f>PCD!G26</f>
        <v>:38.68</v>
      </c>
      <c r="G16" s="4">
        <f>PCD!H26</f>
        <v>8.1354166666666673E-4</v>
      </c>
      <c r="H16" s="4">
        <f>PCD!I26</f>
        <v>8.1157407407407404E-4</v>
      </c>
      <c r="L16" s="336"/>
    </row>
    <row r="17" spans="1:12" ht="18" x14ac:dyDescent="0.2">
      <c r="A17" s="326"/>
      <c r="E17" s="13"/>
      <c r="F17" s="13"/>
      <c r="G17" s="4"/>
      <c r="H17" s="4"/>
      <c r="L17" s="336"/>
    </row>
    <row r="18" spans="1:12" ht="18" x14ac:dyDescent="0.2">
      <c r="A18" s="324" t="s">
        <v>47</v>
      </c>
      <c r="E18" s="325" t="s">
        <v>37</v>
      </c>
      <c r="F18" s="325" t="s">
        <v>38</v>
      </c>
      <c r="G18" s="325" t="s">
        <v>26</v>
      </c>
      <c r="H18" s="325" t="s">
        <v>44</v>
      </c>
      <c r="L18" s="336"/>
    </row>
    <row r="19" spans="1:12" ht="18" x14ac:dyDescent="0.2">
      <c r="A19" s="326" t="str">
        <f>MES!J36</f>
        <v>at Mesquite 9/5/19</v>
      </c>
      <c r="E19" s="13" t="str">
        <f>MES!F32</f>
        <v>:26.95</v>
      </c>
      <c r="F19" s="13" t="str">
        <f>MES!G32</f>
        <v>:29.46</v>
      </c>
      <c r="G19" s="4" t="str">
        <f>MES!H32</f>
        <v>:56.41</v>
      </c>
      <c r="H19" s="4" t="str">
        <f>MES!I32</f>
        <v>:56.44</v>
      </c>
      <c r="L19" s="336"/>
    </row>
    <row r="20" spans="1:12" ht="18" x14ac:dyDescent="0.2">
      <c r="A20" s="326" t="str">
        <f>KI!J33</f>
        <v>Knights Invite 9/28/19</v>
      </c>
      <c r="E20" s="13" t="str">
        <f>KI!F30</f>
        <v>:25.86</v>
      </c>
      <c r="F20" s="13" t="str">
        <f>KI!G30</f>
        <v>:30.40</v>
      </c>
      <c r="G20" s="4" t="str">
        <f>KI!H30</f>
        <v>:56.26</v>
      </c>
      <c r="H20" s="4" t="str">
        <f>KI!I30</f>
        <v>:56.43</v>
      </c>
      <c r="L20" s="336"/>
    </row>
    <row r="21" spans="1:12" ht="18" x14ac:dyDescent="0.2">
      <c r="A21" s="326" t="str">
        <f>SSI!J33</f>
        <v>Small Schools Invite 10/19/19</v>
      </c>
      <c r="E21" s="13" t="str">
        <f>SSI!F30</f>
        <v>:26.30</v>
      </c>
      <c r="F21" s="13" t="str">
        <f>SSI!G30</f>
        <v>:29.55</v>
      </c>
      <c r="G21" s="4" t="str">
        <f>SSI!H30</f>
        <v>:55.85</v>
      </c>
      <c r="H21" s="4" t="str">
        <f>SSI!I30</f>
        <v>:55.85</v>
      </c>
      <c r="L21" s="336"/>
    </row>
    <row r="22" spans="1:12" ht="18" x14ac:dyDescent="0.2">
      <c r="A22" s="326" t="str">
        <f>HI!J33</f>
        <v>Husky Invite 11/2/19</v>
      </c>
      <c r="E22" s="13" t="str">
        <f>HI!F32</f>
        <v>:25.78</v>
      </c>
      <c r="F22" s="13" t="str">
        <f>HI!G32</f>
        <v>:29.50</v>
      </c>
      <c r="G22" s="4" t="str">
        <f>HI!H32</f>
        <v>:55.28</v>
      </c>
      <c r="H22" s="4" t="str">
        <f>HI!I32</f>
        <v>:55.24</v>
      </c>
      <c r="L22" s="336"/>
    </row>
    <row r="23" spans="1:12" ht="18" x14ac:dyDescent="0.2">
      <c r="A23" s="326"/>
      <c r="E23" s="13"/>
      <c r="F23" s="13"/>
      <c r="G23" s="289"/>
      <c r="H23" s="289"/>
      <c r="L23" s="336"/>
    </row>
    <row r="24" spans="1:12" ht="18" x14ac:dyDescent="0.2">
      <c r="A24" s="324" t="s">
        <v>48</v>
      </c>
      <c r="B24" s="325" t="s">
        <v>31</v>
      </c>
      <c r="C24" s="325" t="s">
        <v>32</v>
      </c>
      <c r="D24" s="325" t="s">
        <v>33</v>
      </c>
      <c r="E24" s="325" t="s">
        <v>34</v>
      </c>
      <c r="F24" s="325" t="s">
        <v>35</v>
      </c>
      <c r="G24" s="325" t="s">
        <v>26</v>
      </c>
      <c r="H24" s="325" t="s">
        <v>44</v>
      </c>
      <c r="L24" s="336"/>
    </row>
    <row r="25" spans="1:12" ht="18" x14ac:dyDescent="0.2">
      <c r="A25" s="326" t="str">
        <f>AJ!J36</f>
        <v>vs. Apache Junction 9/17/19</v>
      </c>
      <c r="B25" s="13" t="str">
        <f>AJ!L2</f>
        <v>:30.66</v>
      </c>
      <c r="C25" s="13" t="str">
        <f>AJ!M2</f>
        <v>:37.02</v>
      </c>
      <c r="D25" s="13" t="str">
        <f>AJ!N2</f>
        <v>:38.90</v>
      </c>
      <c r="E25" s="13" t="str">
        <f>AJ!O2</f>
        <v>:39.06</v>
      </c>
      <c r="F25" s="13" t="str">
        <f>AJ!P2</f>
        <v>:38.67</v>
      </c>
      <c r="G25" s="289">
        <f>AJ!Q2</f>
        <v>4.3399305555555561E-3</v>
      </c>
      <c r="H25" s="289">
        <f>AJ!R2</f>
        <v>4.3376157407407408E-3</v>
      </c>
      <c r="L25" s="336"/>
    </row>
    <row r="26" spans="1:12" ht="18" x14ac:dyDescent="0.2">
      <c r="A26" s="326"/>
      <c r="B26" s="13" t="str">
        <f>AJ!L3</f>
        <v>:36.67</v>
      </c>
      <c r="C26" s="13" t="str">
        <f>AJ!M3</f>
        <v>:39.10</v>
      </c>
      <c r="D26" s="13" t="str">
        <f>AJ!N3</f>
        <v>:39.24</v>
      </c>
      <c r="E26" s="13" t="str">
        <f>AJ!O3</f>
        <v>:38.04</v>
      </c>
      <c r="F26" s="13" t="str">
        <f>AJ!P3</f>
        <v>:37.61</v>
      </c>
      <c r="G26" s="289"/>
      <c r="H26" s="289"/>
      <c r="L26" s="336"/>
    </row>
    <row r="27" spans="1:12" ht="18" x14ac:dyDescent="0.2">
      <c r="A27" s="326"/>
      <c r="B27" s="13"/>
      <c r="C27" s="13"/>
      <c r="D27" s="13"/>
      <c r="E27" s="13"/>
      <c r="F27" s="13"/>
      <c r="G27" s="289"/>
      <c r="H27" s="336"/>
      <c r="L27" s="336"/>
    </row>
    <row r="28" spans="1:12" ht="18" x14ac:dyDescent="0.2">
      <c r="A28" s="324" t="s">
        <v>49</v>
      </c>
      <c r="E28" s="325" t="s">
        <v>37</v>
      </c>
      <c r="F28" s="325" t="s">
        <v>38</v>
      </c>
      <c r="G28" s="325" t="s">
        <v>26</v>
      </c>
      <c r="H28" s="325" t="s">
        <v>44</v>
      </c>
      <c r="L28" s="336"/>
    </row>
    <row r="29" spans="1:12" ht="18" x14ac:dyDescent="0.2">
      <c r="A29" s="326" t="str">
        <f>MES!J36</f>
        <v>at Mesquite 9/5/19</v>
      </c>
      <c r="E29" s="13" t="str">
        <f>MES!O19</f>
        <v>:36.91</v>
      </c>
      <c r="F29" s="13" t="str">
        <f>MES!P19</f>
        <v>:39.63</v>
      </c>
      <c r="G29" s="4">
        <f>MES!Q19</f>
        <v>8.8587962962962969E-4</v>
      </c>
      <c r="H29" s="4">
        <f>MES!R19</f>
        <v>8.8611111111111106E-4</v>
      </c>
      <c r="L29" s="336"/>
    </row>
    <row r="30" spans="1:12" ht="18" x14ac:dyDescent="0.2">
      <c r="A30" s="326"/>
      <c r="E30" s="13"/>
      <c r="F30" s="13"/>
      <c r="G30" s="4"/>
      <c r="H30" s="4"/>
      <c r="L30" s="336"/>
    </row>
    <row r="31" spans="1:12" ht="18" x14ac:dyDescent="0.2">
      <c r="A31" s="324" t="s">
        <v>50</v>
      </c>
      <c r="E31" s="325" t="s">
        <v>37</v>
      </c>
      <c r="F31" s="325" t="s">
        <v>38</v>
      </c>
      <c r="G31" s="325" t="s">
        <v>26</v>
      </c>
      <c r="H31" s="325" t="s">
        <v>44</v>
      </c>
      <c r="L31" s="336"/>
    </row>
    <row r="32" spans="1:12" ht="18" x14ac:dyDescent="0.2">
      <c r="A32" s="326" t="str">
        <f>WI!J36</f>
        <v>Wolves Invite 9/14/19</v>
      </c>
      <c r="E32" s="13" t="str">
        <f>WI!O27</f>
        <v>:32.70</v>
      </c>
      <c r="F32" s="13" t="str">
        <f>WI!P27</f>
        <v>:36.65</v>
      </c>
      <c r="G32" s="4">
        <f>WI!Q27</f>
        <v>8.0266203703703706E-4</v>
      </c>
      <c r="H32" s="4">
        <f>WI!R27</f>
        <v>8.0266203703703706E-4</v>
      </c>
      <c r="L32" s="336"/>
    </row>
    <row r="33" spans="1:15" ht="18" x14ac:dyDescent="0.2">
      <c r="A33" s="326" t="str">
        <f>KI!J33</f>
        <v>Knights Invite 9/28/19</v>
      </c>
      <c r="E33" s="13" t="str">
        <f>KI!O21</f>
        <v>:33.26</v>
      </c>
      <c r="F33" s="13" t="str">
        <f>KI!P21</f>
        <v>:38.36</v>
      </c>
      <c r="G33" s="4">
        <f>KI!Q21</f>
        <v>8.2893518518518516E-4</v>
      </c>
      <c r="H33" s="4">
        <f>KI!R21</f>
        <v>8.2893518518518516E-4</v>
      </c>
      <c r="L33" s="336"/>
    </row>
    <row r="34" spans="1:15" ht="18" x14ac:dyDescent="0.2">
      <c r="A34" s="326" t="str">
        <f>CWF!J36</f>
        <v>vs. Casteel and Williams Field 10/3/19</v>
      </c>
      <c r="E34" s="13" t="str">
        <f>CWF!O25</f>
        <v>:33.03</v>
      </c>
      <c r="F34" s="13" t="str">
        <f>CWF!P25</f>
        <v>:38.25</v>
      </c>
      <c r="G34" s="4">
        <f>CWF!Q25</f>
        <v>8.2499999999999989E-4</v>
      </c>
      <c r="H34" s="4">
        <f>CWF!R25</f>
        <v>8.2164351851851853E-4</v>
      </c>
      <c r="L34" s="336"/>
    </row>
    <row r="35" spans="1:15" ht="18" x14ac:dyDescent="0.2">
      <c r="A35" s="326" t="str">
        <f>GCS!J36</f>
        <v>vs. Gilbert Christian and Coronado 10/15/19</v>
      </c>
      <c r="E35" s="13" t="str">
        <f>GCS!O24</f>
        <v>:33.22</v>
      </c>
      <c r="F35" s="13" t="str">
        <f>GCS!P24</f>
        <v>:37.91</v>
      </c>
      <c r="G35" s="4">
        <f>GCS!Q24</f>
        <v>8.2326388888888889E-4</v>
      </c>
      <c r="H35" s="4">
        <f>GCS!R24</f>
        <v>8.2164351851851853E-4</v>
      </c>
      <c r="L35" s="336"/>
    </row>
    <row r="36" spans="1:15" ht="18" x14ac:dyDescent="0.2">
      <c r="A36" s="326" t="str">
        <f>SSI!J33</f>
        <v>Small Schools Invite 10/19/19</v>
      </c>
      <c r="E36" s="13" t="str">
        <f>SSI!O23</f>
        <v>:31.65</v>
      </c>
      <c r="F36" s="13" t="str">
        <f>SSI!P23</f>
        <v>:37.08</v>
      </c>
      <c r="G36" s="4">
        <f>SSI!Q23</f>
        <v>7.9548611111111107E-4</v>
      </c>
      <c r="H36" s="4">
        <f>SSI!R23</f>
        <v>7.9456018518518504E-4</v>
      </c>
      <c r="L36" s="336"/>
    </row>
    <row r="37" spans="1:15" ht="18" x14ac:dyDescent="0.2">
      <c r="A37" s="326" t="str">
        <f>ALA!J36</f>
        <v>vs. ALA GN and ALA QC</v>
      </c>
      <c r="E37" s="13" t="str">
        <f>ALA!O24</f>
        <v>:32.46</v>
      </c>
      <c r="F37" s="13" t="str">
        <f>ALA!P24</f>
        <v>:37.56</v>
      </c>
      <c r="G37" s="4">
        <f>ALA!Q24</f>
        <v>8.1041666666666675E-4</v>
      </c>
      <c r="H37" s="4">
        <f>ALA!R24</f>
        <v>8.0960648148148146E-4</v>
      </c>
      <c r="L37" s="336"/>
    </row>
    <row r="38" spans="1:15" ht="18" x14ac:dyDescent="0.2">
      <c r="A38" s="326" t="str">
        <f>HI!J33</f>
        <v>Husky Invite 11/2/19</v>
      </c>
      <c r="E38" s="13" t="str">
        <f>HI!O22</f>
        <v>:31.27</v>
      </c>
      <c r="F38" s="13" t="str">
        <f>HI!P22</f>
        <v>:37.08</v>
      </c>
      <c r="G38" s="4">
        <f>HI!Q22</f>
        <v>7.9108796296296295E-4</v>
      </c>
      <c r="H38" s="4">
        <f>HI!R22</f>
        <v>7.9108796296296295E-4</v>
      </c>
      <c r="L38" s="336"/>
    </row>
    <row r="39" spans="1:15" ht="18" x14ac:dyDescent="0.2">
      <c r="A39" s="326" t="str">
        <f>AZP!J36</f>
        <v>State Prelims 11/7/19</v>
      </c>
      <c r="E39" s="13" t="str">
        <f>AZP!O25</f>
        <v>:32.05</v>
      </c>
      <c r="F39" s="13" t="str">
        <f>AZP!P25</f>
        <v>:35.89</v>
      </c>
      <c r="G39" s="4">
        <f>AZP!Q25</f>
        <v>7.8634259259259271E-4</v>
      </c>
      <c r="H39" s="4">
        <f>AZP!R25</f>
        <v>7.8634259259259271E-4</v>
      </c>
      <c r="L39" s="336"/>
    </row>
    <row r="40" spans="1:15" ht="18.75" thickBot="1" x14ac:dyDescent="0.25">
      <c r="A40" s="326"/>
      <c r="E40" s="13"/>
      <c r="F40" s="13"/>
      <c r="G40" s="4"/>
      <c r="H40" s="4"/>
      <c r="I40" s="284"/>
      <c r="J40" s="284"/>
      <c r="K40" s="284"/>
      <c r="L40" s="337"/>
      <c r="M40" s="284"/>
      <c r="N40" s="284"/>
      <c r="O40" s="284"/>
    </row>
    <row r="41" spans="1:15" ht="18.75" thickBot="1" x14ac:dyDescent="0.25">
      <c r="A41" s="136" t="s">
        <v>107</v>
      </c>
      <c r="B41" s="125"/>
      <c r="C41" s="328"/>
      <c r="D41" s="328"/>
      <c r="E41" s="329"/>
      <c r="F41" s="329"/>
      <c r="G41" s="126"/>
      <c r="H41" s="127"/>
      <c r="I41" s="327"/>
      <c r="J41" s="327"/>
      <c r="K41" s="337"/>
      <c r="L41" s="337"/>
      <c r="M41" s="284"/>
      <c r="N41" s="284"/>
      <c r="O41" s="284"/>
    </row>
    <row r="42" spans="1:15" ht="18.75" thickBot="1" x14ac:dyDescent="0.25">
      <c r="A42" s="41" t="s">
        <v>293</v>
      </c>
      <c r="B42" s="41" t="s">
        <v>27</v>
      </c>
      <c r="C42" s="76" t="s">
        <v>28</v>
      </c>
      <c r="D42" s="110" t="s">
        <v>29</v>
      </c>
      <c r="E42" s="64" t="s">
        <v>1</v>
      </c>
      <c r="F42" s="64" t="s">
        <v>0</v>
      </c>
      <c r="G42" s="64" t="s">
        <v>2</v>
      </c>
      <c r="H42" s="79" t="s">
        <v>8</v>
      </c>
      <c r="I42" s="284"/>
      <c r="J42" s="284"/>
      <c r="K42" s="284"/>
      <c r="L42" s="284"/>
      <c r="M42" s="284"/>
      <c r="N42" s="284"/>
      <c r="O42" s="284"/>
    </row>
    <row r="43" spans="1:15" ht="18" x14ac:dyDescent="0.25">
      <c r="A43" s="42" t="s">
        <v>55</v>
      </c>
      <c r="B43" s="44" t="s">
        <v>217</v>
      </c>
      <c r="C43" s="45" t="s">
        <v>218</v>
      </c>
      <c r="D43" s="111" t="s">
        <v>219</v>
      </c>
      <c r="E43" s="25" t="s">
        <v>174</v>
      </c>
      <c r="F43" s="23" t="s">
        <v>175</v>
      </c>
      <c r="G43" s="23" t="s">
        <v>176</v>
      </c>
      <c r="H43" s="24" t="s">
        <v>177</v>
      </c>
      <c r="I43" s="284"/>
      <c r="J43" s="284"/>
      <c r="K43" s="284"/>
      <c r="L43" s="284"/>
      <c r="M43" s="284"/>
      <c r="N43" s="284"/>
      <c r="O43" s="284"/>
    </row>
    <row r="44" spans="1:15" ht="18" x14ac:dyDescent="0.25">
      <c r="A44" s="338" t="s">
        <v>56</v>
      </c>
      <c r="B44" s="339" t="s">
        <v>132</v>
      </c>
      <c r="C44" s="340" t="s">
        <v>400</v>
      </c>
      <c r="D44" s="341" t="s">
        <v>401</v>
      </c>
      <c r="E44" s="356" t="s">
        <v>402</v>
      </c>
      <c r="F44" s="357" t="s">
        <v>403</v>
      </c>
      <c r="G44" s="357" t="s">
        <v>404</v>
      </c>
      <c r="H44" s="358" t="s">
        <v>405</v>
      </c>
      <c r="I44" s="284"/>
      <c r="J44" s="284"/>
      <c r="K44" s="284"/>
      <c r="L44" s="284"/>
      <c r="M44" s="284"/>
      <c r="N44" s="284"/>
      <c r="O44" s="284"/>
    </row>
    <row r="45" spans="1:15" ht="18.75" thickBot="1" x14ac:dyDescent="0.25">
      <c r="A45" s="43" t="s">
        <v>53</v>
      </c>
      <c r="B45" s="46" t="str">
        <f>BT!C27</f>
        <v>:30.84 RT</v>
      </c>
      <c r="C45" s="47" t="str">
        <f>BT!D27</f>
        <v>:30.30 AZP</v>
      </c>
      <c r="D45" s="107" t="str">
        <f>BT!E27</f>
        <v>:29.72 TT</v>
      </c>
      <c r="E45" s="34" t="str">
        <f>BT!F27</f>
        <v>2:12.17 PCD</v>
      </c>
      <c r="F45" s="15" t="str">
        <f>BT!G27</f>
        <v>2:27.44 HIG</v>
      </c>
      <c r="G45" s="15" t="str">
        <f>BT!H27</f>
        <v>:23.67 AZF</v>
      </c>
      <c r="H45" s="16" t="str">
        <f>BT!I27</f>
        <v>:23.42 SSI</v>
      </c>
      <c r="I45" s="284"/>
      <c r="J45" s="284"/>
      <c r="K45" s="284"/>
      <c r="L45" s="284"/>
      <c r="M45" s="284"/>
      <c r="N45" s="284"/>
      <c r="O45" s="284"/>
    </row>
    <row r="46" spans="1:15" ht="13.5" thickBot="1" x14ac:dyDescent="0.25">
      <c r="A46" s="284"/>
      <c r="B46" s="284"/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</row>
    <row r="47" spans="1:15" ht="18.75" thickBot="1" x14ac:dyDescent="0.25">
      <c r="A47" s="41" t="s">
        <v>293</v>
      </c>
      <c r="B47" s="80" t="s">
        <v>3</v>
      </c>
      <c r="C47" s="80" t="s">
        <v>4</v>
      </c>
      <c r="D47" s="80" t="s">
        <v>9</v>
      </c>
      <c r="E47" s="80" t="s">
        <v>5</v>
      </c>
      <c r="F47" s="80" t="s">
        <v>6</v>
      </c>
      <c r="G47" s="81" t="s">
        <v>7</v>
      </c>
      <c r="H47" s="284"/>
      <c r="I47" s="284"/>
      <c r="J47" s="284"/>
      <c r="K47" s="284"/>
      <c r="L47" s="284"/>
      <c r="M47" s="284"/>
      <c r="N47" s="284"/>
      <c r="O47" s="284"/>
    </row>
    <row r="48" spans="1:15" ht="18" x14ac:dyDescent="0.25">
      <c r="A48" s="28" t="s">
        <v>55</v>
      </c>
      <c r="B48" s="25" t="s">
        <v>178</v>
      </c>
      <c r="C48" s="23" t="s">
        <v>179</v>
      </c>
      <c r="D48" s="23" t="s">
        <v>180</v>
      </c>
      <c r="E48" s="23" t="s">
        <v>893</v>
      </c>
      <c r="F48" s="23" t="s">
        <v>181</v>
      </c>
      <c r="G48" s="24" t="s">
        <v>182</v>
      </c>
      <c r="H48" s="284"/>
      <c r="I48" s="284"/>
      <c r="J48" s="284"/>
      <c r="K48" s="284"/>
      <c r="L48" s="284"/>
      <c r="M48" s="284"/>
      <c r="N48" s="284"/>
      <c r="O48" s="284"/>
    </row>
    <row r="49" spans="1:15" ht="18" x14ac:dyDescent="0.25">
      <c r="A49" s="345" t="s">
        <v>56</v>
      </c>
      <c r="B49" s="356" t="s">
        <v>406</v>
      </c>
      <c r="C49" s="357" t="s">
        <v>407</v>
      </c>
      <c r="D49" s="357" t="s">
        <v>408</v>
      </c>
      <c r="E49" s="357" t="s">
        <v>894</v>
      </c>
      <c r="F49" s="357" t="s">
        <v>409</v>
      </c>
      <c r="G49" s="358" t="s">
        <v>410</v>
      </c>
      <c r="H49" s="284"/>
      <c r="I49" s="284"/>
      <c r="J49" s="284"/>
      <c r="K49" s="284"/>
      <c r="L49" s="284"/>
      <c r="M49" s="284"/>
      <c r="N49" s="284"/>
      <c r="O49" s="284"/>
    </row>
    <row r="50" spans="1:15" ht="18.75" thickBot="1" x14ac:dyDescent="0.25">
      <c r="A50" s="29" t="s">
        <v>53</v>
      </c>
      <c r="B50" s="34" t="str">
        <f>BT!J27</f>
        <v>1:08.27 TT</v>
      </c>
      <c r="C50" s="15" t="str">
        <f>BT!K27</f>
        <v>:55.24 HI</v>
      </c>
      <c r="D50" s="15" t="str">
        <f>BT!L27</f>
        <v>:57.18 HIG</v>
      </c>
      <c r="E50" s="15" t="str">
        <f>BT!M27</f>
        <v>06:14.77 AJ</v>
      </c>
      <c r="F50" s="15" t="str">
        <f>BT!N27</f>
        <v>1:11.76 TT</v>
      </c>
      <c r="G50" s="16" t="str">
        <f>BT!O27</f>
        <v>1:07.94 AZP</v>
      </c>
      <c r="H50" s="284"/>
      <c r="I50" s="284"/>
      <c r="J50" s="284"/>
      <c r="K50" s="284"/>
      <c r="L50" s="284"/>
      <c r="M50" s="284"/>
      <c r="N50" s="284"/>
    </row>
    <row r="51" spans="1:15" ht="13.5" thickBot="1" x14ac:dyDescent="0.25">
      <c r="A51" s="284"/>
      <c r="B51" s="284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</row>
    <row r="52" spans="1:15" ht="18.75" thickBot="1" x14ac:dyDescent="0.25">
      <c r="A52" s="269">
        <v>2019</v>
      </c>
      <c r="B52" s="65" t="s">
        <v>27</v>
      </c>
      <c r="C52" s="66" t="s">
        <v>28</v>
      </c>
      <c r="D52" s="105" t="s">
        <v>29</v>
      </c>
      <c r="E52" s="67" t="s">
        <v>1</v>
      </c>
      <c r="F52" s="67" t="s">
        <v>0</v>
      </c>
      <c r="G52" s="67" t="s">
        <v>2</v>
      </c>
      <c r="H52" s="68" t="s">
        <v>8</v>
      </c>
    </row>
    <row r="53" spans="1:15" ht="18" x14ac:dyDescent="0.25">
      <c r="A53" s="84" t="s">
        <v>51</v>
      </c>
      <c r="B53" s="88" t="s">
        <v>479</v>
      </c>
      <c r="C53" s="89" t="s">
        <v>520</v>
      </c>
      <c r="D53" s="116" t="s">
        <v>557</v>
      </c>
      <c r="E53" s="25" t="s">
        <v>778</v>
      </c>
      <c r="F53" s="23" t="s">
        <v>831</v>
      </c>
      <c r="G53" s="23" t="s">
        <v>480</v>
      </c>
      <c r="H53" s="24" t="s">
        <v>1367</v>
      </c>
    </row>
    <row r="54" spans="1:15" ht="18.75" thickBot="1" x14ac:dyDescent="0.25">
      <c r="A54" s="85" t="s">
        <v>52</v>
      </c>
      <c r="B54" s="90" t="str">
        <f>BT!C27</f>
        <v>:30.84 RT</v>
      </c>
      <c r="C54" s="19" t="str">
        <f>BT!D27</f>
        <v>:30.30 AZP</v>
      </c>
      <c r="D54" s="20" t="str">
        <f>BT!E27</f>
        <v>:29.72 TT</v>
      </c>
      <c r="E54" s="26" t="str">
        <f>BT!F27</f>
        <v>2:12.17 PCD</v>
      </c>
      <c r="F54" s="19" t="str">
        <f>BT!G27</f>
        <v>2:27.44 HIG</v>
      </c>
      <c r="G54" s="19" t="str">
        <f>BT!H27</f>
        <v>:23.67 AZF</v>
      </c>
      <c r="H54" s="20" t="str">
        <f>BT!I27</f>
        <v>:23.42 SSI</v>
      </c>
    </row>
    <row r="55" spans="1:15" ht="13.5" thickBot="1" x14ac:dyDescent="0.25"/>
    <row r="56" spans="1:15" ht="18.75" thickBot="1" x14ac:dyDescent="0.25">
      <c r="A56" s="269">
        <v>2019</v>
      </c>
      <c r="B56" s="70" t="s">
        <v>3</v>
      </c>
      <c r="C56" s="70" t="s">
        <v>4</v>
      </c>
      <c r="D56" s="70" t="s">
        <v>9</v>
      </c>
      <c r="E56" s="70" t="s">
        <v>5</v>
      </c>
      <c r="F56" s="70" t="s">
        <v>6</v>
      </c>
      <c r="G56" s="68" t="s">
        <v>7</v>
      </c>
    </row>
    <row r="57" spans="1:15" ht="18" x14ac:dyDescent="0.25">
      <c r="A57" s="334" t="s">
        <v>51</v>
      </c>
      <c r="B57" s="25" t="s">
        <v>653</v>
      </c>
      <c r="C57" s="23" t="s">
        <v>746</v>
      </c>
      <c r="D57" s="23" t="s">
        <v>2078</v>
      </c>
      <c r="E57" s="23" t="s">
        <v>866</v>
      </c>
      <c r="F57" s="23" t="s">
        <v>674</v>
      </c>
      <c r="G57" s="24" t="s">
        <v>710</v>
      </c>
    </row>
    <row r="58" spans="1:15" ht="18.75" thickBot="1" x14ac:dyDescent="0.25">
      <c r="A58" s="335" t="s">
        <v>52</v>
      </c>
      <c r="B58" s="26" t="str">
        <f>BT!J27</f>
        <v>1:08.27 TT</v>
      </c>
      <c r="C58" s="19" t="str">
        <f>BT!K27</f>
        <v>:55.24 HI</v>
      </c>
      <c r="D58" s="19" t="str">
        <f>BT!L27</f>
        <v>:57.18 HIG</v>
      </c>
      <c r="E58" s="19" t="str">
        <f>BT!M27</f>
        <v>06:14.77 AJ</v>
      </c>
      <c r="F58" s="19" t="str">
        <f>BT!N27</f>
        <v>1:11.76 TT</v>
      </c>
      <c r="G58" s="20" t="str">
        <f>BT!O27</f>
        <v>1:07.94 AZP</v>
      </c>
    </row>
  </sheetData>
  <pageMargins left="0.7" right="0.7" top="0.75" bottom="0.75" header="0.3" footer="0.3"/>
  <pageSetup scale="52" orientation="landscape" horizontalDpi="4294967293" vertic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P64"/>
  <sheetViews>
    <sheetView zoomScale="60" zoomScaleNormal="60" workbookViewId="0"/>
  </sheetViews>
  <sheetFormatPr defaultColWidth="10.85546875" defaultRowHeight="12.75" x14ac:dyDescent="0.2"/>
  <cols>
    <col min="1" max="1" width="54.140625" style="144" customWidth="1"/>
    <col min="2" max="4" width="18.7109375" style="144" customWidth="1"/>
    <col min="5" max="5" width="18.7109375" style="336" customWidth="1"/>
    <col min="6" max="8" width="18.7109375" style="144" customWidth="1"/>
    <col min="9" max="14" width="16.5703125" style="144" customWidth="1"/>
    <col min="15" max="16384" width="10.85546875" style="144"/>
  </cols>
  <sheetData>
    <row r="1" spans="1:12" ht="30" x14ac:dyDescent="0.2">
      <c r="A1" s="322" t="s">
        <v>113</v>
      </c>
      <c r="B1" s="323" t="s">
        <v>56</v>
      </c>
      <c r="C1" s="336"/>
      <c r="D1" s="336"/>
      <c r="F1" s="336"/>
      <c r="G1" s="336"/>
      <c r="H1" s="336"/>
    </row>
    <row r="2" spans="1:12" x14ac:dyDescent="0.2">
      <c r="B2" s="336"/>
      <c r="C2" s="336"/>
      <c r="D2" s="336"/>
      <c r="F2" s="336"/>
      <c r="G2" s="336"/>
      <c r="H2" s="336"/>
    </row>
    <row r="3" spans="1:12" ht="18" x14ac:dyDescent="0.2">
      <c r="A3" s="324" t="s">
        <v>36</v>
      </c>
      <c r="C3" s="325" t="s">
        <v>37</v>
      </c>
      <c r="D3" s="325" t="s">
        <v>38</v>
      </c>
      <c r="E3" s="325" t="s">
        <v>39</v>
      </c>
      <c r="F3" s="325" t="s">
        <v>40</v>
      </c>
      <c r="G3" s="325" t="s">
        <v>26</v>
      </c>
      <c r="H3" s="325" t="s">
        <v>44</v>
      </c>
      <c r="L3" s="336"/>
    </row>
    <row r="4" spans="1:12" ht="18" x14ac:dyDescent="0.2">
      <c r="A4" s="326" t="str">
        <f>MES!J36</f>
        <v>at Mesquite 9/5/19</v>
      </c>
      <c r="C4" s="13" t="str">
        <f>MES!D8</f>
        <v>:26.89</v>
      </c>
      <c r="D4" s="13" t="str">
        <f>MES!E8</f>
        <v>:31.53</v>
      </c>
      <c r="E4" s="13" t="str">
        <f>MES!F8</f>
        <v>:34.56</v>
      </c>
      <c r="F4" s="13" t="str">
        <f>MES!G8</f>
        <v>:35.41</v>
      </c>
      <c r="G4" s="4">
        <f>MES!H8</f>
        <v>1.4859953703703704E-3</v>
      </c>
      <c r="H4" s="4">
        <f>MES!I8</f>
        <v>1.4905092592592591E-3</v>
      </c>
      <c r="L4" s="336"/>
    </row>
    <row r="5" spans="1:12" ht="18" x14ac:dyDescent="0.2">
      <c r="A5" s="326" t="str">
        <f>WI!J36</f>
        <v>Wolves Invite 9/14/19</v>
      </c>
      <c r="C5" s="13" t="str">
        <f>WI!D10</f>
        <v>:28.52</v>
      </c>
      <c r="D5" s="13" t="str">
        <f>WI!E10</f>
        <v>:32.22</v>
      </c>
      <c r="E5" s="13" t="str">
        <f>WI!F10</f>
        <v>:33.34</v>
      </c>
      <c r="F5" s="13" t="str">
        <f>WI!G10</f>
        <v>:36.41</v>
      </c>
      <c r="G5" s="4">
        <f>WI!H10</f>
        <v>1.510300925925926E-3</v>
      </c>
      <c r="H5" s="4">
        <f>WI!I10</f>
        <v>1.5120370370370372E-3</v>
      </c>
      <c r="L5" s="336"/>
    </row>
    <row r="6" spans="1:12" ht="18" x14ac:dyDescent="0.2">
      <c r="A6" s="326" t="str">
        <f>HIG!J36</f>
        <v>vs. Higley 9/26/19</v>
      </c>
      <c r="C6" s="13" t="str">
        <f>HIG!D8</f>
        <v>:29.52</v>
      </c>
      <c r="D6" s="13" t="str">
        <f>HIG!E8</f>
        <v>:33.23</v>
      </c>
      <c r="E6" s="13" t="str">
        <f>HIG!F8</f>
        <v>:35.10</v>
      </c>
      <c r="F6" s="13" t="str">
        <f>HIG!G8</f>
        <v>:34.46</v>
      </c>
      <c r="G6" s="4">
        <f>HIG!H8</f>
        <v>1.5313657407407405E-3</v>
      </c>
      <c r="H6" s="4">
        <f>HIG!I8</f>
        <v>1.5300925925925924E-3</v>
      </c>
      <c r="L6" s="336"/>
    </row>
    <row r="7" spans="1:12" ht="18" x14ac:dyDescent="0.2">
      <c r="A7" s="326" t="str">
        <f>ALA!J36</f>
        <v>vs. ALA GN and ALA QC</v>
      </c>
      <c r="C7" s="13" t="str">
        <f>ALA!D8</f>
        <v>:28.63</v>
      </c>
      <c r="D7" s="13" t="str">
        <f>ALA!E8</f>
        <v>:33.58</v>
      </c>
      <c r="E7" s="13" t="str">
        <f>ALA!F8</f>
        <v>:35.64</v>
      </c>
      <c r="F7" s="13" t="str">
        <f>ALA!G8</f>
        <v>:35.31</v>
      </c>
      <c r="G7" s="4">
        <f>ALA!H8</f>
        <v>1.5412037037037035E-3</v>
      </c>
      <c r="H7" s="4">
        <f>ALA!I8</f>
        <v>1.5394675925925925E-3</v>
      </c>
      <c r="L7" s="336"/>
    </row>
    <row r="8" spans="1:12" ht="18" x14ac:dyDescent="0.2">
      <c r="A8" s="326"/>
      <c r="C8" s="13"/>
      <c r="D8" s="13"/>
      <c r="E8" s="13"/>
      <c r="F8" s="13"/>
      <c r="G8" s="4"/>
      <c r="H8" s="4"/>
      <c r="L8" s="336"/>
    </row>
    <row r="9" spans="1:12" ht="18" x14ac:dyDescent="0.2">
      <c r="A9" s="324" t="s">
        <v>0</v>
      </c>
      <c r="C9" s="325" t="s">
        <v>18</v>
      </c>
      <c r="D9" s="325" t="s">
        <v>16</v>
      </c>
      <c r="E9" s="325" t="s">
        <v>17</v>
      </c>
      <c r="F9" s="325" t="s">
        <v>19</v>
      </c>
      <c r="G9" s="325" t="s">
        <v>26</v>
      </c>
      <c r="H9" s="325" t="s">
        <v>44</v>
      </c>
      <c r="L9" s="336"/>
    </row>
    <row r="10" spans="1:12" ht="18" x14ac:dyDescent="0.2">
      <c r="A10" s="326" t="str">
        <f>PCD!J36</f>
        <v>at Phoenix Country Day 9/10/19</v>
      </c>
      <c r="C10" s="13" t="str">
        <f>PCD!D14</f>
        <v>:30.80</v>
      </c>
      <c r="D10" s="13" t="str">
        <f>PCD!E14</f>
        <v>:38.40</v>
      </c>
      <c r="E10" s="13" t="str">
        <f>PCD!F14</f>
        <v>:46.03</v>
      </c>
      <c r="F10" s="13" t="str">
        <f>PCD!G14</f>
        <v>:35.41</v>
      </c>
      <c r="G10" s="4">
        <f>PCD!H14</f>
        <v>1.7435185185185186E-3</v>
      </c>
      <c r="H10" s="4">
        <f>PCD!I14</f>
        <v>1.7436342592592592E-3</v>
      </c>
      <c r="L10" s="336"/>
    </row>
    <row r="11" spans="1:12" ht="18" x14ac:dyDescent="0.2">
      <c r="A11" s="326" t="str">
        <f>GCS!J36</f>
        <v>vs. Gilbert Christian and Coronado 10/15/19</v>
      </c>
      <c r="C11" s="13" t="str">
        <f>GCS!D14</f>
        <v>:29.41</v>
      </c>
      <c r="D11" s="13" t="str">
        <f>GCS!E14</f>
        <v>:36.60</v>
      </c>
      <c r="E11" s="13" t="str">
        <f>GCS!F14</f>
        <v>:44.81</v>
      </c>
      <c r="F11" s="13" t="str">
        <f>GCS!G14</f>
        <v>:34.72</v>
      </c>
      <c r="G11" s="4">
        <f>GCS!H14</f>
        <v>1.6844907407407405E-3</v>
      </c>
      <c r="H11" s="4">
        <f>GCS!I14</f>
        <v>1.6846064814814814E-3</v>
      </c>
      <c r="L11" s="336"/>
    </row>
    <row r="12" spans="1:12" ht="18" x14ac:dyDescent="0.2">
      <c r="A12" s="5"/>
      <c r="C12" s="13"/>
      <c r="D12" s="13"/>
      <c r="E12" s="13"/>
      <c r="F12" s="13"/>
      <c r="G12" s="289"/>
      <c r="H12" s="289"/>
      <c r="L12" s="336"/>
    </row>
    <row r="13" spans="1:12" ht="18" x14ac:dyDescent="0.2">
      <c r="A13" s="324" t="s">
        <v>45</v>
      </c>
      <c r="D13" s="325"/>
      <c r="E13" s="325"/>
      <c r="F13" s="325"/>
      <c r="G13" s="325" t="s">
        <v>26</v>
      </c>
      <c r="H13" s="325" t="s">
        <v>44</v>
      </c>
      <c r="L13" s="336"/>
    </row>
    <row r="14" spans="1:12" ht="18" x14ac:dyDescent="0.2">
      <c r="A14" s="326" t="str">
        <f>AJ!J36</f>
        <v>vs. Apache Junction 9/17/19</v>
      </c>
      <c r="D14" s="336"/>
      <c r="F14" s="336"/>
      <c r="G14" s="289" t="str">
        <f>AJ!H21</f>
        <v>:26.14</v>
      </c>
      <c r="H14" s="289" t="str">
        <f>AJ!I21</f>
        <v>:26.36</v>
      </c>
      <c r="L14" s="336"/>
    </row>
    <row r="15" spans="1:12" ht="18" x14ac:dyDescent="0.2">
      <c r="A15" s="326"/>
      <c r="D15" s="336"/>
      <c r="F15" s="336"/>
      <c r="G15" s="289"/>
      <c r="H15" s="289"/>
      <c r="L15" s="336"/>
    </row>
    <row r="16" spans="1:12" ht="18" x14ac:dyDescent="0.2">
      <c r="A16" s="324" t="s">
        <v>46</v>
      </c>
      <c r="E16" s="325" t="s">
        <v>37</v>
      </c>
      <c r="F16" s="325" t="s">
        <v>38</v>
      </c>
      <c r="G16" s="325" t="s">
        <v>26</v>
      </c>
      <c r="H16" s="325" t="s">
        <v>44</v>
      </c>
      <c r="L16" s="336"/>
    </row>
    <row r="17" spans="1:12" ht="18" x14ac:dyDescent="0.2">
      <c r="A17" s="326" t="str">
        <f>MES!J36</f>
        <v>at Mesquite 9/5/19</v>
      </c>
      <c r="E17" s="13" t="str">
        <f>MES!F26</f>
        <v>:30.95</v>
      </c>
      <c r="F17" s="13" t="str">
        <f>MES!G26</f>
        <v>:33.81</v>
      </c>
      <c r="G17" s="289">
        <f>MES!H26</f>
        <v>7.4953703703703695E-4</v>
      </c>
      <c r="H17" s="289">
        <f>MES!I26</f>
        <v>7.4768518518518511E-4</v>
      </c>
      <c r="L17" s="336"/>
    </row>
    <row r="18" spans="1:12" ht="18" x14ac:dyDescent="0.2">
      <c r="A18" s="326" t="str">
        <f>KI!J33</f>
        <v>Knights Invite 9/28/19</v>
      </c>
      <c r="E18" s="13" t="str">
        <f>KI!F25</f>
        <v>:29.09</v>
      </c>
      <c r="F18" s="13" t="str">
        <f>KI!G25</f>
        <v>:33.52</v>
      </c>
      <c r="G18" s="289">
        <f>KI!H25</f>
        <v>7.2465277777777795E-4</v>
      </c>
      <c r="H18" s="289">
        <f>KI!I25</f>
        <v>7.2465277777777795E-4</v>
      </c>
      <c r="L18" s="336"/>
    </row>
    <row r="19" spans="1:12" ht="18" x14ac:dyDescent="0.2">
      <c r="A19" s="326" t="str">
        <f>CWF!J36</f>
        <v>vs. Casteel and Williams Field 10/3/19</v>
      </c>
      <c r="E19" s="13" t="str">
        <f>CWF!F26</f>
        <v>:29.39</v>
      </c>
      <c r="F19" s="13" t="str">
        <f>CWF!G26</f>
        <v>:34.34</v>
      </c>
      <c r="G19" s="289">
        <f>CWF!H26</f>
        <v>7.3761574074074083E-4</v>
      </c>
      <c r="H19" s="289">
        <f>CWF!I26</f>
        <v>7.378472222222222E-4</v>
      </c>
      <c r="L19" s="336"/>
    </row>
    <row r="20" spans="1:12" ht="18" x14ac:dyDescent="0.2">
      <c r="A20" s="326" t="str">
        <f>SSI!J33</f>
        <v>Small Schools Invite 10/19/19</v>
      </c>
      <c r="E20" s="13" t="str">
        <f>SSI!F26</f>
        <v>:28.02</v>
      </c>
      <c r="F20" s="13" t="str">
        <f>SSI!G26</f>
        <v>:33.77</v>
      </c>
      <c r="G20" s="289">
        <f>SSI!H26</f>
        <v>7.1412037037037028E-4</v>
      </c>
      <c r="H20" s="289">
        <f>SSI!I26</f>
        <v>7.1412037037037028E-4</v>
      </c>
      <c r="L20" s="336"/>
    </row>
    <row r="21" spans="1:12" ht="18" x14ac:dyDescent="0.2">
      <c r="A21" s="326" t="str">
        <f>HI!J33</f>
        <v>Husky Invite 11/2/19</v>
      </c>
      <c r="E21" s="13" t="str">
        <f>HI!F24</f>
        <v>:28.49</v>
      </c>
      <c r="F21" s="13" t="str">
        <f>HI!G24</f>
        <v>:33.66</v>
      </c>
      <c r="G21" s="289">
        <f>HI!H24</f>
        <v>7.193287037037038E-4</v>
      </c>
      <c r="H21" s="289">
        <f>HI!I24</f>
        <v>7.1886574074074073E-4</v>
      </c>
      <c r="L21" s="336"/>
    </row>
    <row r="22" spans="1:12" ht="18" x14ac:dyDescent="0.2">
      <c r="A22" s="326" t="str">
        <f>AZP!J36</f>
        <v>State Prelims 11/7/19</v>
      </c>
      <c r="E22" s="13" t="str">
        <f>AZP!F26</f>
        <v>:29.10</v>
      </c>
      <c r="F22" s="13" t="str">
        <f>AZP!G26</f>
        <v>:31.92</v>
      </c>
      <c r="G22" s="289">
        <f>AZP!H26</f>
        <v>7.0624999999999996E-4</v>
      </c>
      <c r="H22" s="289">
        <f>AZP!I26</f>
        <v>7.0624999999999996E-4</v>
      </c>
      <c r="L22" s="336"/>
    </row>
    <row r="23" spans="1:12" ht="18" x14ac:dyDescent="0.2">
      <c r="A23" s="326"/>
      <c r="E23" s="13"/>
      <c r="F23" s="13"/>
      <c r="G23" s="289"/>
      <c r="H23" s="289"/>
      <c r="L23" s="336"/>
    </row>
    <row r="24" spans="1:12" ht="18" x14ac:dyDescent="0.2">
      <c r="A24" s="324" t="s">
        <v>47</v>
      </c>
      <c r="E24" s="325" t="s">
        <v>37</v>
      </c>
      <c r="F24" s="325" t="s">
        <v>38</v>
      </c>
      <c r="G24" s="325" t="s">
        <v>26</v>
      </c>
      <c r="H24" s="325" t="s">
        <v>44</v>
      </c>
      <c r="L24" s="336"/>
    </row>
    <row r="25" spans="1:12" ht="18" x14ac:dyDescent="0.2">
      <c r="A25" s="326" t="str">
        <f>AJ!J36</f>
        <v>vs. Apache Junction 9/17/19</v>
      </c>
      <c r="E25" s="13" t="str">
        <f>AJ!F32</f>
        <v>:28.20</v>
      </c>
      <c r="F25" s="13" t="str">
        <f>AJ!G32</f>
        <v>:30.36</v>
      </c>
      <c r="G25" s="4" t="str">
        <f>AJ!H32</f>
        <v>:58.56</v>
      </c>
      <c r="H25" s="4" t="str">
        <f>AJ!I32</f>
        <v>:58.60</v>
      </c>
      <c r="L25" s="336"/>
    </row>
    <row r="26" spans="1:12" ht="18" x14ac:dyDescent="0.2">
      <c r="A26" s="326" t="str">
        <f>GCS!J36</f>
        <v>vs. Gilbert Christian and Coronado 10/15/19</v>
      </c>
      <c r="E26" s="13" t="str">
        <f>GCS!F33</f>
        <v>:28.95</v>
      </c>
      <c r="F26" s="13" t="str">
        <f>GCS!G33</f>
        <v>:31.93</v>
      </c>
      <c r="G26" s="4">
        <f>GCS!H33</f>
        <v>7.0462962962962959E-4</v>
      </c>
      <c r="H26" s="4">
        <f>GCS!I33</f>
        <v>7.0300925925925923E-4</v>
      </c>
      <c r="L26" s="336"/>
    </row>
    <row r="27" spans="1:12" ht="18" x14ac:dyDescent="0.2">
      <c r="A27" s="326"/>
      <c r="E27" s="13"/>
      <c r="F27" s="13"/>
      <c r="G27" s="4"/>
      <c r="H27" s="4"/>
      <c r="L27" s="336"/>
    </row>
    <row r="28" spans="1:12" ht="18" x14ac:dyDescent="0.2">
      <c r="A28" s="324" t="s">
        <v>48</v>
      </c>
      <c r="B28" s="325" t="s">
        <v>31</v>
      </c>
      <c r="C28" s="325" t="s">
        <v>32</v>
      </c>
      <c r="D28" s="325" t="s">
        <v>33</v>
      </c>
      <c r="E28" s="325" t="s">
        <v>34</v>
      </c>
      <c r="F28" s="325" t="s">
        <v>35</v>
      </c>
      <c r="G28" s="325" t="s">
        <v>26</v>
      </c>
      <c r="H28" s="325" t="s">
        <v>44</v>
      </c>
      <c r="L28" s="336"/>
    </row>
    <row r="29" spans="1:12" ht="18" x14ac:dyDescent="0.2">
      <c r="A29" s="326" t="str">
        <f>KI!J33</f>
        <v>Knights Invite 9/28/19</v>
      </c>
      <c r="B29" s="13" t="str">
        <f>KI!L6</f>
        <v>:29.45</v>
      </c>
      <c r="C29" s="13" t="str">
        <f>KI!M6</f>
        <v>:35.03</v>
      </c>
      <c r="D29" s="13" t="str">
        <f>KI!N6</f>
        <v>:36.70</v>
      </c>
      <c r="E29" s="13" t="str">
        <f>KI!O6</f>
        <v>:36.46</v>
      </c>
      <c r="F29" s="13" t="str">
        <f>KI!P6</f>
        <v>:38.87</v>
      </c>
      <c r="G29" s="4">
        <f>KI!Q6</f>
        <v>4.1010416666666669E-3</v>
      </c>
      <c r="H29" s="4">
        <f>KI!R6</f>
        <v>4.1010416666666669E-3</v>
      </c>
      <c r="L29" s="336"/>
    </row>
    <row r="30" spans="1:12" ht="18" x14ac:dyDescent="0.2">
      <c r="A30" s="326"/>
      <c r="B30" s="13" t="str">
        <f>KI!L7</f>
        <v>:33.16</v>
      </c>
      <c r="C30" s="13" t="str">
        <f>KI!M7</f>
        <v>:35.58</v>
      </c>
      <c r="D30" s="13" t="str">
        <f>KI!N7</f>
        <v>:36.91</v>
      </c>
      <c r="E30" s="13" t="str">
        <f>KI!O7</f>
        <v>:37.54</v>
      </c>
      <c r="F30" s="13" t="str">
        <f>KI!P7</f>
        <v>:35.63</v>
      </c>
      <c r="G30" s="289"/>
      <c r="H30" s="289"/>
      <c r="L30" s="336"/>
    </row>
    <row r="31" spans="1:12" ht="18" x14ac:dyDescent="0.2">
      <c r="A31" s="326" t="str">
        <f>CWF!J36</f>
        <v>vs. Casteel and Williams Field 10/3/19</v>
      </c>
      <c r="B31" s="13" t="str">
        <f>CWF!L2</f>
        <v>:29.86</v>
      </c>
      <c r="C31" s="13" t="str">
        <f>CWF!M2</f>
        <v>:38.33</v>
      </c>
      <c r="D31" s="13" t="str">
        <f>CWF!N2</f>
        <v>:40.72</v>
      </c>
      <c r="E31" s="13" t="str">
        <f>CWF!O2</f>
        <v>:38.72</v>
      </c>
      <c r="F31" s="13" t="str">
        <f>CWF!P2</f>
        <v>:36.69</v>
      </c>
      <c r="G31" s="289">
        <f>CWF!Q2</f>
        <v>4.2666666666666669E-3</v>
      </c>
      <c r="H31" s="289">
        <f>CWF!R2</f>
        <v>4.2679398148148147E-3</v>
      </c>
      <c r="L31" s="336"/>
    </row>
    <row r="32" spans="1:12" ht="18" x14ac:dyDescent="0.2">
      <c r="A32" s="326"/>
      <c r="B32" s="13" t="str">
        <f>CWF!L3</f>
        <v>:34.90</v>
      </c>
      <c r="C32" s="13" t="str">
        <f>CWF!M3</f>
        <v>:38.39</v>
      </c>
      <c r="D32" s="13" t="str">
        <f>CWF!N3</f>
        <v>:38.69</v>
      </c>
      <c r="E32" s="13" t="str">
        <f>CWF!O3</f>
        <v>:38.34</v>
      </c>
      <c r="F32" s="13" t="str">
        <f>CWF!P3</f>
        <v>:34.00</v>
      </c>
      <c r="G32" s="289"/>
      <c r="H32" s="289"/>
      <c r="L32" s="336"/>
    </row>
    <row r="33" spans="1:16" ht="18" x14ac:dyDescent="0.2">
      <c r="A33" s="326" t="str">
        <f>SSI!J33</f>
        <v>Small Schools Invite 10/19/19</v>
      </c>
      <c r="B33" s="13" t="str">
        <f>SSI!L6</f>
        <v>:29.47</v>
      </c>
      <c r="C33" s="13" t="str">
        <f>SSI!M6</f>
        <v>:35.18</v>
      </c>
      <c r="D33" s="13" t="str">
        <f>SSI!N6</f>
        <v>:36.08</v>
      </c>
      <c r="E33" s="13" t="str">
        <f>SSI!O6</f>
        <v>:36.49</v>
      </c>
      <c r="F33" s="13" t="str">
        <f>SSI!P6</f>
        <v>:34.95</v>
      </c>
      <c r="G33" s="289">
        <f>SSI!Q6</f>
        <v>4.0262731481481477E-3</v>
      </c>
      <c r="H33" s="289">
        <f>SSI!R6</f>
        <v>4.0253472222222227E-3</v>
      </c>
      <c r="L33" s="336"/>
    </row>
    <row r="34" spans="1:16" ht="18" x14ac:dyDescent="0.2">
      <c r="A34" s="326"/>
      <c r="B34" s="13" t="str">
        <f>SSI!L7</f>
        <v>:32.96</v>
      </c>
      <c r="C34" s="13" t="str">
        <f>SSI!M7</f>
        <v>:36.08</v>
      </c>
      <c r="D34" s="13" t="str">
        <f>SSI!N7</f>
        <v>:36.66</v>
      </c>
      <c r="E34" s="13" t="str">
        <f>SSI!O7</f>
        <v>:36.44</v>
      </c>
      <c r="F34" s="13" t="str">
        <f>SSI!P7</f>
        <v>:33.56</v>
      </c>
      <c r="G34" s="289"/>
      <c r="H34" s="289"/>
      <c r="L34" s="336"/>
    </row>
    <row r="35" spans="1:16" ht="18" x14ac:dyDescent="0.2">
      <c r="A35" s="326" t="str">
        <f>HI!J33</f>
        <v>Husky Invite 11/2/19</v>
      </c>
      <c r="B35" s="13" t="str">
        <f>HI!L8</f>
        <v>:29.69</v>
      </c>
      <c r="C35" s="13" t="str">
        <f>HI!M8</f>
        <v>:34.51</v>
      </c>
      <c r="D35" s="13" t="str">
        <f>HI!N8</f>
        <v>:36.10</v>
      </c>
      <c r="E35" s="13" t="str">
        <f>HI!O8</f>
        <v>:36.52</v>
      </c>
      <c r="F35" s="13" t="str">
        <f>HI!P8</f>
        <v>:35.22</v>
      </c>
      <c r="G35" s="289">
        <f>HI!Q8</f>
        <v>4.020486111111111E-3</v>
      </c>
      <c r="H35" s="289">
        <f>HI!R8</f>
        <v>4.020486111111111E-3</v>
      </c>
      <c r="L35" s="336"/>
    </row>
    <row r="36" spans="1:16" ht="18" x14ac:dyDescent="0.2">
      <c r="A36" s="326"/>
      <c r="B36" s="13" t="str">
        <f>HI!L9</f>
        <v>:33.52</v>
      </c>
      <c r="C36" s="13" t="str">
        <f>HI!M9</f>
        <v>:35.34</v>
      </c>
      <c r="D36" s="13" t="str">
        <f>HI!N9</f>
        <v>:36.99</v>
      </c>
      <c r="E36" s="13" t="str">
        <f>HI!O9</f>
        <v>:36.62</v>
      </c>
      <c r="F36" s="13" t="str">
        <f>HI!P9</f>
        <v>:32.84</v>
      </c>
      <c r="G36" s="289"/>
      <c r="H36" s="289"/>
      <c r="L36" s="336"/>
    </row>
    <row r="37" spans="1:16" ht="18" x14ac:dyDescent="0.2">
      <c r="A37" s="326" t="str">
        <f>AZP!J36</f>
        <v>State Prelims 11/7/19</v>
      </c>
      <c r="B37" s="13" t="str">
        <f>AZP!L2</f>
        <v>:29.33</v>
      </c>
      <c r="C37" s="13" t="str">
        <f>AZP!M2</f>
        <v>:33.21</v>
      </c>
      <c r="D37" s="13" t="str">
        <f>AZP!N2</f>
        <v>:35.05</v>
      </c>
      <c r="E37" s="13" t="str">
        <f>AZP!O2</f>
        <v>:35.45</v>
      </c>
      <c r="F37" s="13" t="str">
        <f>AZP!P2</f>
        <v>:36.64</v>
      </c>
      <c r="G37" s="289">
        <f>AZP!Q2</f>
        <v>3.9381944444444447E-3</v>
      </c>
      <c r="H37" s="289">
        <f>AZP!R2</f>
        <v>3.9381944444444447E-3</v>
      </c>
      <c r="L37" s="336"/>
    </row>
    <row r="38" spans="1:16" ht="18" x14ac:dyDescent="0.2">
      <c r="A38" s="326"/>
      <c r="B38" s="13" t="str">
        <f>AZP!L3</f>
        <v>:32.21</v>
      </c>
      <c r="C38" s="13" t="str">
        <f>AZP!M3</f>
        <v>:34.04</v>
      </c>
      <c r="D38" s="13" t="str">
        <f>AZP!N3</f>
        <v>:35.36</v>
      </c>
      <c r="E38" s="13" t="str">
        <f>AZP!O3</f>
        <v>:36.08</v>
      </c>
      <c r="F38" s="13" t="str">
        <f>AZP!P3</f>
        <v>:32.22</v>
      </c>
      <c r="G38" s="289"/>
      <c r="H38" s="289"/>
      <c r="L38" s="336"/>
    </row>
    <row r="39" spans="1:16" ht="18" x14ac:dyDescent="0.2">
      <c r="A39" s="326"/>
      <c r="B39" s="13"/>
      <c r="C39" s="13"/>
      <c r="D39" s="13"/>
      <c r="E39" s="13"/>
      <c r="F39" s="13"/>
      <c r="G39" s="289"/>
      <c r="H39" s="289"/>
      <c r="L39" s="336"/>
    </row>
    <row r="40" spans="1:16" ht="18" x14ac:dyDescent="0.2">
      <c r="A40" s="324" t="s">
        <v>49</v>
      </c>
      <c r="E40" s="325" t="s">
        <v>37</v>
      </c>
      <c r="F40" s="325" t="s">
        <v>38</v>
      </c>
      <c r="G40" s="325" t="s">
        <v>26</v>
      </c>
      <c r="H40" s="325" t="s">
        <v>44</v>
      </c>
      <c r="L40" s="336"/>
    </row>
    <row r="41" spans="1:16" ht="18" x14ac:dyDescent="0.2">
      <c r="A41" s="326" t="str">
        <f>PCD!J36</f>
        <v>at Phoenix Country Day 9/10/19</v>
      </c>
      <c r="E41" s="13" t="str">
        <f>PCD!O18</f>
        <v>:35.33</v>
      </c>
      <c r="F41" s="13" t="str">
        <f>PCD!P18</f>
        <v>:37.03</v>
      </c>
      <c r="G41" s="4">
        <f>PCD!Q18</f>
        <v>8.3750000000000003E-4</v>
      </c>
      <c r="H41" s="4">
        <f>PCD!R18</f>
        <v>8.3738425925925918E-4</v>
      </c>
      <c r="L41" s="336"/>
    </row>
    <row r="42" spans="1:16" ht="18" x14ac:dyDescent="0.2">
      <c r="A42" s="326" t="str">
        <f>WI!J36</f>
        <v>Wolves Invite 9/14/19</v>
      </c>
      <c r="E42" s="13" t="str">
        <f>WI!O21</f>
        <v>:32.22</v>
      </c>
      <c r="F42" s="13" t="str">
        <f>WI!P21</f>
        <v>:34.40</v>
      </c>
      <c r="G42" s="4">
        <f>WI!Q21</f>
        <v>7.7106481481481481E-4</v>
      </c>
      <c r="H42" s="4">
        <f>WI!R21</f>
        <v>7.7106481481481481E-4</v>
      </c>
      <c r="L42" s="336"/>
    </row>
    <row r="43" spans="1:16" ht="18" x14ac:dyDescent="0.2">
      <c r="A43" s="326"/>
      <c r="E43" s="13"/>
      <c r="F43" s="13"/>
      <c r="G43" s="4"/>
      <c r="H43" s="4"/>
      <c r="L43" s="336"/>
    </row>
    <row r="44" spans="1:16" ht="18" x14ac:dyDescent="0.2">
      <c r="A44" s="324" t="s">
        <v>50</v>
      </c>
      <c r="E44" s="325" t="s">
        <v>37</v>
      </c>
      <c r="F44" s="325" t="s">
        <v>38</v>
      </c>
      <c r="G44" s="325" t="s">
        <v>26</v>
      </c>
      <c r="H44" s="325" t="s">
        <v>44</v>
      </c>
      <c r="L44" s="336"/>
    </row>
    <row r="45" spans="1:16" ht="18" x14ac:dyDescent="0.2">
      <c r="A45" s="326"/>
      <c r="E45" s="13"/>
      <c r="F45" s="13"/>
      <c r="G45" s="4"/>
      <c r="H45" s="4"/>
      <c r="L45" s="336"/>
    </row>
    <row r="46" spans="1:16" ht="18.75" thickBot="1" x14ac:dyDescent="0.25">
      <c r="A46" s="326"/>
      <c r="E46" s="13"/>
      <c r="F46" s="13"/>
      <c r="G46" s="4"/>
      <c r="H46" s="4"/>
      <c r="L46" s="336"/>
    </row>
    <row r="47" spans="1:16" ht="18.75" thickBot="1" x14ac:dyDescent="0.25">
      <c r="A47" s="136" t="s">
        <v>107</v>
      </c>
      <c r="B47" s="136"/>
      <c r="C47" s="138"/>
      <c r="D47" s="138"/>
      <c r="E47" s="348"/>
      <c r="F47" s="348"/>
      <c r="G47" s="101"/>
      <c r="H47" s="102"/>
      <c r="I47" s="327"/>
      <c r="J47" s="327"/>
      <c r="K47" s="337"/>
      <c r="L47" s="337"/>
      <c r="M47" s="284"/>
      <c r="N47" s="284"/>
      <c r="O47" s="284"/>
      <c r="P47" s="284"/>
    </row>
    <row r="48" spans="1:16" ht="18.75" thickBot="1" x14ac:dyDescent="0.25">
      <c r="A48" s="41" t="s">
        <v>293</v>
      </c>
      <c r="B48" s="65" t="s">
        <v>27</v>
      </c>
      <c r="C48" s="66" t="s">
        <v>28</v>
      </c>
      <c r="D48" s="105" t="s">
        <v>29</v>
      </c>
      <c r="E48" s="67" t="s">
        <v>1</v>
      </c>
      <c r="F48" s="67" t="s">
        <v>0</v>
      </c>
      <c r="G48" s="67" t="s">
        <v>2</v>
      </c>
      <c r="H48" s="68" t="s">
        <v>8</v>
      </c>
      <c r="I48" s="284"/>
      <c r="J48" s="284"/>
      <c r="K48" s="284"/>
      <c r="L48" s="284"/>
      <c r="M48" s="284"/>
      <c r="N48" s="284"/>
      <c r="O48" s="284"/>
      <c r="P48" s="284"/>
    </row>
    <row r="49" spans="1:16" ht="18" x14ac:dyDescent="0.2">
      <c r="A49" s="28" t="s">
        <v>54</v>
      </c>
      <c r="B49" s="113" t="s">
        <v>220</v>
      </c>
      <c r="C49" s="78" t="s">
        <v>221</v>
      </c>
      <c r="D49" s="114" t="s">
        <v>222</v>
      </c>
      <c r="E49" s="285" t="s">
        <v>183</v>
      </c>
      <c r="F49" s="286" t="s">
        <v>184</v>
      </c>
      <c r="G49" s="286" t="s">
        <v>114</v>
      </c>
      <c r="H49" s="287" t="s">
        <v>185</v>
      </c>
      <c r="I49" s="284"/>
      <c r="J49" s="284"/>
      <c r="K49" s="284"/>
      <c r="L49" s="284"/>
      <c r="M49" s="284"/>
      <c r="N49" s="284"/>
      <c r="O49" s="284"/>
      <c r="P49" s="284"/>
    </row>
    <row r="50" spans="1:16" ht="18" x14ac:dyDescent="0.2">
      <c r="A50" s="345" t="s">
        <v>55</v>
      </c>
      <c r="B50" s="338" t="s">
        <v>411</v>
      </c>
      <c r="C50" s="370" t="s">
        <v>148</v>
      </c>
      <c r="D50" s="371" t="s">
        <v>412</v>
      </c>
      <c r="E50" s="342" t="s">
        <v>413</v>
      </c>
      <c r="F50" s="343" t="s">
        <v>414</v>
      </c>
      <c r="G50" s="343" t="s">
        <v>415</v>
      </c>
      <c r="H50" s="344" t="s">
        <v>416</v>
      </c>
      <c r="I50" s="284"/>
      <c r="J50" s="284"/>
      <c r="K50" s="284"/>
      <c r="L50" s="284"/>
      <c r="M50" s="284"/>
      <c r="N50" s="284"/>
      <c r="O50" s="284"/>
      <c r="P50" s="284"/>
    </row>
    <row r="51" spans="1:16" ht="18.75" thickBot="1" x14ac:dyDescent="0.25">
      <c r="A51" s="29" t="s">
        <v>56</v>
      </c>
      <c r="B51" s="43" t="str">
        <f>BT!C28</f>
        <v>:30.26 AZF</v>
      </c>
      <c r="C51" s="77" t="str">
        <f>BT!D28</f>
        <v>:37.72 TT</v>
      </c>
      <c r="D51" s="118" t="str">
        <f>BT!E28</f>
        <v>:28.02 SSI</v>
      </c>
      <c r="E51" s="34" t="str">
        <f>BT!F28</f>
        <v>2:08.39 MES</v>
      </c>
      <c r="F51" s="15" t="str">
        <f>BT!G28</f>
        <v>2:25.54 GCS</v>
      </c>
      <c r="G51" s="15" t="str">
        <f>BT!H28</f>
        <v>:26.07 TT</v>
      </c>
      <c r="H51" s="16" t="str">
        <f>BT!I28</f>
        <v>:25.69 ALA</v>
      </c>
      <c r="I51" s="284"/>
      <c r="J51" s="284"/>
      <c r="K51" s="284"/>
      <c r="L51" s="284"/>
      <c r="M51" s="284"/>
      <c r="N51" s="284"/>
      <c r="O51" s="284"/>
      <c r="P51" s="284"/>
    </row>
    <row r="52" spans="1:16" ht="13.5" thickBot="1" x14ac:dyDescent="0.25">
      <c r="A52" s="284"/>
      <c r="B52" s="284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4"/>
      <c r="N52" s="284"/>
    </row>
    <row r="53" spans="1:16" ht="18.75" thickBot="1" x14ac:dyDescent="0.25">
      <c r="A53" s="41" t="s">
        <v>293</v>
      </c>
      <c r="B53" s="70" t="s">
        <v>3</v>
      </c>
      <c r="C53" s="70" t="s">
        <v>4</v>
      </c>
      <c r="D53" s="70" t="s">
        <v>9</v>
      </c>
      <c r="E53" s="70" t="s">
        <v>5</v>
      </c>
      <c r="F53" s="70" t="s">
        <v>6</v>
      </c>
      <c r="G53" s="68" t="s">
        <v>7</v>
      </c>
      <c r="H53" s="284"/>
      <c r="I53" s="284"/>
      <c r="J53" s="284"/>
      <c r="K53" s="284"/>
      <c r="L53" s="284"/>
      <c r="M53" s="284"/>
      <c r="N53" s="284"/>
    </row>
    <row r="54" spans="1:16" ht="18" x14ac:dyDescent="0.2">
      <c r="A54" s="28" t="s">
        <v>54</v>
      </c>
      <c r="B54" s="285" t="s">
        <v>119</v>
      </c>
      <c r="C54" s="286" t="s">
        <v>186</v>
      </c>
      <c r="D54" s="286" t="s">
        <v>187</v>
      </c>
      <c r="E54" s="286" t="s">
        <v>895</v>
      </c>
      <c r="F54" s="286" t="s">
        <v>115</v>
      </c>
      <c r="G54" s="287" t="s">
        <v>117</v>
      </c>
      <c r="H54" s="284"/>
      <c r="I54" s="284"/>
      <c r="J54" s="284"/>
      <c r="K54" s="284"/>
      <c r="L54" s="284"/>
      <c r="M54" s="284"/>
      <c r="N54" s="284"/>
    </row>
    <row r="55" spans="1:16" ht="18" x14ac:dyDescent="0.2">
      <c r="A55" s="345" t="s">
        <v>55</v>
      </c>
      <c r="B55" s="342" t="s">
        <v>417</v>
      </c>
      <c r="C55" s="343" t="s">
        <v>418</v>
      </c>
      <c r="D55" s="343" t="s">
        <v>419</v>
      </c>
      <c r="E55" s="343" t="s">
        <v>896</v>
      </c>
      <c r="F55" s="343" t="s">
        <v>420</v>
      </c>
      <c r="G55" s="344" t="s">
        <v>421</v>
      </c>
      <c r="H55" s="284"/>
      <c r="I55" s="284"/>
      <c r="J55" s="284"/>
      <c r="K55" s="284"/>
      <c r="L55" s="284"/>
      <c r="M55" s="284"/>
      <c r="N55" s="284"/>
    </row>
    <row r="56" spans="1:16" ht="18.75" thickBot="1" x14ac:dyDescent="0.25">
      <c r="A56" s="29" t="s">
        <v>56</v>
      </c>
      <c r="B56" s="34" t="str">
        <f>BT!J28</f>
        <v>1:01.02 AZP</v>
      </c>
      <c r="C56" s="15" t="str">
        <f>BT!K28</f>
        <v>:56.58 SSI</v>
      </c>
      <c r="D56" s="15" t="str">
        <f>BT!L28</f>
        <v>:56.35 HI</v>
      </c>
      <c r="E56" s="15" t="str">
        <f>BT!M28</f>
        <v>05:40.26 AZP</v>
      </c>
      <c r="F56" s="15" t="str">
        <f>BT!N28</f>
        <v>1:06.62 WI</v>
      </c>
      <c r="G56" s="16" t="str">
        <f>BT!O28</f>
        <v>1:21.34 TT</v>
      </c>
      <c r="H56" s="284"/>
      <c r="I56" s="284"/>
      <c r="J56" s="284"/>
      <c r="K56" s="284"/>
      <c r="L56" s="284"/>
      <c r="M56" s="284"/>
      <c r="N56" s="284"/>
    </row>
    <row r="57" spans="1:16" ht="13.5" thickBot="1" x14ac:dyDescent="0.25">
      <c r="A57" s="284"/>
      <c r="B57" s="284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</row>
    <row r="58" spans="1:16" ht="18.75" thickBot="1" x14ac:dyDescent="0.25">
      <c r="A58" s="269">
        <v>2019</v>
      </c>
      <c r="B58" s="41" t="s">
        <v>27</v>
      </c>
      <c r="C58" s="76" t="s">
        <v>28</v>
      </c>
      <c r="D58" s="110" t="s">
        <v>29</v>
      </c>
      <c r="E58" s="87" t="s">
        <v>1</v>
      </c>
      <c r="F58" s="87" t="s">
        <v>0</v>
      </c>
      <c r="G58" s="87" t="s">
        <v>2</v>
      </c>
      <c r="H58" s="81" t="s">
        <v>8</v>
      </c>
    </row>
    <row r="59" spans="1:16" ht="18" x14ac:dyDescent="0.2">
      <c r="A59" s="84" t="s">
        <v>51</v>
      </c>
      <c r="B59" s="88" t="s">
        <v>481</v>
      </c>
      <c r="C59" s="89" t="s">
        <v>521</v>
      </c>
      <c r="D59" s="116" t="s">
        <v>558</v>
      </c>
      <c r="E59" s="30" t="s">
        <v>779</v>
      </c>
      <c r="F59" s="17" t="s">
        <v>832</v>
      </c>
      <c r="G59" s="17" t="s">
        <v>482</v>
      </c>
      <c r="H59" s="18" t="s">
        <v>961</v>
      </c>
    </row>
    <row r="60" spans="1:16" ht="18.75" thickBot="1" x14ac:dyDescent="0.25">
      <c r="A60" s="85" t="s">
        <v>52</v>
      </c>
      <c r="B60" s="90" t="str">
        <f>BT!C28</f>
        <v>:30.26 AZF</v>
      </c>
      <c r="C60" s="91" t="str">
        <f>BT!D28</f>
        <v>:37.72 TT</v>
      </c>
      <c r="D60" s="117" t="str">
        <f>BT!E28</f>
        <v>:28.02 SSI</v>
      </c>
      <c r="E60" s="26" t="str">
        <f>BT!F28</f>
        <v>2:08.39 MES</v>
      </c>
      <c r="F60" s="19" t="str">
        <f>BT!G28</f>
        <v>2:25.54 GCS</v>
      </c>
      <c r="G60" s="19" t="str">
        <f>BT!H28</f>
        <v>:26.07 TT</v>
      </c>
      <c r="H60" s="20" t="str">
        <f>BT!I28</f>
        <v>:25.69 ALA</v>
      </c>
    </row>
    <row r="61" spans="1:16" ht="13.5" thickBot="1" x14ac:dyDescent="0.25"/>
    <row r="62" spans="1:16" ht="18.75" thickBot="1" x14ac:dyDescent="0.25">
      <c r="A62" s="269">
        <v>2019</v>
      </c>
      <c r="B62" s="80" t="s">
        <v>3</v>
      </c>
      <c r="C62" s="80" t="s">
        <v>4</v>
      </c>
      <c r="D62" s="80" t="s">
        <v>9</v>
      </c>
      <c r="E62" s="80" t="s">
        <v>5</v>
      </c>
      <c r="F62" s="80" t="s">
        <v>6</v>
      </c>
      <c r="G62" s="81" t="s">
        <v>7</v>
      </c>
    </row>
    <row r="63" spans="1:16" ht="18" x14ac:dyDescent="0.2">
      <c r="A63" s="334" t="s">
        <v>51</v>
      </c>
      <c r="B63" s="30" t="s">
        <v>655</v>
      </c>
      <c r="C63" s="17" t="s">
        <v>747</v>
      </c>
      <c r="D63" s="17" t="s">
        <v>979</v>
      </c>
      <c r="E63" s="17" t="s">
        <v>867</v>
      </c>
      <c r="F63" s="17" t="s">
        <v>675</v>
      </c>
      <c r="G63" s="18" t="s">
        <v>711</v>
      </c>
    </row>
    <row r="64" spans="1:16" ht="18.75" thickBot="1" x14ac:dyDescent="0.25">
      <c r="A64" s="335" t="s">
        <v>52</v>
      </c>
      <c r="B64" s="26" t="str">
        <f>BT!J28</f>
        <v>1:01.02 AZP</v>
      </c>
      <c r="C64" s="19" t="str">
        <f>BT!K28</f>
        <v>:56.58 SSI</v>
      </c>
      <c r="D64" s="19" t="str">
        <f>BT!L28</f>
        <v>:56.35 HI</v>
      </c>
      <c r="E64" s="19" t="str">
        <f>BT!M28</f>
        <v>05:40.26 AZP</v>
      </c>
      <c r="F64" s="19" t="str">
        <f>BT!N28</f>
        <v>1:06.62 WI</v>
      </c>
      <c r="G64" s="20" t="str">
        <f>BT!O28</f>
        <v>1:21.34 TT</v>
      </c>
    </row>
  </sheetData>
  <pageMargins left="0.7" right="0.7" top="0.75" bottom="0.75" header="0.3" footer="0.3"/>
  <pageSetup scale="47" orientation="landscape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2DAD9-C254-407D-9686-231AF96E53A2}">
  <sheetPr>
    <pageSetUpPr fitToPage="1"/>
  </sheetPr>
  <dimension ref="A1:N48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442</v>
      </c>
      <c r="B1" s="289" t="s">
        <v>55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/>
      <c r="C4" s="293"/>
      <c r="D4" s="293"/>
      <c r="E4" s="293"/>
      <c r="F4" s="293"/>
      <c r="G4" s="289"/>
      <c r="H4" s="289"/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/>
      <c r="C7" s="293"/>
      <c r="D7" s="293"/>
      <c r="E7" s="293"/>
      <c r="F7" s="293"/>
      <c r="G7" s="289"/>
      <c r="H7" s="4"/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 t="str">
        <f>PCD!J36</f>
        <v>at Phoenix Country Day 9/10/19</v>
      </c>
      <c r="D10" s="292"/>
      <c r="E10" s="292"/>
      <c r="F10" s="292"/>
      <c r="G10" s="289" t="str">
        <f>PCD!H68</f>
        <v>:35.59</v>
      </c>
      <c r="H10" s="289" t="str">
        <f>PCD!I68</f>
        <v>:35.59</v>
      </c>
      <c r="L10" s="292"/>
    </row>
    <row r="11" spans="1:12" ht="18" x14ac:dyDescent="0.2">
      <c r="A11" s="39" t="str">
        <f>AJ!J73</f>
        <v>vs. Apache Junction 9/17/19</v>
      </c>
      <c r="D11" s="292"/>
      <c r="E11" s="292"/>
      <c r="F11" s="292"/>
      <c r="G11" s="289" t="str">
        <f>AJ!H59</f>
        <v>:33.27</v>
      </c>
      <c r="H11" s="289" t="str">
        <f>AJ!I59</f>
        <v>:33.28</v>
      </c>
      <c r="L11" s="292"/>
    </row>
    <row r="12" spans="1:12" ht="18" x14ac:dyDescent="0.2">
      <c r="A12" s="39" t="str">
        <f>CWF!J70</f>
        <v>vs. Casteel and Williams Field 10/3/19</v>
      </c>
      <c r="D12" s="292"/>
      <c r="E12" s="292"/>
      <c r="F12" s="292"/>
      <c r="G12" s="289" t="str">
        <f>CWF!H56</f>
        <v>:30.53</v>
      </c>
      <c r="H12" s="289" t="str">
        <f>CWF!I56</f>
        <v>:30.58</v>
      </c>
      <c r="L12" s="292"/>
    </row>
    <row r="13" spans="1:12" ht="18" x14ac:dyDescent="0.2">
      <c r="A13" s="39" t="str">
        <f>ALA!J70</f>
        <v>vs. ALA GN and ALA QC</v>
      </c>
      <c r="D13" s="292"/>
      <c r="E13" s="292"/>
      <c r="F13" s="292"/>
      <c r="G13" s="289" t="str">
        <f>ALA!H54</f>
        <v>:29.77</v>
      </c>
      <c r="H13" s="289" t="str">
        <f>ALA!I54</f>
        <v>:29.69</v>
      </c>
      <c r="L13" s="292"/>
    </row>
    <row r="14" spans="1:12" ht="18" x14ac:dyDescent="0.2">
      <c r="A14" s="39"/>
      <c r="D14" s="292"/>
      <c r="E14" s="292"/>
      <c r="F14" s="292"/>
      <c r="G14" s="289"/>
      <c r="H14" s="289"/>
      <c r="L14" s="292"/>
    </row>
    <row r="15" spans="1:12" ht="18" x14ac:dyDescent="0.2">
      <c r="A15" s="290" t="s">
        <v>46</v>
      </c>
      <c r="E15" s="291" t="s">
        <v>37</v>
      </c>
      <c r="F15" s="291" t="s">
        <v>38</v>
      </c>
      <c r="G15" s="291" t="s">
        <v>26</v>
      </c>
      <c r="H15" s="291" t="s">
        <v>44</v>
      </c>
      <c r="L15" s="292"/>
    </row>
    <row r="16" spans="1:12" ht="18" x14ac:dyDescent="0.2">
      <c r="A16" s="39"/>
      <c r="E16" s="293"/>
      <c r="F16" s="293"/>
      <c r="G16" s="289"/>
      <c r="H16" s="289"/>
      <c r="L16" s="292"/>
    </row>
    <row r="17" spans="1:12" ht="18" x14ac:dyDescent="0.2">
      <c r="A17" s="39"/>
      <c r="E17" s="293"/>
      <c r="F17" s="293"/>
      <c r="G17" s="289"/>
      <c r="H17" s="289"/>
      <c r="L17" s="292"/>
    </row>
    <row r="18" spans="1:12" ht="18" x14ac:dyDescent="0.2">
      <c r="A18" s="290" t="s">
        <v>47</v>
      </c>
      <c r="E18" s="291" t="s">
        <v>37</v>
      </c>
      <c r="F18" s="291" t="s">
        <v>38</v>
      </c>
      <c r="G18" s="291" t="s">
        <v>26</v>
      </c>
      <c r="H18" s="291" t="s">
        <v>44</v>
      </c>
      <c r="L18" s="292"/>
    </row>
    <row r="19" spans="1:12" ht="18" x14ac:dyDescent="0.2">
      <c r="A19" s="39" t="str">
        <f>HIG!J70</f>
        <v>vs. Higley 9/26/19</v>
      </c>
      <c r="E19" s="293" t="str">
        <f>HIG!F67</f>
        <v>:35.32</v>
      </c>
      <c r="F19" s="293" t="str">
        <f>HIG!G67</f>
        <v>:40.69</v>
      </c>
      <c r="G19" s="289">
        <f>HIG!H67</f>
        <v>8.7974537037037047E-4</v>
      </c>
      <c r="H19" s="289">
        <f>HIG!I67</f>
        <v>8.7974537037037047E-4</v>
      </c>
      <c r="L19" s="292"/>
    </row>
    <row r="20" spans="1:12" ht="18" x14ac:dyDescent="0.2">
      <c r="A20" s="39" t="str">
        <f>GCS!J70</f>
        <v>vs. Gilbert Christian and Coronado 10/15/19</v>
      </c>
      <c r="E20" s="293" t="str">
        <f>GCS!F68</f>
        <v>:31.85</v>
      </c>
      <c r="F20" s="293" t="str">
        <f>GCS!G68</f>
        <v>:38.69</v>
      </c>
      <c r="G20" s="289">
        <f>GCS!H68</f>
        <v>8.1643518518518523E-4</v>
      </c>
      <c r="H20" s="289">
        <f>GCS!I68</f>
        <v>8.155092592592592E-4</v>
      </c>
      <c r="L20" s="292"/>
    </row>
    <row r="21" spans="1:12" ht="18" x14ac:dyDescent="0.2">
      <c r="A21" s="39"/>
      <c r="E21" s="293"/>
      <c r="F21" s="293"/>
      <c r="G21" s="289"/>
      <c r="H21" s="289"/>
      <c r="L21" s="292"/>
    </row>
    <row r="22" spans="1:12" ht="18" x14ac:dyDescent="0.2">
      <c r="A22" s="290" t="s">
        <v>48</v>
      </c>
      <c r="B22" s="291" t="s">
        <v>31</v>
      </c>
      <c r="C22" s="291" t="s">
        <v>32</v>
      </c>
      <c r="D22" s="291" t="s">
        <v>33</v>
      </c>
      <c r="E22" s="291" t="s">
        <v>34</v>
      </c>
      <c r="F22" s="291" t="s">
        <v>35</v>
      </c>
      <c r="G22" s="291" t="s">
        <v>26</v>
      </c>
      <c r="H22" s="291" t="s">
        <v>44</v>
      </c>
      <c r="L22" s="292"/>
    </row>
    <row r="23" spans="1:12" ht="18" x14ac:dyDescent="0.2">
      <c r="A23" s="39" t="str">
        <f>AJ!J73</f>
        <v>vs. Apache Junction 9/17/19</v>
      </c>
      <c r="B23" s="13" t="str">
        <f>AJ!L41</f>
        <v>:41.14</v>
      </c>
      <c r="C23" s="13">
        <f>AJ!M41</f>
        <v>6.994212962962964E-4</v>
      </c>
      <c r="D23" s="13">
        <f>AJ!N41</f>
        <v>7.2835648148148141E-4</v>
      </c>
      <c r="E23" s="13">
        <f>AJ!O41</f>
        <v>7.1053240740740723E-4</v>
      </c>
      <c r="F23" s="13">
        <f>AJ!P41</f>
        <v>7.1689814814814804E-4</v>
      </c>
      <c r="G23" s="289">
        <f>AJ!Q41</f>
        <v>6.7670138888888893E-3</v>
      </c>
      <c r="H23" s="289">
        <f>AJ!R41</f>
        <v>6.7608796296296297E-3</v>
      </c>
      <c r="L23" s="292"/>
    </row>
    <row r="24" spans="1:12" ht="18" x14ac:dyDescent="0.2">
      <c r="A24" s="39"/>
      <c r="B24" s="13" t="str">
        <f>AJ!L42</f>
        <v>:54.59</v>
      </c>
      <c r="C24" s="13">
        <f>AJ!M42</f>
        <v>7.2615740740740746E-4</v>
      </c>
      <c r="D24" s="13">
        <f>AJ!N42</f>
        <v>7.0798611111111116E-4</v>
      </c>
      <c r="E24" s="13">
        <f>AJ!O42</f>
        <v>7.3159722222222235E-4</v>
      </c>
      <c r="F24" s="13" t="str">
        <f>AJ!P42</f>
        <v>:55.08</v>
      </c>
      <c r="G24" s="289"/>
      <c r="H24" s="289"/>
      <c r="L24" s="292"/>
    </row>
    <row r="25" spans="1:12" ht="18" x14ac:dyDescent="0.2">
      <c r="A25" s="39"/>
      <c r="B25" s="13"/>
      <c r="C25" s="13"/>
      <c r="D25" s="13"/>
      <c r="E25" s="13"/>
      <c r="F25" s="13"/>
      <c r="G25" s="289"/>
      <c r="H25" s="292"/>
      <c r="L25" s="292"/>
    </row>
    <row r="26" spans="1:12" ht="18" x14ac:dyDescent="0.2">
      <c r="A26" s="290" t="s">
        <v>49</v>
      </c>
      <c r="E26" s="291" t="s">
        <v>37</v>
      </c>
      <c r="F26" s="291" t="s">
        <v>38</v>
      </c>
      <c r="G26" s="291" t="s">
        <v>26</v>
      </c>
      <c r="H26" s="291" t="s">
        <v>44</v>
      </c>
      <c r="L26" s="292"/>
    </row>
    <row r="27" spans="1:12" ht="18" x14ac:dyDescent="0.2">
      <c r="A27" s="39" t="str">
        <f>PCD!J36</f>
        <v>at Phoenix Country Day 9/10/19</v>
      </c>
      <c r="E27" s="293" t="str">
        <f>PCD!F88</f>
        <v>:56.53</v>
      </c>
      <c r="F27" s="293">
        <f>PCD!G88</f>
        <v>7.1076388888888893E-4</v>
      </c>
      <c r="G27" s="289">
        <f>PCD!H88</f>
        <v>1.3650462962962963E-3</v>
      </c>
      <c r="H27" s="289">
        <f>PCD!I88</f>
        <v>1.3650462962962963E-3</v>
      </c>
      <c r="L27" s="292"/>
    </row>
    <row r="28" spans="1:12" ht="18" x14ac:dyDescent="0.2">
      <c r="A28" s="39" t="str">
        <f>CWF!J70</f>
        <v>vs. Casteel and Williams Field 10/3/19</v>
      </c>
      <c r="E28" s="293" t="str">
        <f>CWF!O57</f>
        <v>:57.02</v>
      </c>
      <c r="F28" s="293">
        <f>CWF!P57</f>
        <v>7.3252314814814805E-4</v>
      </c>
      <c r="G28" s="289">
        <f>CWF!Q57</f>
        <v>1.392476851851852E-3</v>
      </c>
      <c r="H28" s="289">
        <f>CWF!R57</f>
        <v>1.3892361111111113E-3</v>
      </c>
      <c r="L28" s="292"/>
    </row>
    <row r="29" spans="1:12" ht="18" x14ac:dyDescent="0.2">
      <c r="A29" s="39"/>
      <c r="E29" s="293"/>
      <c r="F29" s="293"/>
      <c r="G29" s="289"/>
      <c r="H29" s="289"/>
      <c r="L29" s="292"/>
    </row>
    <row r="30" spans="1:12" ht="18" x14ac:dyDescent="0.2">
      <c r="A30" s="290" t="s">
        <v>50</v>
      </c>
      <c r="E30" s="291" t="s">
        <v>37</v>
      </c>
      <c r="F30" s="291" t="s">
        <v>38</v>
      </c>
      <c r="G30" s="291" t="s">
        <v>26</v>
      </c>
      <c r="H30" s="291" t="s">
        <v>44</v>
      </c>
      <c r="L30" s="292"/>
    </row>
    <row r="31" spans="1:12" ht="18" x14ac:dyDescent="0.2">
      <c r="A31" s="39" t="str">
        <f>HIG!J70</f>
        <v>vs. Higley 9/26/19</v>
      </c>
      <c r="E31" s="293" t="str">
        <f>HIG!O61</f>
        <v>:45.76</v>
      </c>
      <c r="F31" s="293" t="str">
        <f>HIG!P61</f>
        <v>:54.10</v>
      </c>
      <c r="G31" s="289">
        <f>HIG!Q61</f>
        <v>1.155787037037037E-3</v>
      </c>
      <c r="H31" s="289">
        <f>HIG!R61</f>
        <v>1.155787037037037E-3</v>
      </c>
      <c r="L31" s="292"/>
    </row>
    <row r="32" spans="1:12" ht="18" x14ac:dyDescent="0.2">
      <c r="A32" s="39" t="str">
        <f>GCS!J70</f>
        <v>vs. Gilbert Christian and Coronado 10/15/19</v>
      </c>
      <c r="E32" s="293" t="str">
        <f>GCS!O61</f>
        <v>:45.32</v>
      </c>
      <c r="F32" s="293" t="str">
        <f>GCS!P61</f>
        <v>:50.31</v>
      </c>
      <c r="G32" s="289">
        <f>GCS!Q61</f>
        <v>1.1068287037037038E-3</v>
      </c>
      <c r="H32" s="289">
        <f>GCS!R61</f>
        <v>1.1020833333333332E-3</v>
      </c>
      <c r="L32" s="292"/>
    </row>
    <row r="33" spans="1:14" ht="18" x14ac:dyDescent="0.2">
      <c r="A33" s="39" t="str">
        <f>ALA!J70</f>
        <v>vs. ALA GN and ALA QC</v>
      </c>
      <c r="E33" s="293" t="str">
        <f>ALA!O61</f>
        <v>:45.07</v>
      </c>
      <c r="F33" s="293" t="str">
        <f>ALA!P61</f>
        <v>:54.05</v>
      </c>
      <c r="G33" s="289">
        <f>ALA!Q61</f>
        <v>1.1472222222222222E-3</v>
      </c>
      <c r="H33" s="289">
        <f>ALA!R61</f>
        <v>1.1436342592592594E-3</v>
      </c>
      <c r="L33" s="292"/>
    </row>
    <row r="34" spans="1:14" ht="18.75" thickBot="1" x14ac:dyDescent="0.25">
      <c r="A34" s="39"/>
      <c r="E34" s="293"/>
      <c r="F34" s="293"/>
      <c r="G34" s="289"/>
      <c r="H34" s="289"/>
      <c r="I34" s="38"/>
      <c r="J34" s="38"/>
      <c r="K34" s="38"/>
      <c r="L34" s="96"/>
      <c r="M34" s="38"/>
      <c r="N34" s="38"/>
    </row>
    <row r="35" spans="1:14" ht="18.75" thickBot="1" x14ac:dyDescent="0.25">
      <c r="A35" s="294" t="s">
        <v>107</v>
      </c>
      <c r="B35" s="295"/>
      <c r="C35" s="295"/>
      <c r="D35" s="295"/>
      <c r="E35" s="100"/>
      <c r="F35" s="100"/>
      <c r="G35" s="101"/>
      <c r="H35" s="102"/>
      <c r="I35" s="296"/>
      <c r="J35" s="296"/>
      <c r="K35" s="96"/>
      <c r="L35" s="96"/>
      <c r="M35" s="38"/>
      <c r="N35" s="38"/>
    </row>
    <row r="36" spans="1:14" ht="18.75" thickBot="1" x14ac:dyDescent="0.25">
      <c r="A36" s="297" t="s">
        <v>293</v>
      </c>
      <c r="B36" s="298" t="s">
        <v>27</v>
      </c>
      <c r="C36" s="299" t="s">
        <v>28</v>
      </c>
      <c r="D36" s="300" t="s">
        <v>29</v>
      </c>
      <c r="E36" s="301" t="s">
        <v>1</v>
      </c>
      <c r="F36" s="301" t="s">
        <v>0</v>
      </c>
      <c r="G36" s="301" t="s">
        <v>2</v>
      </c>
      <c r="H36" s="302" t="s">
        <v>8</v>
      </c>
    </row>
    <row r="37" spans="1:14" ht="18.75" thickBot="1" x14ac:dyDescent="0.25">
      <c r="A37" s="303" t="s">
        <v>55</v>
      </c>
      <c r="B37" s="304" t="str">
        <f>BT!C29</f>
        <v>:56.53 PCD</v>
      </c>
      <c r="C37" s="305" t="str">
        <f>BT!D29</f>
        <v>:45.07 ALA</v>
      </c>
      <c r="D37" s="306" t="str">
        <f>BT!E29</f>
        <v>:48.87 RT</v>
      </c>
      <c r="E37" s="307" t="str">
        <f>BT!F29</f>
        <v>4:04.13 TT</v>
      </c>
      <c r="F37" s="305" t="str">
        <f>BT!G29</f>
        <v>3:42.28 RT</v>
      </c>
      <c r="G37" s="305" t="str">
        <f>BT!H29</f>
        <v>:29.69 ALA</v>
      </c>
      <c r="H37" s="306" t="str">
        <f>BT!I29</f>
        <v>:33.36 CWF</v>
      </c>
    </row>
    <row r="38" spans="1:14" ht="13.5" thickBot="1" x14ac:dyDescent="0.25"/>
    <row r="39" spans="1:14" ht="18.75" thickBot="1" x14ac:dyDescent="0.25">
      <c r="A39" s="297" t="s">
        <v>293</v>
      </c>
      <c r="B39" s="301" t="s">
        <v>3</v>
      </c>
      <c r="C39" s="301" t="s">
        <v>4</v>
      </c>
      <c r="D39" s="301" t="s">
        <v>9</v>
      </c>
      <c r="E39" s="301" t="s">
        <v>5</v>
      </c>
      <c r="F39" s="301" t="s">
        <v>6</v>
      </c>
      <c r="G39" s="302" t="s">
        <v>7</v>
      </c>
    </row>
    <row r="40" spans="1:14" ht="18.75" thickBot="1" x14ac:dyDescent="0.25">
      <c r="A40" s="308" t="s">
        <v>55</v>
      </c>
      <c r="B40" s="307" t="str">
        <f>BT!J29</f>
        <v>2:03.00 CMP</v>
      </c>
      <c r="C40" s="305" t="str">
        <f>BT!K29</f>
        <v>1:10.46 GCS</v>
      </c>
      <c r="D40" s="305" t="str">
        <f>BT!L29</f>
        <v>1:20.88 AJ</v>
      </c>
      <c r="E40" s="305" t="str">
        <f>BT!M29</f>
        <v>09:44.14 AJ</v>
      </c>
      <c r="F40" s="305" t="str">
        <f>BT!N29</f>
        <v>2:00.03 CWF</v>
      </c>
      <c r="G40" s="306" t="str">
        <f>BT!O29</f>
        <v>1:35.22 GCS</v>
      </c>
    </row>
    <row r="41" spans="1:14" ht="13.5" thickBot="1" x14ac:dyDescent="0.25"/>
    <row r="42" spans="1:14" ht="18.75" thickBot="1" x14ac:dyDescent="0.25">
      <c r="A42" s="309">
        <v>2019</v>
      </c>
      <c r="B42" s="298" t="s">
        <v>27</v>
      </c>
      <c r="C42" s="299" t="s">
        <v>28</v>
      </c>
      <c r="D42" s="300" t="s">
        <v>29</v>
      </c>
      <c r="E42" s="301" t="s">
        <v>1</v>
      </c>
      <c r="F42" s="301" t="s">
        <v>0</v>
      </c>
      <c r="G42" s="301" t="s">
        <v>2</v>
      </c>
      <c r="H42" s="302" t="s">
        <v>8</v>
      </c>
    </row>
    <row r="43" spans="1:14" ht="18" x14ac:dyDescent="0.2">
      <c r="A43" s="310" t="s">
        <v>51</v>
      </c>
      <c r="B43" s="311" t="s">
        <v>483</v>
      </c>
      <c r="C43" s="312" t="s">
        <v>522</v>
      </c>
      <c r="D43" s="313" t="s">
        <v>559</v>
      </c>
      <c r="E43" s="314" t="s">
        <v>780</v>
      </c>
      <c r="F43" s="312" t="s">
        <v>833</v>
      </c>
      <c r="G43" s="312" t="s">
        <v>484</v>
      </c>
      <c r="H43" s="313" t="s">
        <v>145</v>
      </c>
    </row>
    <row r="44" spans="1:14" ht="18.75" thickBot="1" x14ac:dyDescent="0.25">
      <c r="A44" s="315" t="s">
        <v>52</v>
      </c>
      <c r="B44" s="316" t="str">
        <f>BT!C29</f>
        <v>:56.53 PCD</v>
      </c>
      <c r="C44" s="317" t="str">
        <f>BT!D29</f>
        <v>:45.07 ALA</v>
      </c>
      <c r="D44" s="318" t="str">
        <f>BT!E29</f>
        <v>:48.87 RT</v>
      </c>
      <c r="E44" s="319" t="str">
        <f>BT!F29</f>
        <v>4:04.13 TT</v>
      </c>
      <c r="F44" s="317" t="str">
        <f>BT!G29</f>
        <v>3:42.28 RT</v>
      </c>
      <c r="G44" s="317" t="str">
        <f>BT!H29</f>
        <v>:29.69 ALA</v>
      </c>
      <c r="H44" s="318" t="str">
        <f>BT!I29</f>
        <v>:33.36 CWF</v>
      </c>
    </row>
    <row r="45" spans="1:14" ht="13.5" thickBot="1" x14ac:dyDescent="0.25"/>
    <row r="46" spans="1:14" ht="18.75" thickBot="1" x14ac:dyDescent="0.25">
      <c r="A46" s="309">
        <v>2019</v>
      </c>
      <c r="B46" s="301" t="s">
        <v>3</v>
      </c>
      <c r="C46" s="301" t="s">
        <v>4</v>
      </c>
      <c r="D46" s="301" t="s">
        <v>9</v>
      </c>
      <c r="E46" s="301" t="s">
        <v>5</v>
      </c>
      <c r="F46" s="301" t="s">
        <v>6</v>
      </c>
      <c r="G46" s="302" t="s">
        <v>7</v>
      </c>
    </row>
    <row r="47" spans="1:14" ht="18" x14ac:dyDescent="0.2">
      <c r="A47" s="320" t="s">
        <v>51</v>
      </c>
      <c r="B47" s="314" t="s">
        <v>637</v>
      </c>
      <c r="C47" s="312" t="s">
        <v>748</v>
      </c>
      <c r="D47" s="312" t="s">
        <v>1580</v>
      </c>
      <c r="E47" s="312" t="s">
        <v>848</v>
      </c>
      <c r="F47" s="312" t="s">
        <v>676</v>
      </c>
      <c r="G47" s="313" t="s">
        <v>712</v>
      </c>
    </row>
    <row r="48" spans="1:14" ht="18.75" thickBot="1" x14ac:dyDescent="0.25">
      <c r="A48" s="321" t="s">
        <v>52</v>
      </c>
      <c r="B48" s="319" t="str">
        <f>BT!J29</f>
        <v>2:03.00 CMP</v>
      </c>
      <c r="C48" s="317" t="str">
        <f>BT!K29</f>
        <v>1:10.46 GCS</v>
      </c>
      <c r="D48" s="317" t="str">
        <f>BT!L29</f>
        <v>1:20.88 AJ</v>
      </c>
      <c r="E48" s="317" t="str">
        <f>BT!M29</f>
        <v>09:44.14 AJ</v>
      </c>
      <c r="F48" s="317" t="str">
        <f>BT!N29</f>
        <v>2:00.03 CWF</v>
      </c>
      <c r="G48" s="318" t="str">
        <f>BT!O29</f>
        <v>1:35.22 GCS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CC363-7FB6-46BD-9D8E-3D78F4821D5B}">
  <sheetPr>
    <pageSetUpPr fitToPage="1"/>
  </sheetPr>
  <dimension ref="A1:N52"/>
  <sheetViews>
    <sheetView zoomScale="60" zoomScaleNormal="60" workbookViewId="0"/>
  </sheetViews>
  <sheetFormatPr defaultColWidth="10.85546875" defaultRowHeight="12.75" x14ac:dyDescent="0.2"/>
  <cols>
    <col min="1" max="1" width="54.140625" style="144" customWidth="1"/>
    <col min="2" max="4" width="18.7109375" style="144" customWidth="1"/>
    <col min="5" max="5" width="18.7109375" style="336" customWidth="1"/>
    <col min="6" max="8" width="18.7109375" style="144" customWidth="1"/>
    <col min="9" max="14" width="16.5703125" style="144" customWidth="1"/>
    <col min="15" max="16384" width="10.85546875" style="144"/>
  </cols>
  <sheetData>
    <row r="1" spans="1:12" ht="30" x14ac:dyDescent="0.2">
      <c r="A1" s="322" t="s">
        <v>223</v>
      </c>
      <c r="B1" s="323" t="s">
        <v>56</v>
      </c>
      <c r="C1" s="336"/>
      <c r="D1" s="336"/>
      <c r="F1" s="336"/>
      <c r="G1" s="336"/>
      <c r="H1" s="336"/>
    </row>
    <row r="2" spans="1:12" x14ac:dyDescent="0.2">
      <c r="B2" s="336"/>
      <c r="C2" s="336"/>
      <c r="D2" s="336"/>
      <c r="F2" s="336"/>
      <c r="G2" s="336"/>
      <c r="H2" s="336"/>
    </row>
    <row r="3" spans="1:12" ht="18" x14ac:dyDescent="0.2">
      <c r="A3" s="324" t="s">
        <v>36</v>
      </c>
      <c r="C3" s="325" t="s">
        <v>37</v>
      </c>
      <c r="D3" s="325" t="s">
        <v>38</v>
      </c>
      <c r="E3" s="325" t="s">
        <v>39</v>
      </c>
      <c r="F3" s="325" t="s">
        <v>40</v>
      </c>
      <c r="G3" s="325" t="s">
        <v>26</v>
      </c>
      <c r="H3" s="325" t="s">
        <v>44</v>
      </c>
      <c r="L3" s="336"/>
    </row>
    <row r="4" spans="1:12" ht="18" x14ac:dyDescent="0.2">
      <c r="A4" s="326" t="str">
        <f>AJ!J36</f>
        <v>vs. Apache Junction 9/17/19</v>
      </c>
      <c r="C4" s="13" t="str">
        <f>AJ!D11</f>
        <v>:35.27</v>
      </c>
      <c r="D4" s="13" t="str">
        <f>AJ!E11</f>
        <v>:38.63</v>
      </c>
      <c r="E4" s="13" t="str">
        <f>AJ!F11</f>
        <v>:40.32</v>
      </c>
      <c r="F4" s="13" t="str">
        <f>AJ!G11</f>
        <v>:39.40</v>
      </c>
      <c r="G4" s="4">
        <f>AJ!H11</f>
        <v>1.7780092592592593E-3</v>
      </c>
      <c r="H4" s="4">
        <f>AJ!I11</f>
        <v>1.7826388888888889E-3</v>
      </c>
      <c r="L4" s="336"/>
    </row>
    <row r="5" spans="1:12" ht="18" x14ac:dyDescent="0.2">
      <c r="A5" s="326"/>
      <c r="C5" s="13"/>
      <c r="D5" s="13"/>
      <c r="E5" s="13"/>
      <c r="F5" s="13"/>
      <c r="G5" s="289"/>
      <c r="H5" s="289"/>
      <c r="L5" s="336"/>
    </row>
    <row r="6" spans="1:12" ht="18" x14ac:dyDescent="0.2">
      <c r="A6" s="324" t="s">
        <v>0</v>
      </c>
      <c r="C6" s="325" t="s">
        <v>18</v>
      </c>
      <c r="D6" s="325" t="s">
        <v>16</v>
      </c>
      <c r="E6" s="325" t="s">
        <v>17</v>
      </c>
      <c r="F6" s="325" t="s">
        <v>19</v>
      </c>
      <c r="G6" s="325" t="s">
        <v>26</v>
      </c>
      <c r="H6" s="325" t="s">
        <v>44</v>
      </c>
      <c r="L6" s="336"/>
    </row>
    <row r="7" spans="1:12" ht="18" x14ac:dyDescent="0.2">
      <c r="A7" s="326" t="str">
        <f>HIG!J36</f>
        <v>vs. Higley 9/26/19</v>
      </c>
      <c r="C7" s="13" t="str">
        <f>HIG!D17</f>
        <v>:37.65</v>
      </c>
      <c r="D7" s="13" t="str">
        <f>HIG!E17</f>
        <v>:44.13</v>
      </c>
      <c r="E7" s="13" t="str">
        <f>HIG!F17</f>
        <v>:53.71</v>
      </c>
      <c r="F7" s="13" t="str">
        <f>HIG!G17</f>
        <v>:41.29</v>
      </c>
      <c r="G7" s="4">
        <f>HIG!H17</f>
        <v>2.0460648148148148E-3</v>
      </c>
      <c r="H7" s="4">
        <f>HIG!I17</f>
        <v>2.0412037037037035E-3</v>
      </c>
      <c r="L7" s="336"/>
    </row>
    <row r="8" spans="1:12" ht="18" x14ac:dyDescent="0.2">
      <c r="A8" s="326" t="str">
        <f>ALA!J36</f>
        <v>vs. ALA GN and ALA QC</v>
      </c>
      <c r="C8" s="13" t="str">
        <f>ALA!D17</f>
        <v>:35.81</v>
      </c>
      <c r="D8" s="13" t="str">
        <f>ALA!E17</f>
        <v>:43.47</v>
      </c>
      <c r="E8" s="13" t="str">
        <f>ALA!F17</f>
        <v>:56.24</v>
      </c>
      <c r="F8" s="13" t="str">
        <f>ALA!G17</f>
        <v>:37.78</v>
      </c>
      <c r="G8" s="4">
        <f>ALA!H17</f>
        <v>2.0057870370370368E-3</v>
      </c>
      <c r="H8" s="4">
        <f>ALA!I17</f>
        <v>2.0054398148148149E-3</v>
      </c>
      <c r="L8" s="336"/>
    </row>
    <row r="9" spans="1:12" ht="18" x14ac:dyDescent="0.2">
      <c r="A9" s="5"/>
      <c r="C9" s="13"/>
      <c r="D9" s="13"/>
      <c r="E9" s="13"/>
      <c r="F9" s="13"/>
      <c r="G9" s="289"/>
      <c r="H9" s="289"/>
      <c r="L9" s="336"/>
    </row>
    <row r="10" spans="1:12" ht="18" x14ac:dyDescent="0.2">
      <c r="A10" s="324" t="s">
        <v>45</v>
      </c>
      <c r="D10" s="325"/>
      <c r="E10" s="325"/>
      <c r="F10" s="325"/>
      <c r="G10" s="325" t="s">
        <v>26</v>
      </c>
      <c r="H10" s="325" t="s">
        <v>44</v>
      </c>
      <c r="L10" s="336"/>
    </row>
    <row r="11" spans="1:12" ht="18" x14ac:dyDescent="0.2">
      <c r="A11" s="326" t="str">
        <f>MES!J36</f>
        <v>at Mesquite 9/5/19</v>
      </c>
      <c r="D11" s="336"/>
      <c r="F11" s="336"/>
      <c r="G11" s="289" t="str">
        <f>MES!H60</f>
        <v>:31.32</v>
      </c>
      <c r="H11" s="289" t="str">
        <f>MES!I60</f>
        <v>:31.32</v>
      </c>
      <c r="L11" s="336"/>
    </row>
    <row r="12" spans="1:12" ht="18" x14ac:dyDescent="0.2">
      <c r="A12" s="326" t="str">
        <f>PCD!J36</f>
        <v>at Phoenix Country Day 9/10/19</v>
      </c>
      <c r="D12" s="336"/>
      <c r="F12" s="336"/>
      <c r="G12" s="289" t="str">
        <f>PCD!H62</f>
        <v>:29.14</v>
      </c>
      <c r="H12" s="289" t="str">
        <f>PCD!I62</f>
        <v>:29.14</v>
      </c>
      <c r="L12" s="336"/>
    </row>
    <row r="13" spans="1:12" ht="18" x14ac:dyDescent="0.2">
      <c r="A13" s="326"/>
      <c r="D13" s="336"/>
      <c r="F13" s="336"/>
      <c r="G13" s="289"/>
      <c r="H13" s="289"/>
      <c r="L13" s="336"/>
    </row>
    <row r="14" spans="1:12" ht="18" x14ac:dyDescent="0.2">
      <c r="A14" s="324" t="s">
        <v>46</v>
      </c>
      <c r="E14" s="325" t="s">
        <v>37</v>
      </c>
      <c r="F14" s="325" t="s">
        <v>38</v>
      </c>
      <c r="G14" s="325" t="s">
        <v>26</v>
      </c>
      <c r="H14" s="325" t="s">
        <v>44</v>
      </c>
      <c r="L14" s="336"/>
    </row>
    <row r="15" spans="1:12" ht="18" x14ac:dyDescent="0.2">
      <c r="A15" s="326" t="str">
        <f>KI!J33</f>
        <v>Knights Invite 9/28/19</v>
      </c>
      <c r="E15" s="13" t="str">
        <f>KI!F22</f>
        <v>:37.61</v>
      </c>
      <c r="F15" s="13" t="str">
        <f>KI!G22</f>
        <v>:56.96</v>
      </c>
      <c r="G15" s="289">
        <f>KI!H22</f>
        <v>1.0945601851851852E-3</v>
      </c>
      <c r="H15" s="289">
        <f>KI!I22</f>
        <v>1.0945601851851852E-3</v>
      </c>
      <c r="L15" s="336"/>
    </row>
    <row r="16" spans="1:12" ht="18" x14ac:dyDescent="0.2">
      <c r="A16" s="326" t="str">
        <f>CWF!J36</f>
        <v>vs. Casteel and Williams Field 10/3/19</v>
      </c>
      <c r="E16" s="13" t="str">
        <f>CWF!F29</f>
        <v>:37.09</v>
      </c>
      <c r="F16" s="13" t="str">
        <f>CWF!G29</f>
        <v>:49.94</v>
      </c>
      <c r="G16" s="289">
        <f>CWF!H29</f>
        <v>1.0072916666666665E-3</v>
      </c>
      <c r="H16" s="289">
        <f>CWF!I29</f>
        <v>9.990740740740741E-4</v>
      </c>
      <c r="L16" s="336"/>
    </row>
    <row r="17" spans="1:12" ht="18" x14ac:dyDescent="0.2">
      <c r="A17" s="326"/>
      <c r="E17" s="13"/>
      <c r="F17" s="13"/>
      <c r="G17" s="289"/>
      <c r="H17" s="289"/>
      <c r="L17" s="336"/>
    </row>
    <row r="18" spans="1:12" ht="18" x14ac:dyDescent="0.2">
      <c r="A18" s="324" t="s">
        <v>47</v>
      </c>
      <c r="E18" s="325" t="s">
        <v>37</v>
      </c>
      <c r="F18" s="325" t="s">
        <v>38</v>
      </c>
      <c r="G18" s="325" t="s">
        <v>26</v>
      </c>
      <c r="H18" s="325" t="s">
        <v>44</v>
      </c>
      <c r="L18" s="336"/>
    </row>
    <row r="19" spans="1:12" ht="18" x14ac:dyDescent="0.2">
      <c r="A19" s="326" t="str">
        <f>WI!J36</f>
        <v>Wolves Invite 9/14/19</v>
      </c>
      <c r="E19" s="13" t="str">
        <f>WI!F32</f>
        <v>:30.06</v>
      </c>
      <c r="F19" s="13" t="str">
        <f>WI!G32</f>
        <v>:34.10</v>
      </c>
      <c r="G19" s="4">
        <f>WI!H32</f>
        <v>7.4259259259259254E-4</v>
      </c>
      <c r="H19" s="4">
        <f>WI!I32</f>
        <v>7.5219907407407397E-4</v>
      </c>
      <c r="L19" s="336"/>
    </row>
    <row r="20" spans="1:12" ht="18" x14ac:dyDescent="0.2">
      <c r="A20" s="326" t="str">
        <f>HIG!J36</f>
        <v>vs. Higley 9/26/19</v>
      </c>
      <c r="E20" s="13" t="str">
        <f>HIG!F33</f>
        <v>:31.50</v>
      </c>
      <c r="F20" s="13" t="str">
        <f>HIG!G33</f>
        <v>:35.47</v>
      </c>
      <c r="G20" s="4">
        <f>HIG!H33</f>
        <v>7.7430555555555553E-4</v>
      </c>
      <c r="H20" s="4">
        <f>HIG!I33</f>
        <v>7.7430555555555553E-4</v>
      </c>
      <c r="L20" s="336"/>
    </row>
    <row r="21" spans="1:12" ht="18" x14ac:dyDescent="0.2">
      <c r="A21" s="326" t="str">
        <f>GCS!J36</f>
        <v>vs. Gilbert Christian and Coronado 10/15/19</v>
      </c>
      <c r="E21" s="13" t="str">
        <f>GCS!F35</f>
        <v>:31.40</v>
      </c>
      <c r="F21" s="13" t="str">
        <f>GCS!G35</f>
        <v>:35.31</v>
      </c>
      <c r="G21" s="4">
        <f>GCS!H35</f>
        <v>7.7210648148148136E-4</v>
      </c>
      <c r="H21" s="4">
        <f>GCS!I35</f>
        <v>7.6412037037037041E-4</v>
      </c>
      <c r="L21" s="336"/>
    </row>
    <row r="22" spans="1:12" ht="18" x14ac:dyDescent="0.2">
      <c r="A22" s="326"/>
      <c r="E22" s="13"/>
      <c r="F22" s="13"/>
      <c r="G22" s="289"/>
      <c r="H22" s="289"/>
      <c r="L22" s="336"/>
    </row>
    <row r="23" spans="1:12" ht="18" x14ac:dyDescent="0.2">
      <c r="A23" s="324" t="s">
        <v>48</v>
      </c>
      <c r="B23" s="325" t="s">
        <v>31</v>
      </c>
      <c r="C23" s="325" t="s">
        <v>32</v>
      </c>
      <c r="D23" s="325" t="s">
        <v>33</v>
      </c>
      <c r="E23" s="325" t="s">
        <v>34</v>
      </c>
      <c r="F23" s="325" t="s">
        <v>35</v>
      </c>
      <c r="G23" s="325" t="s">
        <v>26</v>
      </c>
      <c r="H23" s="325" t="s">
        <v>44</v>
      </c>
      <c r="L23" s="336"/>
    </row>
    <row r="24" spans="1:12" ht="18" x14ac:dyDescent="0.2">
      <c r="A24" s="326" t="str">
        <f>ALA!J36</f>
        <v>vs. ALA GN and ALA QC</v>
      </c>
      <c r="B24" s="13" t="str">
        <f>ALA!L6</f>
        <v>:36.86</v>
      </c>
      <c r="C24" s="13" t="str">
        <f>ALA!M6</f>
        <v>:42.12</v>
      </c>
      <c r="D24" s="13" t="str">
        <f>ALA!N6</f>
        <v>:42.17</v>
      </c>
      <c r="E24" s="13" t="str">
        <f>ALA!O6</f>
        <v>:42.44</v>
      </c>
      <c r="F24" s="13" t="str">
        <f>ALA!P6</f>
        <v>:43.86</v>
      </c>
      <c r="G24" s="289">
        <f>ALA!Q6</f>
        <v>4.8075231481481484E-3</v>
      </c>
      <c r="H24" s="289">
        <f>ALA!R6</f>
        <v>4.8064814814814819E-3</v>
      </c>
      <c r="L24" s="336"/>
    </row>
    <row r="25" spans="1:12" ht="18" x14ac:dyDescent="0.2">
      <c r="A25" s="326"/>
      <c r="B25" s="13" t="str">
        <f>ALA!L7</f>
        <v>:42.27</v>
      </c>
      <c r="C25" s="13" t="str">
        <f>ALA!M7</f>
        <v>:42.04</v>
      </c>
      <c r="D25" s="13" t="str">
        <f>ALA!N7</f>
        <v>:43.43</v>
      </c>
      <c r="E25" s="13" t="str">
        <f>ALA!O7</f>
        <v>:43.14</v>
      </c>
      <c r="F25" s="13" t="str">
        <f>ALA!P7</f>
        <v>:37.04</v>
      </c>
      <c r="G25" s="289"/>
      <c r="H25" s="289"/>
      <c r="L25" s="336"/>
    </row>
    <row r="26" spans="1:12" ht="18" x14ac:dyDescent="0.2">
      <c r="A26" s="326"/>
      <c r="B26" s="13"/>
      <c r="C26" s="13"/>
      <c r="D26" s="13"/>
      <c r="E26" s="13"/>
      <c r="F26" s="13"/>
      <c r="G26" s="289"/>
      <c r="H26" s="336"/>
      <c r="L26" s="336"/>
    </row>
    <row r="27" spans="1:12" ht="18" x14ac:dyDescent="0.2">
      <c r="A27" s="324" t="s">
        <v>49</v>
      </c>
      <c r="E27" s="325" t="s">
        <v>37</v>
      </c>
      <c r="F27" s="325" t="s">
        <v>38</v>
      </c>
      <c r="G27" s="325" t="s">
        <v>26</v>
      </c>
      <c r="H27" s="325" t="s">
        <v>44</v>
      </c>
      <c r="L27" s="336"/>
    </row>
    <row r="28" spans="1:12" ht="18" x14ac:dyDescent="0.2">
      <c r="A28" s="326" t="str">
        <f>MES!J36</f>
        <v>at Mesquite 9/5/19</v>
      </c>
      <c r="E28" s="13" t="str">
        <f>MES!O20</f>
        <v>:40.99</v>
      </c>
      <c r="F28" s="13" t="str">
        <f>MES!P20</f>
        <v>:43.04</v>
      </c>
      <c r="G28" s="4">
        <f>MES!Q20</f>
        <v>9.7256944444444441E-4</v>
      </c>
      <c r="H28" s="4">
        <f>MES!R20</f>
        <v>9.7199074074074071E-4</v>
      </c>
      <c r="L28" s="336"/>
    </row>
    <row r="29" spans="1:12" ht="18" x14ac:dyDescent="0.2">
      <c r="A29" s="326" t="str">
        <f>PCD!J36</f>
        <v>at Phoenix Country Day 9/10/19</v>
      </c>
      <c r="E29" s="13" t="str">
        <f>PCD!F75</f>
        <v>:39.54</v>
      </c>
      <c r="F29" s="13" t="str">
        <f>PCD!G75</f>
        <v>:41.82</v>
      </c>
      <c r="G29" s="4">
        <f>PCD!H75</f>
        <v>9.4166666666666661E-4</v>
      </c>
      <c r="H29" s="4">
        <f>PCD!I75</f>
        <v>9.4166666666666661E-4</v>
      </c>
      <c r="L29" s="336"/>
    </row>
    <row r="30" spans="1:12" ht="18" x14ac:dyDescent="0.2">
      <c r="A30" s="326" t="str">
        <f>KI!J33</f>
        <v>Knights Invite 9/28/19</v>
      </c>
      <c r="E30" s="13" t="str">
        <f>KI!O14</f>
        <v>:40.07</v>
      </c>
      <c r="F30" s="13" t="str">
        <f>KI!P14</f>
        <v>:40.55</v>
      </c>
      <c r="G30" s="4">
        <f>KI!Q14</f>
        <v>9.3310185185185174E-4</v>
      </c>
      <c r="H30" s="4">
        <f>KI!R14</f>
        <v>9.3194444444444444E-4</v>
      </c>
      <c r="L30" s="336"/>
    </row>
    <row r="31" spans="1:12" ht="18" x14ac:dyDescent="0.2">
      <c r="A31" s="326" t="str">
        <f>SSI!J33</f>
        <v>Small Schools Invite 10/19/19</v>
      </c>
      <c r="E31" s="13" t="str">
        <f>SSI!O16</f>
        <v>:35.85</v>
      </c>
      <c r="F31" s="13" t="str">
        <f>SSI!P16</f>
        <v>:40.58</v>
      </c>
      <c r="G31" s="4">
        <f>SSI!Q16</f>
        <v>8.8460648148148144E-4</v>
      </c>
      <c r="H31" s="4">
        <f>SSI!R16</f>
        <v>8.8460648148148144E-4</v>
      </c>
      <c r="L31" s="336"/>
    </row>
    <row r="32" spans="1:12" ht="18" x14ac:dyDescent="0.2">
      <c r="A32" s="326" t="str">
        <f>HI!J33</f>
        <v>Husky Invite 11/2/19</v>
      </c>
      <c r="E32" s="13" t="str">
        <f>HI!O15</f>
        <v>:36.65</v>
      </c>
      <c r="F32" s="13" t="str">
        <f>HI!P15</f>
        <v>:40.77</v>
      </c>
      <c r="G32" s="4">
        <f>HI!Q15</f>
        <v>8.9606481481481481E-4</v>
      </c>
      <c r="H32" s="4">
        <f>HI!R15</f>
        <v>8.9259259259259272E-4</v>
      </c>
      <c r="L32" s="336"/>
    </row>
    <row r="33" spans="1:14" ht="18" x14ac:dyDescent="0.2">
      <c r="A33" s="326"/>
      <c r="E33" s="13"/>
      <c r="F33" s="13"/>
      <c r="G33" s="4"/>
      <c r="H33" s="4"/>
      <c r="L33" s="336"/>
    </row>
    <row r="34" spans="1:14" ht="18" x14ac:dyDescent="0.2">
      <c r="A34" s="324" t="s">
        <v>50</v>
      </c>
      <c r="E34" s="325" t="s">
        <v>37</v>
      </c>
      <c r="F34" s="325" t="s">
        <v>38</v>
      </c>
      <c r="G34" s="325" t="s">
        <v>26</v>
      </c>
      <c r="H34" s="325" t="s">
        <v>44</v>
      </c>
      <c r="L34" s="336"/>
    </row>
    <row r="35" spans="1:14" ht="18" x14ac:dyDescent="0.2">
      <c r="A35" s="326" t="str">
        <f>CWF!J36</f>
        <v>vs. Casteel and Williams Field 10/3/19</v>
      </c>
      <c r="E35" s="13" t="str">
        <f>CWF!O63</f>
        <v>:44.12</v>
      </c>
      <c r="F35" s="13" t="str">
        <f>CWF!P63</f>
        <v>:49.34</v>
      </c>
      <c r="G35" s="4">
        <f>CWF!Q63</f>
        <v>1.0817129629629629E-3</v>
      </c>
      <c r="H35" s="4">
        <f>CWF!R63</f>
        <v>1.0766203703703704E-3</v>
      </c>
      <c r="L35" s="336"/>
    </row>
    <row r="36" spans="1:14" ht="18.75" thickBot="1" x14ac:dyDescent="0.25">
      <c r="A36" s="326"/>
      <c r="E36" s="13"/>
      <c r="F36" s="13"/>
      <c r="G36" s="4"/>
      <c r="H36" s="4"/>
      <c r="L36" s="336"/>
    </row>
    <row r="37" spans="1:14" ht="18.75" thickBot="1" x14ac:dyDescent="0.25">
      <c r="A37" s="269" t="s">
        <v>107</v>
      </c>
      <c r="B37" s="328"/>
      <c r="C37" s="328"/>
      <c r="D37" s="328"/>
      <c r="E37" s="329"/>
      <c r="F37" s="329"/>
      <c r="G37" s="126"/>
      <c r="H37" s="127"/>
      <c r="I37" s="327"/>
      <c r="J37" s="327"/>
      <c r="K37" s="337"/>
      <c r="L37" s="337"/>
      <c r="M37" s="284"/>
      <c r="N37" s="284"/>
    </row>
    <row r="38" spans="1:14" ht="18.75" thickBot="1" x14ac:dyDescent="0.25">
      <c r="A38" s="41" t="s">
        <v>293</v>
      </c>
      <c r="B38" s="41" t="s">
        <v>27</v>
      </c>
      <c r="C38" s="76" t="s">
        <v>28</v>
      </c>
      <c r="D38" s="110" t="s">
        <v>29</v>
      </c>
      <c r="E38" s="64" t="s">
        <v>1</v>
      </c>
      <c r="F38" s="64" t="s">
        <v>0</v>
      </c>
      <c r="G38" s="64" t="s">
        <v>2</v>
      </c>
      <c r="H38" s="79" t="s">
        <v>8</v>
      </c>
      <c r="I38" s="284"/>
      <c r="J38" s="284"/>
      <c r="K38" s="284"/>
      <c r="L38" s="284"/>
      <c r="M38" s="284"/>
      <c r="N38" s="284"/>
    </row>
    <row r="39" spans="1:14" ht="18" x14ac:dyDescent="0.2">
      <c r="A39" s="42" t="s">
        <v>55</v>
      </c>
      <c r="B39" s="44" t="s">
        <v>231</v>
      </c>
      <c r="C39" s="45" t="s">
        <v>422</v>
      </c>
      <c r="D39" s="111" t="s">
        <v>423</v>
      </c>
      <c r="E39" s="30" t="s">
        <v>424</v>
      </c>
      <c r="F39" s="17" t="s">
        <v>425</v>
      </c>
      <c r="G39" s="17" t="s">
        <v>426</v>
      </c>
      <c r="H39" s="18" t="s">
        <v>244</v>
      </c>
      <c r="I39" s="284"/>
      <c r="J39" s="284"/>
      <c r="K39" s="284"/>
      <c r="L39" s="284"/>
      <c r="M39" s="284"/>
      <c r="N39" s="284"/>
    </row>
    <row r="40" spans="1:14" ht="18.75" thickBot="1" x14ac:dyDescent="0.25">
      <c r="A40" s="43" t="s">
        <v>56</v>
      </c>
      <c r="B40" s="46" t="str">
        <f>BT!C30</f>
        <v>:35.85 AJ</v>
      </c>
      <c r="C40" s="47" t="str">
        <f>BT!D30</f>
        <v>:41.76 TT</v>
      </c>
      <c r="D40" s="107" t="str">
        <f>BT!E30</f>
        <v>:35.81 ALA</v>
      </c>
      <c r="E40" s="34" t="str">
        <f>BT!F30</f>
        <v>2:33.62 AJ</v>
      </c>
      <c r="F40" s="15" t="str">
        <f>BT!G30</f>
        <v>2:53.27 ALA</v>
      </c>
      <c r="G40" s="15" t="str">
        <f>BT!H30</f>
        <v>:29.14 PCD</v>
      </c>
      <c r="H40" s="16" t="str">
        <f>BT!I30</f>
        <v>:29.09 CWF</v>
      </c>
      <c r="I40" s="284"/>
      <c r="J40" s="284"/>
      <c r="K40" s="284"/>
      <c r="L40" s="284"/>
      <c r="M40" s="284"/>
      <c r="N40" s="284"/>
    </row>
    <row r="41" spans="1:14" ht="13.5" thickBot="1" x14ac:dyDescent="0.25">
      <c r="A41" s="284"/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</row>
    <row r="42" spans="1:14" ht="18.75" thickBot="1" x14ac:dyDescent="0.25">
      <c r="A42" s="347" t="s">
        <v>293</v>
      </c>
      <c r="B42" s="80" t="s">
        <v>3</v>
      </c>
      <c r="C42" s="80" t="s">
        <v>4</v>
      </c>
      <c r="D42" s="80" t="s">
        <v>9</v>
      </c>
      <c r="E42" s="80" t="s">
        <v>5</v>
      </c>
      <c r="F42" s="80" t="s">
        <v>6</v>
      </c>
      <c r="G42" s="81" t="s">
        <v>7</v>
      </c>
      <c r="H42" s="284"/>
      <c r="I42" s="284"/>
      <c r="J42" s="284"/>
      <c r="K42" s="284"/>
      <c r="L42" s="284"/>
      <c r="M42" s="284"/>
      <c r="N42" s="284"/>
    </row>
    <row r="43" spans="1:14" ht="18" x14ac:dyDescent="0.2">
      <c r="A43" s="28" t="s">
        <v>55</v>
      </c>
      <c r="B43" s="30" t="s">
        <v>427</v>
      </c>
      <c r="C43" s="17" t="s">
        <v>428</v>
      </c>
      <c r="D43" s="17" t="s">
        <v>236</v>
      </c>
      <c r="E43" s="17" t="s">
        <v>429</v>
      </c>
      <c r="F43" s="17" t="s">
        <v>430</v>
      </c>
      <c r="G43" s="18" t="s">
        <v>431</v>
      </c>
      <c r="H43" s="284"/>
      <c r="I43" s="284"/>
      <c r="J43" s="284"/>
      <c r="K43" s="284"/>
      <c r="L43" s="284"/>
      <c r="M43" s="284"/>
      <c r="N43" s="284"/>
    </row>
    <row r="44" spans="1:14" ht="18.75" thickBot="1" x14ac:dyDescent="0.25">
      <c r="A44" s="29" t="s">
        <v>56</v>
      </c>
      <c r="B44" s="34" t="str">
        <f>BT!J30</f>
        <v>1:26.32 CWF</v>
      </c>
      <c r="C44" s="15" t="str">
        <f>BT!K30</f>
        <v>1:04.16 WI</v>
      </c>
      <c r="D44" s="15" t="str">
        <f>BT!L30</f>
        <v>1:09.71 GCS</v>
      </c>
      <c r="E44" s="15" t="str">
        <f>BT!M30</f>
        <v>06:55.28 ALA</v>
      </c>
      <c r="F44" s="15" t="str">
        <f>BT!N30</f>
        <v>1:16.43 SSI</v>
      </c>
      <c r="G44" s="16" t="str">
        <f>BT!O30</f>
        <v>1:33.02 CWF</v>
      </c>
      <c r="H44" s="284"/>
      <c r="I44" s="284"/>
      <c r="J44" s="284"/>
      <c r="K44" s="284"/>
      <c r="L44" s="284"/>
      <c r="M44" s="284"/>
      <c r="N44" s="284"/>
    </row>
    <row r="45" spans="1:14" ht="13.5" thickBot="1" x14ac:dyDescent="0.25">
      <c r="A45" s="284"/>
      <c r="B45" s="284"/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</row>
    <row r="46" spans="1:14" ht="18.75" thickBot="1" x14ac:dyDescent="0.25">
      <c r="A46" s="269">
        <v>2019</v>
      </c>
      <c r="B46" s="65" t="s">
        <v>27</v>
      </c>
      <c r="C46" s="66" t="s">
        <v>28</v>
      </c>
      <c r="D46" s="105" t="s">
        <v>29</v>
      </c>
      <c r="E46" s="67" t="s">
        <v>1</v>
      </c>
      <c r="F46" s="67" t="s">
        <v>0</v>
      </c>
      <c r="G46" s="67" t="s">
        <v>2</v>
      </c>
      <c r="H46" s="68" t="s">
        <v>8</v>
      </c>
    </row>
    <row r="47" spans="1:14" ht="18" x14ac:dyDescent="0.2">
      <c r="A47" s="334" t="s">
        <v>51</v>
      </c>
      <c r="B47" s="88" t="s">
        <v>485</v>
      </c>
      <c r="C47" s="372" t="s">
        <v>523</v>
      </c>
      <c r="D47" s="362" t="s">
        <v>505</v>
      </c>
      <c r="E47" s="373" t="s">
        <v>781</v>
      </c>
      <c r="F47" s="374" t="s">
        <v>792</v>
      </c>
      <c r="G47" s="374" t="s">
        <v>486</v>
      </c>
      <c r="H47" s="375" t="s">
        <v>964</v>
      </c>
    </row>
    <row r="48" spans="1:14" ht="18.75" thickBot="1" x14ac:dyDescent="0.25">
      <c r="A48" s="335" t="s">
        <v>52</v>
      </c>
      <c r="B48" s="90" t="str">
        <f>BT!C30</f>
        <v>:35.85 AJ</v>
      </c>
      <c r="C48" s="376" t="str">
        <f>BT!D30</f>
        <v>:41.76 TT</v>
      </c>
      <c r="D48" s="360" t="str">
        <f>BT!E30</f>
        <v>:35.81 ALA</v>
      </c>
      <c r="E48" s="26" t="str">
        <f>BT!F30</f>
        <v>2:33.62 AJ</v>
      </c>
      <c r="F48" s="19" t="str">
        <f>BT!G30</f>
        <v>2:53.27 ALA</v>
      </c>
      <c r="G48" s="19" t="str">
        <f>BT!H30</f>
        <v>:29.14 PCD</v>
      </c>
      <c r="H48" s="20" t="str">
        <f>BT!I30</f>
        <v>:29.09 CWF</v>
      </c>
    </row>
    <row r="49" spans="1:7" ht="13.5" thickBot="1" x14ac:dyDescent="0.25"/>
    <row r="50" spans="1:7" ht="18.75" thickBot="1" x14ac:dyDescent="0.25">
      <c r="A50" s="269">
        <v>2019</v>
      </c>
      <c r="B50" s="70" t="s">
        <v>3</v>
      </c>
      <c r="C50" s="70" t="s">
        <v>4</v>
      </c>
      <c r="D50" s="70" t="s">
        <v>9</v>
      </c>
      <c r="E50" s="70" t="s">
        <v>5</v>
      </c>
      <c r="F50" s="70" t="s">
        <v>6</v>
      </c>
      <c r="G50" s="68" t="s">
        <v>7</v>
      </c>
    </row>
    <row r="51" spans="1:7" ht="18" x14ac:dyDescent="0.2">
      <c r="A51" s="334" t="s">
        <v>51</v>
      </c>
      <c r="B51" s="374" t="s">
        <v>650</v>
      </c>
      <c r="C51" s="374" t="s">
        <v>720</v>
      </c>
      <c r="D51" s="374" t="s">
        <v>2696</v>
      </c>
      <c r="E51" s="374" t="s">
        <v>868</v>
      </c>
      <c r="F51" s="374" t="s">
        <v>677</v>
      </c>
      <c r="G51" s="375" t="s">
        <v>713</v>
      </c>
    </row>
    <row r="52" spans="1:7" ht="18.75" thickBot="1" x14ac:dyDescent="0.25">
      <c r="A52" s="335" t="s">
        <v>52</v>
      </c>
      <c r="B52" s="19" t="str">
        <f>BT!J30</f>
        <v>1:26.32 CWF</v>
      </c>
      <c r="C52" s="19" t="str">
        <f>BT!K30</f>
        <v>1:04.16 WI</v>
      </c>
      <c r="D52" s="19" t="str">
        <f>BT!L30</f>
        <v>1:09.71 GCS</v>
      </c>
      <c r="E52" s="19" t="str">
        <f>BT!M30</f>
        <v>06:55.28 ALA</v>
      </c>
      <c r="F52" s="19" t="str">
        <f>BT!N30</f>
        <v>1:16.43 SSI</v>
      </c>
      <c r="G52" s="20" t="str">
        <f>BT!O30</f>
        <v>1:33.02 CWF</v>
      </c>
    </row>
  </sheetData>
  <pageMargins left="0.7" right="0.7" top="0.75" bottom="0.75" header="0.3" footer="0.3"/>
  <pageSetup scale="58" orientation="landscape" horizontalDpi="4294967293" vertic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D4B0-CA54-4BD5-AD61-C0BE2E9033B0}">
  <sheetPr>
    <pageSetUpPr fitToPage="1"/>
  </sheetPr>
  <dimension ref="A1:N47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443</v>
      </c>
      <c r="B1" s="289" t="s">
        <v>56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/>
      <c r="C4" s="293"/>
      <c r="D4" s="293"/>
      <c r="E4" s="293"/>
      <c r="F4" s="293"/>
      <c r="G4" s="289"/>
      <c r="H4" s="289"/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/>
      <c r="C7" s="293"/>
      <c r="D7" s="293"/>
      <c r="E7" s="293"/>
      <c r="F7" s="293"/>
      <c r="G7" s="289"/>
      <c r="H7" s="4"/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 t="str">
        <f>PCD!J36</f>
        <v>at Phoenix Country Day 9/10/19</v>
      </c>
      <c r="D10" s="292"/>
      <c r="E10" s="292"/>
      <c r="F10" s="292"/>
      <c r="G10" s="289" t="str">
        <f>PCD!H70</f>
        <v>:41.71</v>
      </c>
      <c r="H10" s="289" t="str">
        <f>PCD!I70</f>
        <v>:41.71</v>
      </c>
      <c r="L10" s="292"/>
    </row>
    <row r="11" spans="1:12" ht="18" x14ac:dyDescent="0.2">
      <c r="A11" s="39" t="str">
        <f>AJ!J73</f>
        <v>vs. Apache Junction 9/17/19</v>
      </c>
      <c r="D11" s="292"/>
      <c r="E11" s="292"/>
      <c r="F11" s="292"/>
      <c r="G11" s="289" t="str">
        <f>AJ!H95</f>
        <v>:38.60</v>
      </c>
      <c r="H11" s="289" t="str">
        <f>AJ!I95</f>
        <v>:38.60</v>
      </c>
      <c r="L11" s="292"/>
    </row>
    <row r="12" spans="1:12" ht="18" x14ac:dyDescent="0.2">
      <c r="A12" s="39" t="str">
        <f>CWF!J70</f>
        <v>vs. Casteel and Williams Field 10/3/19</v>
      </c>
      <c r="D12" s="292"/>
      <c r="E12" s="292"/>
      <c r="F12" s="292"/>
      <c r="G12" s="289" t="str">
        <f>CWF!H57</f>
        <v>:37.20</v>
      </c>
      <c r="H12" s="289" t="str">
        <f>CWF!I57</f>
        <v>:36.88</v>
      </c>
      <c r="L12" s="292"/>
    </row>
    <row r="13" spans="1:12" ht="18" x14ac:dyDescent="0.2">
      <c r="A13" s="39" t="str">
        <f>ALA!J70</f>
        <v>vs. ALA GN and ALA QC</v>
      </c>
      <c r="D13" s="292"/>
      <c r="E13" s="292"/>
      <c r="F13" s="292"/>
      <c r="G13" s="289" t="str">
        <f>ALA!H56</f>
        <v>:37.13</v>
      </c>
      <c r="H13" s="289" t="str">
        <f>ALA!I56</f>
        <v>:37.09</v>
      </c>
      <c r="L13" s="292"/>
    </row>
    <row r="14" spans="1:12" ht="18" x14ac:dyDescent="0.2">
      <c r="A14" s="39"/>
      <c r="D14" s="292"/>
      <c r="E14" s="292"/>
      <c r="F14" s="292"/>
      <c r="G14" s="289"/>
      <c r="H14" s="289"/>
      <c r="L14" s="292"/>
    </row>
    <row r="15" spans="1:12" ht="18" x14ac:dyDescent="0.2">
      <c r="A15" s="290" t="s">
        <v>46</v>
      </c>
      <c r="E15" s="291" t="s">
        <v>37</v>
      </c>
      <c r="F15" s="291" t="s">
        <v>38</v>
      </c>
      <c r="G15" s="291" t="s">
        <v>26</v>
      </c>
      <c r="H15" s="291" t="s">
        <v>44</v>
      </c>
      <c r="L15" s="292"/>
    </row>
    <row r="16" spans="1:12" ht="18" x14ac:dyDescent="0.2">
      <c r="A16" s="39" t="str">
        <f>GCS!J70</f>
        <v>vs. Gilbert Christian and Coronado 10/15/19</v>
      </c>
      <c r="E16" s="293" t="str">
        <f>GCS!F63</f>
        <v>:44.41</v>
      </c>
      <c r="F16" s="293">
        <f>GCS!G63</f>
        <v>7.0659722222222228E-4</v>
      </c>
      <c r="G16" s="289">
        <f>GCS!H63</f>
        <v>1.2206018518518518E-3</v>
      </c>
      <c r="H16" s="289">
        <f>GCS!I63</f>
        <v>1.2068287037037037E-3</v>
      </c>
      <c r="L16" s="292"/>
    </row>
    <row r="17" spans="1:12" ht="18" x14ac:dyDescent="0.2">
      <c r="A17" s="39"/>
      <c r="E17" s="293"/>
      <c r="F17" s="293"/>
      <c r="G17" s="289"/>
      <c r="H17" s="289"/>
      <c r="L17" s="292"/>
    </row>
    <row r="18" spans="1:12" ht="18" x14ac:dyDescent="0.2">
      <c r="A18" s="290" t="s">
        <v>47</v>
      </c>
      <c r="E18" s="291" t="s">
        <v>37</v>
      </c>
      <c r="F18" s="291" t="s">
        <v>38</v>
      </c>
      <c r="G18" s="291" t="s">
        <v>26</v>
      </c>
      <c r="H18" s="291" t="s">
        <v>44</v>
      </c>
      <c r="L18" s="292"/>
    </row>
    <row r="19" spans="1:12" ht="18" x14ac:dyDescent="0.2">
      <c r="A19" s="39" t="str">
        <f>HIG!J70</f>
        <v>vs. Higley 9/26/19</v>
      </c>
      <c r="E19" s="293" t="str">
        <f>HIG!F69</f>
        <v>:43.89</v>
      </c>
      <c r="F19" s="293" t="str">
        <f>HIG!G69</f>
        <v>:46.24</v>
      </c>
      <c r="G19" s="289">
        <f>HIG!H69</f>
        <v>1.0431712962962962E-3</v>
      </c>
      <c r="H19" s="289">
        <f>HIG!I69</f>
        <v>1.0431712962962962E-3</v>
      </c>
      <c r="L19" s="292"/>
    </row>
    <row r="20" spans="1:12" ht="18" x14ac:dyDescent="0.2">
      <c r="A20" s="39" t="str">
        <f>ALA!J70</f>
        <v>vs. ALA GN and ALA QC</v>
      </c>
      <c r="E20" s="293" t="str">
        <f>ALA!F69</f>
        <v>:41.61</v>
      </c>
      <c r="F20" s="293" t="str">
        <f>ALA!G69</f>
        <v>:42.74</v>
      </c>
      <c r="G20" s="289">
        <f>ALA!H69</f>
        <v>9.762731481481481E-4</v>
      </c>
      <c r="H20" s="289">
        <f>ALA!I69</f>
        <v>9.7326388888888885E-4</v>
      </c>
      <c r="L20" s="292"/>
    </row>
    <row r="21" spans="1:12" ht="18" x14ac:dyDescent="0.2">
      <c r="A21" s="39"/>
      <c r="E21" s="293"/>
      <c r="F21" s="293"/>
      <c r="G21" s="289"/>
      <c r="H21" s="289"/>
      <c r="L21" s="292"/>
    </row>
    <row r="22" spans="1:12" ht="18" x14ac:dyDescent="0.2">
      <c r="A22" s="290" t="s">
        <v>48</v>
      </c>
      <c r="B22" s="291" t="s">
        <v>31</v>
      </c>
      <c r="C22" s="291" t="s">
        <v>32</v>
      </c>
      <c r="D22" s="291" t="s">
        <v>33</v>
      </c>
      <c r="E22" s="291" t="s">
        <v>34</v>
      </c>
      <c r="F22" s="291" t="s">
        <v>35</v>
      </c>
      <c r="G22" s="291" t="s">
        <v>26</v>
      </c>
      <c r="H22" s="291" t="s">
        <v>44</v>
      </c>
      <c r="L22" s="292"/>
    </row>
    <row r="23" spans="1:12" ht="18" x14ac:dyDescent="0.2">
      <c r="A23" s="39" t="str">
        <f>AJ!J36</f>
        <v>vs. Apache Junction 9/17/19</v>
      </c>
      <c r="B23" s="13" t="str">
        <f>AJ!L39</f>
        <v>:45.18</v>
      </c>
      <c r="C23" s="13">
        <f>AJ!M39</f>
        <v>7.0347222222222209E-4</v>
      </c>
      <c r="D23" s="13">
        <f>AJ!N39</f>
        <v>7.104166666666666E-4</v>
      </c>
      <c r="E23" s="13">
        <f>AJ!O39</f>
        <v>7.0717592592592588E-4</v>
      </c>
      <c r="F23" s="13">
        <f>AJ!P39</f>
        <v>7.256944444444445E-4</v>
      </c>
      <c r="G23" s="289">
        <f>AJ!Q39</f>
        <v>6.7591435185185185E-3</v>
      </c>
      <c r="H23" s="289">
        <f>AJ!R39</f>
        <v>6.7366898148148143E-3</v>
      </c>
      <c r="L23" s="292"/>
    </row>
    <row r="24" spans="1:12" ht="18" x14ac:dyDescent="0.2">
      <c r="A24" s="39"/>
      <c r="B24" s="13" t="str">
        <f>AJ!L40</f>
        <v>:54.54</v>
      </c>
      <c r="C24" s="13">
        <f>AJ!M40</f>
        <v>7.2326388888888885E-4</v>
      </c>
      <c r="D24" s="13">
        <f>AJ!N40</f>
        <v>6.9722222222222223E-4</v>
      </c>
      <c r="E24" s="13" t="str">
        <f>AJ!O40</f>
        <v>:59.18</v>
      </c>
      <c r="F24" s="13" t="str">
        <f>AJ!P40</f>
        <v>:56.40</v>
      </c>
      <c r="G24" s="289"/>
      <c r="H24" s="289"/>
      <c r="L24" s="292"/>
    </row>
    <row r="25" spans="1:12" ht="18" x14ac:dyDescent="0.2">
      <c r="A25" s="39"/>
      <c r="B25" s="13"/>
      <c r="C25" s="13"/>
      <c r="D25" s="13"/>
      <c r="E25" s="13"/>
      <c r="F25" s="13"/>
      <c r="G25" s="289"/>
      <c r="H25" s="292"/>
      <c r="L25" s="292"/>
    </row>
    <row r="26" spans="1:12" ht="18" x14ac:dyDescent="0.2">
      <c r="A26" s="290" t="s">
        <v>49</v>
      </c>
      <c r="E26" s="291" t="s">
        <v>37</v>
      </c>
      <c r="F26" s="291" t="s">
        <v>38</v>
      </c>
      <c r="G26" s="291" t="s">
        <v>26</v>
      </c>
      <c r="H26" s="291" t="s">
        <v>44</v>
      </c>
      <c r="L26" s="292"/>
    </row>
    <row r="27" spans="1:12" ht="18" x14ac:dyDescent="0.2">
      <c r="A27" s="39" t="str">
        <f>PCD!J36</f>
        <v>at Phoenix Country Day 9/10/19</v>
      </c>
      <c r="E27" s="293" t="str">
        <f>PCD!F90</f>
        <v>NT</v>
      </c>
      <c r="F27" s="293" t="str">
        <f>PCD!G90</f>
        <v>NT</v>
      </c>
      <c r="G27" s="289">
        <f>PCD!H90</f>
        <v>1.3832175925925928E-3</v>
      </c>
      <c r="H27" s="289">
        <f>PCD!I90</f>
        <v>1.3832175925925928E-3</v>
      </c>
      <c r="L27" s="292"/>
    </row>
    <row r="28" spans="1:12" ht="18" x14ac:dyDescent="0.2">
      <c r="A28" s="39" t="str">
        <f>HIG!J70</f>
        <v>vs. Higley 9/26/19</v>
      </c>
      <c r="E28" s="293">
        <f>HIG!O55</f>
        <v>7.2361111111111107E-4</v>
      </c>
      <c r="F28" s="293">
        <f>HIG!P55</f>
        <v>7.4537037037037031E-4</v>
      </c>
      <c r="G28" s="289">
        <f>HIG!Q55</f>
        <v>1.4689814814814817E-3</v>
      </c>
      <c r="H28" s="289">
        <f>HIG!R55</f>
        <v>1.4689814814814817E-3</v>
      </c>
      <c r="L28" s="292"/>
    </row>
    <row r="29" spans="1:12" ht="18" x14ac:dyDescent="0.2">
      <c r="A29" s="39" t="str">
        <f>GCS!J70</f>
        <v>vs. Gilbert Christian and Coronado 10/15/19</v>
      </c>
      <c r="E29" s="293" t="str">
        <f>GCS!O57</f>
        <v>:57.06</v>
      </c>
      <c r="F29" s="293">
        <f>GCS!P57</f>
        <v>7.0949074074074068E-4</v>
      </c>
      <c r="G29" s="289">
        <f>GCS!Q57</f>
        <v>1.3699074074074074E-3</v>
      </c>
      <c r="H29" s="289">
        <f>GCS!R57</f>
        <v>1.3653935185185184E-3</v>
      </c>
      <c r="L29" s="292"/>
    </row>
    <row r="30" spans="1:12" ht="18" x14ac:dyDescent="0.2">
      <c r="A30" s="39"/>
      <c r="E30" s="293"/>
      <c r="F30" s="293"/>
      <c r="G30" s="289"/>
      <c r="H30" s="289"/>
      <c r="L30" s="292"/>
    </row>
    <row r="31" spans="1:12" ht="18" x14ac:dyDescent="0.2">
      <c r="A31" s="290" t="s">
        <v>50</v>
      </c>
      <c r="E31" s="291" t="s">
        <v>37</v>
      </c>
      <c r="F31" s="291" t="s">
        <v>38</v>
      </c>
      <c r="G31" s="291" t="s">
        <v>26</v>
      </c>
      <c r="H31" s="291" t="s">
        <v>44</v>
      </c>
      <c r="L31" s="292"/>
    </row>
    <row r="32" spans="1:12" ht="18" x14ac:dyDescent="0.2">
      <c r="A32" s="39" t="str">
        <f>CWF!J70</f>
        <v>vs. Casteel and Williams Field 10/3/19</v>
      </c>
      <c r="E32" s="293" t="str">
        <f>CWF!O62</f>
        <v>:50.54</v>
      </c>
      <c r="F32" s="293">
        <f>CWF!P62</f>
        <v>7.7222222222222232E-4</v>
      </c>
      <c r="G32" s="289">
        <f>CWF!Q62</f>
        <v>1.3571759259259257E-3</v>
      </c>
      <c r="H32" s="289">
        <f>CWF!R62</f>
        <v>1.3586805555555557E-3</v>
      </c>
      <c r="L32" s="292"/>
    </row>
    <row r="33" spans="1:14" ht="18.75" thickBot="1" x14ac:dyDescent="0.25">
      <c r="A33" s="39"/>
      <c r="E33" s="293"/>
      <c r="F33" s="293"/>
      <c r="G33" s="289"/>
      <c r="H33" s="289"/>
      <c r="I33" s="38"/>
      <c r="J33" s="38"/>
      <c r="K33" s="38"/>
      <c r="L33" s="96"/>
      <c r="M33" s="38"/>
      <c r="N33" s="38"/>
    </row>
    <row r="34" spans="1:14" ht="18.75" thickBot="1" x14ac:dyDescent="0.25">
      <c r="A34" s="294" t="s">
        <v>107</v>
      </c>
      <c r="B34" s="295"/>
      <c r="C34" s="295"/>
      <c r="D34" s="295"/>
      <c r="E34" s="100"/>
      <c r="F34" s="100"/>
      <c r="G34" s="101"/>
      <c r="H34" s="102"/>
      <c r="I34" s="296"/>
      <c r="J34" s="296"/>
      <c r="K34" s="96"/>
      <c r="L34" s="96"/>
      <c r="M34" s="38"/>
      <c r="N34" s="38"/>
    </row>
    <row r="35" spans="1:14" ht="18.75" thickBot="1" x14ac:dyDescent="0.25">
      <c r="A35" s="297" t="s">
        <v>293</v>
      </c>
      <c r="B35" s="298" t="s">
        <v>27</v>
      </c>
      <c r="C35" s="299" t="s">
        <v>28</v>
      </c>
      <c r="D35" s="300" t="s">
        <v>29</v>
      </c>
      <c r="E35" s="301" t="s">
        <v>1</v>
      </c>
      <c r="F35" s="301" t="s">
        <v>0</v>
      </c>
      <c r="G35" s="301" t="s">
        <v>2</v>
      </c>
      <c r="H35" s="302" t="s">
        <v>8</v>
      </c>
    </row>
    <row r="36" spans="1:14" ht="18.75" thickBot="1" x14ac:dyDescent="0.25">
      <c r="A36" s="303" t="s">
        <v>56</v>
      </c>
      <c r="B36" s="304" t="str">
        <f>BT!C31</f>
        <v>:52.88 TT</v>
      </c>
      <c r="C36" s="305" t="str">
        <f>BT!D31</f>
        <v>:50.50 TT</v>
      </c>
      <c r="D36" s="306" t="str">
        <f>BT!E31</f>
        <v>:44.41 GCS</v>
      </c>
      <c r="E36" s="307" t="str">
        <f>BT!F31</f>
        <v>3:30.69 CMP</v>
      </c>
      <c r="F36" s="305" t="str">
        <f>BT!G31</f>
        <v>4:02.76 RT</v>
      </c>
      <c r="G36" s="305" t="str">
        <f>BT!H31</f>
        <v>:36.88 CWF</v>
      </c>
      <c r="H36" s="306" t="str">
        <f>BT!I31</f>
        <v>NT</v>
      </c>
    </row>
    <row r="37" spans="1:14" ht="13.5" thickBot="1" x14ac:dyDescent="0.25"/>
    <row r="38" spans="1:14" ht="18.75" thickBot="1" x14ac:dyDescent="0.25">
      <c r="A38" s="297" t="s">
        <v>293</v>
      </c>
      <c r="B38" s="301" t="s">
        <v>3</v>
      </c>
      <c r="C38" s="301" t="s">
        <v>4</v>
      </c>
      <c r="D38" s="301" t="s">
        <v>9</v>
      </c>
      <c r="E38" s="301" t="s">
        <v>5</v>
      </c>
      <c r="F38" s="301" t="s">
        <v>6</v>
      </c>
      <c r="G38" s="302" t="s">
        <v>7</v>
      </c>
    </row>
    <row r="39" spans="1:14" ht="18.75" thickBot="1" x14ac:dyDescent="0.25">
      <c r="A39" s="308" t="s">
        <v>56</v>
      </c>
      <c r="B39" s="307" t="str">
        <f>BT!J31</f>
        <v>1:44.27 GCS</v>
      </c>
      <c r="C39" s="305" t="str">
        <f>BT!K31</f>
        <v>1:24.09 ALA</v>
      </c>
      <c r="D39" s="305" t="str">
        <f>BT!L31</f>
        <v>NT</v>
      </c>
      <c r="E39" s="305" t="str">
        <f>BT!M31</f>
        <v>09:42.05 AJ</v>
      </c>
      <c r="F39" s="305" t="str">
        <f>BT!N31</f>
        <v>1:57.97 GCS</v>
      </c>
      <c r="G39" s="306" t="str">
        <f>BT!O31</f>
        <v>1:57.26 CWF</v>
      </c>
    </row>
    <row r="40" spans="1:14" ht="13.5" thickBot="1" x14ac:dyDescent="0.25"/>
    <row r="41" spans="1:14" ht="18.75" thickBot="1" x14ac:dyDescent="0.25">
      <c r="A41" s="309">
        <v>2019</v>
      </c>
      <c r="B41" s="298" t="s">
        <v>27</v>
      </c>
      <c r="C41" s="299" t="s">
        <v>28</v>
      </c>
      <c r="D41" s="300" t="s">
        <v>29</v>
      </c>
      <c r="E41" s="301" t="s">
        <v>1</v>
      </c>
      <c r="F41" s="301" t="s">
        <v>0</v>
      </c>
      <c r="G41" s="301" t="s">
        <v>2</v>
      </c>
      <c r="H41" s="302" t="s">
        <v>8</v>
      </c>
    </row>
    <row r="42" spans="1:14" ht="18" x14ac:dyDescent="0.2">
      <c r="A42" s="310" t="s">
        <v>51</v>
      </c>
      <c r="B42" s="311" t="s">
        <v>487</v>
      </c>
      <c r="C42" s="312" t="s">
        <v>510</v>
      </c>
      <c r="D42" s="313" t="s">
        <v>560</v>
      </c>
      <c r="E42" s="314" t="s">
        <v>782</v>
      </c>
      <c r="F42" s="312" t="s">
        <v>834</v>
      </c>
      <c r="G42" s="312" t="s">
        <v>488</v>
      </c>
      <c r="H42" s="313" t="s">
        <v>145</v>
      </c>
    </row>
    <row r="43" spans="1:14" ht="18.75" thickBot="1" x14ac:dyDescent="0.25">
      <c r="A43" s="315" t="s">
        <v>52</v>
      </c>
      <c r="B43" s="316" t="str">
        <f>BT!C31</f>
        <v>:52.88 TT</v>
      </c>
      <c r="C43" s="317" t="str">
        <f>BT!D31</f>
        <v>:50.50 TT</v>
      </c>
      <c r="D43" s="318" t="str">
        <f>BT!E31</f>
        <v>:44.41 GCS</v>
      </c>
      <c r="E43" s="319" t="str">
        <f>BT!F31</f>
        <v>3:30.69 CMP</v>
      </c>
      <c r="F43" s="317" t="str">
        <f>BT!G31</f>
        <v>4:02.76 RT</v>
      </c>
      <c r="G43" s="317" t="str">
        <f>BT!H31</f>
        <v>:36.88 CWF</v>
      </c>
      <c r="H43" s="318" t="str">
        <f>BT!I31</f>
        <v>NT</v>
      </c>
    </row>
    <row r="44" spans="1:14" ht="13.5" thickBot="1" x14ac:dyDescent="0.25"/>
    <row r="45" spans="1:14" ht="18.75" thickBot="1" x14ac:dyDescent="0.25">
      <c r="A45" s="309">
        <v>2019</v>
      </c>
      <c r="B45" s="301" t="s">
        <v>3</v>
      </c>
      <c r="C45" s="301" t="s">
        <v>4</v>
      </c>
      <c r="D45" s="301" t="s">
        <v>9</v>
      </c>
      <c r="E45" s="301" t="s">
        <v>5</v>
      </c>
      <c r="F45" s="301" t="s">
        <v>6</v>
      </c>
      <c r="G45" s="302" t="s">
        <v>7</v>
      </c>
    </row>
    <row r="46" spans="1:14" ht="18" x14ac:dyDescent="0.2">
      <c r="A46" s="320" t="s">
        <v>51</v>
      </c>
      <c r="B46" s="314" t="s">
        <v>643</v>
      </c>
      <c r="C46" s="312" t="s">
        <v>749</v>
      </c>
      <c r="D46" s="312" t="s">
        <v>145</v>
      </c>
      <c r="E46" s="312" t="s">
        <v>897</v>
      </c>
      <c r="F46" s="312" t="s">
        <v>678</v>
      </c>
      <c r="G46" s="313" t="s">
        <v>714</v>
      </c>
    </row>
    <row r="47" spans="1:14" ht="18.75" thickBot="1" x14ac:dyDescent="0.25">
      <c r="A47" s="321" t="s">
        <v>52</v>
      </c>
      <c r="B47" s="319" t="str">
        <f>BT!J31</f>
        <v>1:44.27 GCS</v>
      </c>
      <c r="C47" s="317" t="str">
        <f>BT!K31</f>
        <v>1:24.09 ALA</v>
      </c>
      <c r="D47" s="317" t="str">
        <f>BT!L31</f>
        <v>NT</v>
      </c>
      <c r="E47" s="317" t="str">
        <f>BT!M31</f>
        <v>09:42.05 AJ</v>
      </c>
      <c r="F47" s="317" t="str">
        <f>BT!N31</f>
        <v>1:57.97 GCS</v>
      </c>
      <c r="G47" s="318" t="str">
        <f>BT!O31</f>
        <v>1:57.26 CWF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BC714-8EBD-4A4D-B56D-8DB81B31497E}">
  <sheetPr>
    <pageSetUpPr fitToPage="1"/>
  </sheetPr>
  <dimension ref="A1:O44"/>
  <sheetViews>
    <sheetView zoomScale="60" zoomScaleNormal="60" workbookViewId="0"/>
  </sheetViews>
  <sheetFormatPr defaultColWidth="10.85546875" defaultRowHeight="12.75" x14ac:dyDescent="0.2"/>
  <cols>
    <col min="1" max="1" width="54.140625" style="144" customWidth="1"/>
    <col min="2" max="4" width="18.7109375" style="144" customWidth="1"/>
    <col min="5" max="5" width="18.7109375" style="336" customWidth="1"/>
    <col min="6" max="8" width="18.7109375" style="144" customWidth="1"/>
    <col min="9" max="14" width="16.5703125" style="144" customWidth="1"/>
    <col min="15" max="16384" width="10.85546875" style="144"/>
  </cols>
  <sheetData>
    <row r="1" spans="1:12" ht="30" x14ac:dyDescent="0.2">
      <c r="A1" s="322" t="s">
        <v>201</v>
      </c>
      <c r="B1" s="323" t="s">
        <v>55</v>
      </c>
      <c r="C1" s="336"/>
      <c r="D1" s="336"/>
      <c r="F1" s="336"/>
      <c r="G1" s="336"/>
      <c r="H1" s="336"/>
    </row>
    <row r="2" spans="1:12" x14ac:dyDescent="0.2">
      <c r="B2" s="336"/>
      <c r="C2" s="336"/>
      <c r="D2" s="336"/>
      <c r="F2" s="336"/>
      <c r="G2" s="336"/>
      <c r="H2" s="336"/>
    </row>
    <row r="3" spans="1:12" ht="18" x14ac:dyDescent="0.2">
      <c r="A3" s="324" t="s">
        <v>36</v>
      </c>
      <c r="C3" s="325" t="s">
        <v>37</v>
      </c>
      <c r="D3" s="325" t="s">
        <v>38</v>
      </c>
      <c r="E3" s="325" t="s">
        <v>39</v>
      </c>
      <c r="F3" s="325" t="s">
        <v>40</v>
      </c>
      <c r="G3" s="325" t="s">
        <v>26</v>
      </c>
      <c r="H3" s="325" t="s">
        <v>44</v>
      </c>
      <c r="L3" s="336"/>
    </row>
    <row r="4" spans="1:12" ht="18" x14ac:dyDescent="0.2">
      <c r="A4" s="326" t="str">
        <f>ALA!J36</f>
        <v>vs. ALA GN and ALA QC</v>
      </c>
      <c r="C4" s="13" t="str">
        <f>ALA!D10</f>
        <v>:32.51</v>
      </c>
      <c r="D4" s="13" t="str">
        <f>ALA!E10</f>
        <v>:36.88</v>
      </c>
      <c r="E4" s="13" t="str">
        <f>ALA!F10</f>
        <v>:40.68</v>
      </c>
      <c r="F4" s="13" t="str">
        <f>ALA!G10</f>
        <v>:41.74</v>
      </c>
      <c r="G4" s="4">
        <f>ALA!H10</f>
        <v>1.7570601851851853E-3</v>
      </c>
      <c r="H4" s="4">
        <f>ALA!I10</f>
        <v>1.7537037037037035E-3</v>
      </c>
      <c r="L4" s="336"/>
    </row>
    <row r="5" spans="1:12" ht="18" x14ac:dyDescent="0.2">
      <c r="A5" s="326"/>
      <c r="C5" s="13"/>
      <c r="D5" s="13"/>
      <c r="E5" s="13"/>
      <c r="F5" s="13"/>
      <c r="G5" s="289"/>
      <c r="H5" s="289"/>
      <c r="L5" s="336"/>
    </row>
    <row r="6" spans="1:12" ht="18" x14ac:dyDescent="0.2">
      <c r="A6" s="324" t="s">
        <v>0</v>
      </c>
      <c r="C6" s="325" t="s">
        <v>18</v>
      </c>
      <c r="D6" s="325" t="s">
        <v>16</v>
      </c>
      <c r="E6" s="325" t="s">
        <v>17</v>
      </c>
      <c r="F6" s="325" t="s">
        <v>19</v>
      </c>
      <c r="G6" s="325" t="s">
        <v>26</v>
      </c>
      <c r="H6" s="325" t="s">
        <v>44</v>
      </c>
      <c r="L6" s="336"/>
    </row>
    <row r="7" spans="1:12" ht="18" x14ac:dyDescent="0.2">
      <c r="A7" s="326"/>
      <c r="C7" s="13"/>
      <c r="D7" s="13"/>
      <c r="E7" s="13"/>
      <c r="F7" s="13"/>
      <c r="G7" s="4"/>
      <c r="H7" s="4"/>
      <c r="L7" s="336"/>
    </row>
    <row r="8" spans="1:12" ht="18" x14ac:dyDescent="0.2">
      <c r="A8" s="5"/>
      <c r="C8" s="13"/>
      <c r="D8" s="13"/>
      <c r="E8" s="13"/>
      <c r="F8" s="13"/>
      <c r="G8" s="289"/>
      <c r="H8" s="289"/>
      <c r="L8" s="336"/>
    </row>
    <row r="9" spans="1:12" ht="18" x14ac:dyDescent="0.2">
      <c r="A9" s="324" t="s">
        <v>45</v>
      </c>
      <c r="D9" s="325"/>
      <c r="E9" s="325"/>
      <c r="F9" s="325"/>
      <c r="G9" s="325" t="s">
        <v>26</v>
      </c>
      <c r="H9" s="325" t="s">
        <v>44</v>
      </c>
      <c r="L9" s="336"/>
    </row>
    <row r="10" spans="1:12" ht="18" x14ac:dyDescent="0.2">
      <c r="A10" s="326" t="str">
        <f>MES!J36</f>
        <v>at Mesquite 9/5/19</v>
      </c>
      <c r="D10" s="336"/>
      <c r="F10" s="336"/>
      <c r="G10" s="289" t="str">
        <f>MES!H57</f>
        <v>:29.07</v>
      </c>
      <c r="H10" s="289" t="str">
        <f>MES!I57</f>
        <v>:29.07</v>
      </c>
      <c r="L10" s="336"/>
    </row>
    <row r="11" spans="1:12" ht="18" x14ac:dyDescent="0.2">
      <c r="A11" s="326"/>
      <c r="B11" s="289"/>
      <c r="C11" s="289"/>
      <c r="D11" s="336"/>
      <c r="F11" s="336"/>
      <c r="G11" s="336"/>
      <c r="H11" s="336"/>
      <c r="L11" s="336"/>
    </row>
    <row r="12" spans="1:12" ht="18" x14ac:dyDescent="0.2">
      <c r="A12" s="324" t="s">
        <v>46</v>
      </c>
      <c r="E12" s="325" t="s">
        <v>37</v>
      </c>
      <c r="F12" s="325" t="s">
        <v>38</v>
      </c>
      <c r="G12" s="325" t="s">
        <v>26</v>
      </c>
      <c r="H12" s="325" t="s">
        <v>44</v>
      </c>
      <c r="L12" s="336"/>
    </row>
    <row r="13" spans="1:12" ht="18" x14ac:dyDescent="0.2">
      <c r="A13" s="326" t="str">
        <f>AJ!J36</f>
        <v>vs. Apache Junction 9/17/19</v>
      </c>
      <c r="E13" s="13" t="str">
        <f>AJ!F64</f>
        <v>:37.70</v>
      </c>
      <c r="F13" s="13" t="str">
        <f>AJ!G64</f>
        <v>:51.83</v>
      </c>
      <c r="G13" s="289">
        <f>AJ!H64</f>
        <v>1.0362268518518518E-3</v>
      </c>
      <c r="H13" s="289">
        <f>AJ!I64</f>
        <v>1.0362268518518518E-3</v>
      </c>
      <c r="L13" s="336"/>
    </row>
    <row r="14" spans="1:12" ht="18" x14ac:dyDescent="0.2">
      <c r="A14" s="326"/>
      <c r="E14" s="13"/>
      <c r="F14" s="13"/>
      <c r="G14" s="289"/>
      <c r="H14" s="289"/>
      <c r="L14" s="336"/>
    </row>
    <row r="15" spans="1:12" ht="18" x14ac:dyDescent="0.2">
      <c r="A15" s="324" t="s">
        <v>47</v>
      </c>
      <c r="E15" s="325" t="s">
        <v>37</v>
      </c>
      <c r="F15" s="325" t="s">
        <v>38</v>
      </c>
      <c r="G15" s="325" t="s">
        <v>26</v>
      </c>
      <c r="H15" s="325" t="s">
        <v>44</v>
      </c>
      <c r="L15" s="336"/>
    </row>
    <row r="16" spans="1:12" ht="18" x14ac:dyDescent="0.2">
      <c r="A16" s="326" t="str">
        <f>MES!J36</f>
        <v>at Mesquite 9/5/19</v>
      </c>
      <c r="E16" s="13" t="str">
        <f>MES!F72</f>
        <v>:31.32</v>
      </c>
      <c r="F16" s="13" t="str">
        <f>MES!G72</f>
        <v>:35.41</v>
      </c>
      <c r="G16" s="4">
        <f>MES!H72</f>
        <v>7.7233796296296295E-4</v>
      </c>
      <c r="H16" s="4">
        <f>MES!I72</f>
        <v>7.7233796296296295E-4</v>
      </c>
      <c r="L16" s="336"/>
    </row>
    <row r="17" spans="1:15" ht="18" x14ac:dyDescent="0.2">
      <c r="A17" s="326"/>
      <c r="E17" s="13"/>
      <c r="F17" s="13"/>
      <c r="G17" s="289"/>
      <c r="H17" s="289"/>
      <c r="L17" s="336"/>
    </row>
    <row r="18" spans="1:15" ht="18" x14ac:dyDescent="0.2">
      <c r="A18" s="324" t="s">
        <v>48</v>
      </c>
      <c r="B18" s="325" t="s">
        <v>31</v>
      </c>
      <c r="C18" s="325" t="s">
        <v>32</v>
      </c>
      <c r="D18" s="325" t="s">
        <v>33</v>
      </c>
      <c r="E18" s="325" t="s">
        <v>34</v>
      </c>
      <c r="F18" s="325" t="s">
        <v>35</v>
      </c>
      <c r="G18" s="325" t="s">
        <v>26</v>
      </c>
      <c r="H18" s="325" t="s">
        <v>44</v>
      </c>
      <c r="L18" s="336"/>
    </row>
    <row r="19" spans="1:15" ht="18" x14ac:dyDescent="0.2">
      <c r="A19" s="326" t="str">
        <f>ALA!J36</f>
        <v>vs. ALA GN and ALA QC</v>
      </c>
      <c r="B19" s="13" t="str">
        <f>ALA!L8</f>
        <v>:35.01</v>
      </c>
      <c r="C19" s="13" t="str">
        <f>ALA!M8</f>
        <v>:42.79</v>
      </c>
      <c r="D19" s="13" t="str">
        <f>ALA!N8</f>
        <v>:45.15</v>
      </c>
      <c r="E19" s="13" t="str">
        <f>ALA!O8</f>
        <v>:44.36</v>
      </c>
      <c r="F19" s="13" t="str">
        <f>ALA!P8</f>
        <v>:46.24</v>
      </c>
      <c r="G19" s="289">
        <f>ALA!Q8</f>
        <v>5.0082175925925928E-3</v>
      </c>
      <c r="H19" s="289">
        <f>ALA!R8</f>
        <v>4.9956018518518526E-3</v>
      </c>
      <c r="L19" s="336"/>
    </row>
    <row r="20" spans="1:15" ht="18" x14ac:dyDescent="0.2">
      <c r="A20" s="326"/>
      <c r="B20" s="13" t="str">
        <f>ALA!L9</f>
        <v>:41.14</v>
      </c>
      <c r="C20" s="13" t="str">
        <f>ALA!M9</f>
        <v>:44.67</v>
      </c>
      <c r="D20" s="13" t="str">
        <f>ALA!N9</f>
        <v>:44.62</v>
      </c>
      <c r="E20" s="13" t="str">
        <f>ALA!O9</f>
        <v>:46.32</v>
      </c>
      <c r="F20" s="13" t="str">
        <f>ALA!P9</f>
        <v>:42.65</v>
      </c>
      <c r="G20" s="289"/>
      <c r="H20" s="289"/>
      <c r="L20" s="336"/>
    </row>
    <row r="21" spans="1:15" ht="18" x14ac:dyDescent="0.2">
      <c r="A21" s="326"/>
      <c r="B21" s="13"/>
      <c r="C21" s="13"/>
      <c r="D21" s="13"/>
      <c r="E21" s="13"/>
      <c r="F21" s="13"/>
      <c r="G21" s="289"/>
      <c r="H21" s="336"/>
      <c r="L21" s="336"/>
    </row>
    <row r="22" spans="1:15" ht="18" x14ac:dyDescent="0.2">
      <c r="A22" s="324" t="s">
        <v>49</v>
      </c>
      <c r="E22" s="325" t="s">
        <v>37</v>
      </c>
      <c r="F22" s="325" t="s">
        <v>38</v>
      </c>
      <c r="G22" s="325" t="s">
        <v>26</v>
      </c>
      <c r="H22" s="325" t="s">
        <v>44</v>
      </c>
      <c r="L22" s="336"/>
    </row>
    <row r="23" spans="1:15" ht="18" x14ac:dyDescent="0.2">
      <c r="A23" s="326" t="str">
        <f>AJ!J36</f>
        <v>vs. Apache Junction 9/17/19</v>
      </c>
      <c r="E23" s="13" t="str">
        <f>AJ!O21</f>
        <v>:35.82</v>
      </c>
      <c r="F23" s="13" t="str">
        <f>AJ!P21</f>
        <v>:42.07</v>
      </c>
      <c r="G23" s="4">
        <f>AJ!Q21</f>
        <v>9.015046296296297E-4</v>
      </c>
      <c r="H23" s="4">
        <f>AJ!R21</f>
        <v>8.9745370370370369E-4</v>
      </c>
      <c r="L23" s="336"/>
    </row>
    <row r="24" spans="1:15" ht="18" x14ac:dyDescent="0.2">
      <c r="A24" s="326" t="str">
        <f>GCS!J36</f>
        <v>vs. Gilbert Christian and Coronado 10/15/19</v>
      </c>
      <c r="E24" s="13" t="str">
        <f>GCS!O20</f>
        <v>:36.31</v>
      </c>
      <c r="F24" s="13" t="str">
        <f>GCS!P20</f>
        <v>:43.11</v>
      </c>
      <c r="G24" s="4">
        <f>GCS!Q20</f>
        <v>9.1921296296296293E-4</v>
      </c>
      <c r="H24" s="4">
        <f>GCS!R20</f>
        <v>9.1597222222222221E-4</v>
      </c>
      <c r="L24" s="336"/>
    </row>
    <row r="25" spans="1:15" ht="18" x14ac:dyDescent="0.2">
      <c r="A25" s="326"/>
      <c r="E25" s="13"/>
      <c r="F25" s="13"/>
      <c r="G25" s="4"/>
      <c r="H25" s="4"/>
      <c r="L25" s="336"/>
    </row>
    <row r="26" spans="1:15" ht="18" x14ac:dyDescent="0.2">
      <c r="A26" s="324" t="s">
        <v>50</v>
      </c>
      <c r="E26" s="325" t="s">
        <v>37</v>
      </c>
      <c r="F26" s="325" t="s">
        <v>38</v>
      </c>
      <c r="G26" s="325" t="s">
        <v>26</v>
      </c>
      <c r="H26" s="325" t="s">
        <v>44</v>
      </c>
      <c r="L26" s="336"/>
    </row>
    <row r="27" spans="1:15" ht="18" x14ac:dyDescent="0.2">
      <c r="A27" s="326"/>
      <c r="E27" s="13"/>
      <c r="F27" s="13"/>
      <c r="G27" s="4"/>
      <c r="H27" s="4"/>
      <c r="L27" s="336"/>
    </row>
    <row r="28" spans="1:15" ht="18.75" thickBot="1" x14ac:dyDescent="0.25">
      <c r="A28" s="326"/>
      <c r="E28" s="13"/>
      <c r="F28" s="13"/>
      <c r="G28" s="4"/>
      <c r="H28" s="4"/>
      <c r="L28" s="336"/>
    </row>
    <row r="29" spans="1:15" ht="18.75" thickBot="1" x14ac:dyDescent="0.25">
      <c r="A29" s="136" t="s">
        <v>107</v>
      </c>
      <c r="B29" s="125"/>
      <c r="C29" s="328"/>
      <c r="D29" s="328"/>
      <c r="E29" s="329"/>
      <c r="F29" s="329"/>
      <c r="G29" s="126"/>
      <c r="H29" s="127"/>
      <c r="I29" s="327"/>
      <c r="J29" s="327"/>
      <c r="K29" s="337"/>
      <c r="L29" s="337"/>
      <c r="M29" s="284"/>
      <c r="N29" s="284"/>
      <c r="O29" s="284"/>
    </row>
    <row r="30" spans="1:15" ht="18.75" thickBot="1" x14ac:dyDescent="0.25">
      <c r="A30" s="41" t="s">
        <v>293</v>
      </c>
      <c r="B30" s="41" t="s">
        <v>27</v>
      </c>
      <c r="C30" s="76" t="s">
        <v>28</v>
      </c>
      <c r="D30" s="110" t="s">
        <v>29</v>
      </c>
      <c r="E30" s="87" t="s">
        <v>1</v>
      </c>
      <c r="F30" s="87" t="s">
        <v>0</v>
      </c>
      <c r="G30" s="87" t="s">
        <v>2</v>
      </c>
      <c r="H30" s="81" t="s">
        <v>8</v>
      </c>
      <c r="I30" s="284"/>
      <c r="J30" s="284"/>
      <c r="K30" s="284"/>
      <c r="L30" s="284"/>
      <c r="M30" s="284"/>
      <c r="N30" s="284"/>
      <c r="O30" s="284"/>
    </row>
    <row r="31" spans="1:15" ht="18" x14ac:dyDescent="0.2">
      <c r="A31" s="42" t="s">
        <v>54</v>
      </c>
      <c r="B31" s="44" t="s">
        <v>527</v>
      </c>
      <c r="C31" s="45" t="s">
        <v>528</v>
      </c>
      <c r="D31" s="111" t="s">
        <v>529</v>
      </c>
      <c r="E31" s="30" t="s">
        <v>530</v>
      </c>
      <c r="F31" s="17" t="s">
        <v>531</v>
      </c>
      <c r="G31" s="17" t="s">
        <v>532</v>
      </c>
      <c r="H31" s="18" t="s">
        <v>533</v>
      </c>
      <c r="I31" s="284"/>
      <c r="J31" s="284"/>
      <c r="K31" s="284"/>
      <c r="L31" s="284"/>
      <c r="M31" s="284"/>
      <c r="N31" s="284"/>
      <c r="O31" s="284"/>
    </row>
    <row r="32" spans="1:15" ht="18.75" thickBot="1" x14ac:dyDescent="0.25">
      <c r="A32" s="43" t="s">
        <v>55</v>
      </c>
      <c r="B32" s="46" t="str">
        <f>BT!C32</f>
        <v>:33.11 HIG</v>
      </c>
      <c r="C32" s="47" t="str">
        <f>BT!D32</f>
        <v>:42.40 TT</v>
      </c>
      <c r="D32" s="107" t="str">
        <f>BT!E32</f>
        <v>:37.70 AJ</v>
      </c>
      <c r="E32" s="34" t="str">
        <f>BT!F32</f>
        <v>2:31.52 ALA</v>
      </c>
      <c r="F32" s="15" t="str">
        <f>BT!G32</f>
        <v>2:54.59 CMP</v>
      </c>
      <c r="G32" s="15" t="str">
        <f>BT!H32</f>
        <v>:28.62 CMP</v>
      </c>
      <c r="H32" s="16" t="str">
        <f>BT!I32</f>
        <v>:29.01 GCS</v>
      </c>
      <c r="I32" s="284"/>
      <c r="J32" s="284"/>
      <c r="K32" s="284"/>
      <c r="L32" s="284"/>
      <c r="M32" s="284"/>
      <c r="N32" s="284"/>
      <c r="O32" s="284"/>
    </row>
    <row r="33" spans="1:14" ht="13.5" thickBot="1" x14ac:dyDescent="0.2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</row>
    <row r="34" spans="1:14" ht="18.75" thickBot="1" x14ac:dyDescent="0.25">
      <c r="A34" s="347" t="s">
        <v>293</v>
      </c>
      <c r="B34" s="80" t="s">
        <v>3</v>
      </c>
      <c r="C34" s="80" t="s">
        <v>4</v>
      </c>
      <c r="D34" s="80" t="s">
        <v>9</v>
      </c>
      <c r="E34" s="80" t="s">
        <v>5</v>
      </c>
      <c r="F34" s="80" t="s">
        <v>6</v>
      </c>
      <c r="G34" s="81" t="s">
        <v>7</v>
      </c>
      <c r="H34" s="284"/>
      <c r="I34" s="284"/>
      <c r="J34" s="284"/>
      <c r="K34" s="284"/>
      <c r="L34" s="284"/>
      <c r="M34" s="284"/>
      <c r="N34" s="284"/>
    </row>
    <row r="35" spans="1:14" ht="18" x14ac:dyDescent="0.2">
      <c r="A35" s="28" t="s">
        <v>54</v>
      </c>
      <c r="B35" s="30" t="s">
        <v>534</v>
      </c>
      <c r="C35" s="17" t="s">
        <v>535</v>
      </c>
      <c r="D35" s="17" t="s">
        <v>536</v>
      </c>
      <c r="E35" s="17" t="s">
        <v>537</v>
      </c>
      <c r="F35" s="17" t="s">
        <v>538</v>
      </c>
      <c r="G35" s="18" t="s">
        <v>539</v>
      </c>
      <c r="H35" s="284"/>
      <c r="I35" s="284"/>
      <c r="J35" s="284"/>
      <c r="K35" s="284"/>
      <c r="L35" s="284"/>
      <c r="M35" s="284"/>
      <c r="N35" s="284"/>
    </row>
    <row r="36" spans="1:14" ht="18.75" thickBot="1" x14ac:dyDescent="0.25">
      <c r="A36" s="29" t="s">
        <v>55</v>
      </c>
      <c r="B36" s="34" t="str">
        <f>BT!J32</f>
        <v>1:29.53 AJ</v>
      </c>
      <c r="C36" s="15" t="str">
        <f>BT!K32</f>
        <v>1:06.65 CMP</v>
      </c>
      <c r="D36" s="15" t="str">
        <f>BT!L32</f>
        <v>1:07.67 AJ</v>
      </c>
      <c r="E36" s="15" t="str">
        <f>BT!M32</f>
        <v>07:11.62 ALA</v>
      </c>
      <c r="F36" s="15" t="str">
        <f>BT!N32</f>
        <v>1:17.54 AJ</v>
      </c>
      <c r="G36" s="16" t="str">
        <f>BT!O32</f>
        <v>1:25.85 RT</v>
      </c>
      <c r="H36" s="284"/>
      <c r="I36" s="284"/>
      <c r="J36" s="284"/>
      <c r="K36" s="284"/>
      <c r="L36" s="284"/>
      <c r="M36" s="284"/>
      <c r="N36" s="284"/>
    </row>
    <row r="37" spans="1:14" ht="13.5" thickBot="1" x14ac:dyDescent="0.25">
      <c r="A37" s="284"/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</row>
    <row r="38" spans="1:14" ht="18.75" thickBot="1" x14ac:dyDescent="0.25">
      <c r="A38" s="269">
        <v>2019</v>
      </c>
      <c r="B38" s="41" t="s">
        <v>27</v>
      </c>
      <c r="C38" s="76" t="s">
        <v>28</v>
      </c>
      <c r="D38" s="76" t="s">
        <v>29</v>
      </c>
      <c r="E38" s="87" t="s">
        <v>1</v>
      </c>
      <c r="F38" s="87" t="s">
        <v>0</v>
      </c>
      <c r="G38" s="87" t="s">
        <v>2</v>
      </c>
      <c r="H38" s="81" t="s">
        <v>8</v>
      </c>
    </row>
    <row r="39" spans="1:14" ht="18" x14ac:dyDescent="0.2">
      <c r="A39" s="84" t="s">
        <v>51</v>
      </c>
      <c r="B39" s="88" t="s">
        <v>489</v>
      </c>
      <c r="C39" s="89" t="s">
        <v>524</v>
      </c>
      <c r="D39" s="89" t="s">
        <v>561</v>
      </c>
      <c r="E39" s="17" t="s">
        <v>783</v>
      </c>
      <c r="F39" s="17" t="s">
        <v>840</v>
      </c>
      <c r="G39" s="17" t="s">
        <v>490</v>
      </c>
      <c r="H39" s="18" t="s">
        <v>965</v>
      </c>
    </row>
    <row r="40" spans="1:14" ht="18.75" thickBot="1" x14ac:dyDescent="0.25">
      <c r="A40" s="85" t="s">
        <v>52</v>
      </c>
      <c r="B40" s="90" t="str">
        <f>BT!C32</f>
        <v>:33.11 HIG</v>
      </c>
      <c r="C40" s="91" t="str">
        <f>BT!D32</f>
        <v>:42.40 TT</v>
      </c>
      <c r="D40" s="91" t="str">
        <f>BT!E32</f>
        <v>:37.70 AJ</v>
      </c>
      <c r="E40" s="19" t="str">
        <f>BT!F32</f>
        <v>2:31.52 ALA</v>
      </c>
      <c r="F40" s="19" t="str">
        <f>BT!G32</f>
        <v>2:54.59 CMP</v>
      </c>
      <c r="G40" s="19" t="str">
        <f>BT!H32</f>
        <v>:28.62 CMP</v>
      </c>
      <c r="H40" s="20" t="str">
        <f>BT!I32</f>
        <v>:29.01 GCS</v>
      </c>
    </row>
    <row r="41" spans="1:14" ht="13.5" thickBot="1" x14ac:dyDescent="0.25"/>
    <row r="42" spans="1:14" ht="18.75" thickBot="1" x14ac:dyDescent="0.25">
      <c r="A42" s="269">
        <v>2019</v>
      </c>
      <c r="B42" s="80" t="s">
        <v>3</v>
      </c>
      <c r="C42" s="80" t="s">
        <v>4</v>
      </c>
      <c r="D42" s="80" t="s">
        <v>9</v>
      </c>
      <c r="E42" s="80" t="s">
        <v>5</v>
      </c>
      <c r="F42" s="80" t="s">
        <v>6</v>
      </c>
      <c r="G42" s="81" t="s">
        <v>7</v>
      </c>
    </row>
    <row r="43" spans="1:14" ht="18" x14ac:dyDescent="0.2">
      <c r="A43" s="334" t="s">
        <v>51</v>
      </c>
      <c r="B43" s="30" t="s">
        <v>639</v>
      </c>
      <c r="C43" s="17" t="s">
        <v>750</v>
      </c>
      <c r="D43" s="17" t="s">
        <v>1576</v>
      </c>
      <c r="E43" s="17" t="s">
        <v>869</v>
      </c>
      <c r="F43" s="17" t="s">
        <v>687</v>
      </c>
      <c r="G43" s="18" t="s">
        <v>715</v>
      </c>
    </row>
    <row r="44" spans="1:14" ht="18.75" thickBot="1" x14ac:dyDescent="0.25">
      <c r="A44" s="335" t="s">
        <v>52</v>
      </c>
      <c r="B44" s="26" t="str">
        <f>BT!J32</f>
        <v>1:29.53 AJ</v>
      </c>
      <c r="C44" s="19" t="str">
        <f>BT!K32</f>
        <v>1:06.65 CMP</v>
      </c>
      <c r="D44" s="19" t="str">
        <f>BT!L32</f>
        <v>1:07.67 AJ</v>
      </c>
      <c r="E44" s="19" t="str">
        <f>BT!M32</f>
        <v>07:11.62 ALA</v>
      </c>
      <c r="F44" s="19" t="str">
        <f>BT!N32</f>
        <v>1:17.54 AJ</v>
      </c>
      <c r="G44" s="20" t="str">
        <f>BT!O32</f>
        <v>1:25.85 RT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F7FA-9103-4E15-9096-6BCE53218595}">
  <sheetPr>
    <pageSetUpPr fitToPage="1"/>
  </sheetPr>
  <dimension ref="A1:N47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444</v>
      </c>
      <c r="B1" s="289" t="s">
        <v>55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/>
      <c r="C4" s="293"/>
      <c r="D4" s="293"/>
      <c r="E4" s="293"/>
      <c r="F4" s="293"/>
      <c r="G4" s="289"/>
      <c r="H4" s="289"/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/>
      <c r="C7" s="293"/>
      <c r="D7" s="293"/>
      <c r="E7" s="293"/>
      <c r="F7" s="293"/>
      <c r="G7" s="289"/>
      <c r="H7" s="4"/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 t="str">
        <f>MES!J36</f>
        <v>at Mesquite 9/5/19</v>
      </c>
      <c r="D10" s="292"/>
      <c r="E10" s="292"/>
      <c r="F10" s="292"/>
      <c r="G10" s="289" t="str">
        <f>MES!H63</f>
        <v>:31.69</v>
      </c>
      <c r="H10" s="289" t="str">
        <f>MES!I63</f>
        <v>:31.69</v>
      </c>
      <c r="L10" s="292"/>
    </row>
    <row r="11" spans="1:12" ht="18" x14ac:dyDescent="0.2">
      <c r="A11" s="39" t="str">
        <f>HIG!J36</f>
        <v>vs. Higley 9/26/19</v>
      </c>
      <c r="D11" s="292"/>
      <c r="E11" s="292"/>
      <c r="F11" s="292"/>
      <c r="G11" s="289" t="str">
        <f>HIG!H54</f>
        <v>:31.19</v>
      </c>
      <c r="H11" s="289" t="str">
        <f>HIG!I54</f>
        <v>:31.19</v>
      </c>
      <c r="L11" s="292"/>
    </row>
    <row r="12" spans="1:12" ht="18" x14ac:dyDescent="0.2">
      <c r="A12" s="39" t="str">
        <f>GCS!J70</f>
        <v>vs. Gilbert Christian and Coronado 10/15/19</v>
      </c>
      <c r="D12" s="292"/>
      <c r="E12" s="292"/>
      <c r="F12" s="292"/>
      <c r="G12" s="289" t="str">
        <f>GCS!H57</f>
        <v>:30.23</v>
      </c>
      <c r="H12" s="289" t="str">
        <f>GCS!I57</f>
        <v>:29.81</v>
      </c>
      <c r="L12" s="292"/>
    </row>
    <row r="13" spans="1:12" ht="18" x14ac:dyDescent="0.2">
      <c r="A13" s="39"/>
      <c r="D13" s="292"/>
      <c r="E13" s="292"/>
      <c r="F13" s="292"/>
      <c r="G13" s="289"/>
      <c r="H13" s="289"/>
      <c r="L13" s="292"/>
    </row>
    <row r="14" spans="1:12" ht="18" x14ac:dyDescent="0.2">
      <c r="A14" s="290" t="s">
        <v>46</v>
      </c>
      <c r="E14" s="291" t="s">
        <v>37</v>
      </c>
      <c r="F14" s="291" t="s">
        <v>38</v>
      </c>
      <c r="G14" s="291" t="s">
        <v>26</v>
      </c>
      <c r="H14" s="291" t="s">
        <v>44</v>
      </c>
      <c r="L14" s="292"/>
    </row>
    <row r="15" spans="1:12" ht="18" x14ac:dyDescent="0.2">
      <c r="A15" s="39" t="str">
        <f>AJ!J73</f>
        <v>vs. Apache Junction 9/17/19</v>
      </c>
      <c r="E15" s="293" t="str">
        <f>AJ!F65</f>
        <v>:39.16</v>
      </c>
      <c r="F15" s="293" t="str">
        <f>AJ!G65</f>
        <v>:53.81</v>
      </c>
      <c r="G15" s="289">
        <f>AJ!H65</f>
        <v>1.0760416666666668E-3</v>
      </c>
      <c r="H15" s="289">
        <f>AJ!I65</f>
        <v>1.0802083333333332E-3</v>
      </c>
      <c r="L15" s="292"/>
    </row>
    <row r="16" spans="1:12" ht="18" x14ac:dyDescent="0.2">
      <c r="A16" s="39" t="str">
        <f>ALA!J70</f>
        <v>vs. ALA GN and ALA QC</v>
      </c>
      <c r="E16" s="293" t="str">
        <f>ALA!F60</f>
        <v>:34.71</v>
      </c>
      <c r="F16" s="293" t="str">
        <f>ALA!G60</f>
        <v>:44.04</v>
      </c>
      <c r="G16" s="289">
        <f>ALA!H60</f>
        <v>9.1145833333333324E-4</v>
      </c>
      <c r="H16" s="289">
        <f>ALA!I60</f>
        <v>9.1087962962962954E-4</v>
      </c>
      <c r="L16" s="292"/>
    </row>
    <row r="17" spans="1:12" ht="18" x14ac:dyDescent="0.2">
      <c r="A17" s="39"/>
      <c r="E17" s="293"/>
      <c r="F17" s="293"/>
      <c r="G17" s="289"/>
      <c r="H17" s="289"/>
      <c r="L17" s="292"/>
    </row>
    <row r="18" spans="1:12" ht="18" x14ac:dyDescent="0.2">
      <c r="A18" s="290" t="s">
        <v>47</v>
      </c>
      <c r="E18" s="291" t="s">
        <v>37</v>
      </c>
      <c r="F18" s="291" t="s">
        <v>38</v>
      </c>
      <c r="G18" s="291" t="s">
        <v>26</v>
      </c>
      <c r="H18" s="291" t="s">
        <v>44</v>
      </c>
      <c r="L18" s="292"/>
    </row>
    <row r="19" spans="1:12" ht="18" x14ac:dyDescent="0.2">
      <c r="A19" s="39" t="str">
        <f>MES!J36</f>
        <v>at Mesquite 9/5/19</v>
      </c>
      <c r="E19" s="293" t="str">
        <f>MES!F75</f>
        <v>:34.54</v>
      </c>
      <c r="F19" s="293" t="str">
        <f>MES!G75</f>
        <v>:38.45</v>
      </c>
      <c r="G19" s="289">
        <f>MES!H75</f>
        <v>8.4479166666666654E-4</v>
      </c>
      <c r="H19" s="289">
        <f>MES!I75</f>
        <v>8.4479166666666654E-4</v>
      </c>
      <c r="L19" s="292"/>
    </row>
    <row r="20" spans="1:12" ht="18" x14ac:dyDescent="0.2">
      <c r="A20" s="39" t="str">
        <f>CWF!J70</f>
        <v>vs. Casteel and Williams Field 10/3/19</v>
      </c>
      <c r="E20" s="293" t="str">
        <f>CWF!F35</f>
        <v>:31.89</v>
      </c>
      <c r="F20" s="293" t="str">
        <f>CWF!G35</f>
        <v>:35.75</v>
      </c>
      <c r="G20" s="289">
        <f>CWF!H35</f>
        <v>7.828703703703704E-4</v>
      </c>
      <c r="H20" s="289">
        <f>CWF!I35</f>
        <v>7.7638888888888896E-4</v>
      </c>
      <c r="L20" s="292"/>
    </row>
    <row r="21" spans="1:12" ht="18" x14ac:dyDescent="0.2">
      <c r="A21" s="39"/>
      <c r="E21" s="293"/>
      <c r="F21" s="293"/>
      <c r="G21" s="289"/>
      <c r="H21" s="289"/>
      <c r="L21" s="292"/>
    </row>
    <row r="22" spans="1:12" ht="18" x14ac:dyDescent="0.2">
      <c r="A22" s="290" t="s">
        <v>48</v>
      </c>
      <c r="B22" s="291" t="s">
        <v>31</v>
      </c>
      <c r="C22" s="291" t="s">
        <v>32</v>
      </c>
      <c r="D22" s="291" t="s">
        <v>33</v>
      </c>
      <c r="E22" s="291" t="s">
        <v>34</v>
      </c>
      <c r="F22" s="291" t="s">
        <v>35</v>
      </c>
      <c r="G22" s="291" t="s">
        <v>26</v>
      </c>
      <c r="H22" s="291" t="s">
        <v>44</v>
      </c>
      <c r="L22" s="292"/>
    </row>
    <row r="23" spans="1:12" ht="18" x14ac:dyDescent="0.2">
      <c r="A23" s="39" t="str">
        <f>HIG!J36</f>
        <v>vs. Higley 9/26/19</v>
      </c>
      <c r="B23" s="13" t="str">
        <f>HIG!L8</f>
        <v>:35.25</v>
      </c>
      <c r="C23" s="13" t="str">
        <f>HIG!M8</f>
        <v>:45.06</v>
      </c>
      <c r="D23" s="13" t="str">
        <f>HIG!N8</f>
        <v>:48.11</v>
      </c>
      <c r="E23" s="13" t="str">
        <f>HIG!O8</f>
        <v>:49.00</v>
      </c>
      <c r="F23" s="13" t="str">
        <f>HIG!P8</f>
        <v>:47.73</v>
      </c>
      <c r="G23" s="289">
        <f>HIG!Q8</f>
        <v>5.296990740740741E-3</v>
      </c>
      <c r="H23" s="289">
        <f>HIG!R8</f>
        <v>5.296990740740741E-3</v>
      </c>
      <c r="L23" s="292"/>
    </row>
    <row r="24" spans="1:12" ht="18" x14ac:dyDescent="0.2">
      <c r="A24" s="39"/>
      <c r="B24" s="13" t="str">
        <f>HIG!L9</f>
        <v>:41.03</v>
      </c>
      <c r="C24" s="13" t="str">
        <f>HIG!M9</f>
        <v>:46.94</v>
      </c>
      <c r="D24" s="13" t="str">
        <f>HIG!N9</f>
        <v>:48.54</v>
      </c>
      <c r="E24" s="13" t="str">
        <f>HIG!O9</f>
        <v>:50.21</v>
      </c>
      <c r="F24" s="13" t="str">
        <f>HIG!P9</f>
        <v>:45.79</v>
      </c>
      <c r="G24" s="289"/>
      <c r="H24" s="289"/>
      <c r="L24" s="292"/>
    </row>
    <row r="25" spans="1:12" ht="18" x14ac:dyDescent="0.2">
      <c r="A25" s="39"/>
      <c r="B25" s="13"/>
      <c r="C25" s="13"/>
      <c r="D25" s="13"/>
      <c r="E25" s="13"/>
      <c r="F25" s="13"/>
      <c r="G25" s="289"/>
      <c r="H25" s="292"/>
      <c r="L25" s="292"/>
    </row>
    <row r="26" spans="1:12" ht="18" x14ac:dyDescent="0.2">
      <c r="A26" s="290" t="s">
        <v>49</v>
      </c>
      <c r="E26" s="291" t="s">
        <v>37</v>
      </c>
      <c r="F26" s="291" t="s">
        <v>38</v>
      </c>
      <c r="G26" s="291" t="s">
        <v>26</v>
      </c>
      <c r="H26" s="291" t="s">
        <v>44</v>
      </c>
      <c r="L26" s="292"/>
    </row>
    <row r="27" spans="1:12" ht="18" x14ac:dyDescent="0.2">
      <c r="A27" s="39" t="str">
        <f>AJ!J73</f>
        <v>vs. Apache Junction 9/17/19</v>
      </c>
      <c r="E27" s="293" t="str">
        <f>AJ!O57</f>
        <v>:49.15</v>
      </c>
      <c r="F27" s="293" t="str">
        <f>AJ!P57</f>
        <v>:53.05</v>
      </c>
      <c r="G27" s="289">
        <f>AJ!Q57</f>
        <v>1.1828703703703704E-3</v>
      </c>
      <c r="H27" s="289">
        <f>AJ!R57</f>
        <v>1.1837962962962963E-3</v>
      </c>
      <c r="L27" s="292"/>
    </row>
    <row r="28" spans="1:12" ht="18" x14ac:dyDescent="0.2">
      <c r="A28" s="39" t="str">
        <f>GCS!J70</f>
        <v>vs. Gilbert Christian and Coronado 10/15/19</v>
      </c>
      <c r="E28" s="293" t="str">
        <f>GCS!O56</f>
        <v>:43.58</v>
      </c>
      <c r="F28" s="293" t="str">
        <f>GCS!P56</f>
        <v>:47.08</v>
      </c>
      <c r="G28" s="289">
        <f>GCS!Q56</f>
        <v>1.0493055555555557E-3</v>
      </c>
      <c r="H28" s="289">
        <f>GCS!R56</f>
        <v>1.049537037037037E-3</v>
      </c>
      <c r="L28" s="292"/>
    </row>
    <row r="29" spans="1:12" ht="18" x14ac:dyDescent="0.2">
      <c r="A29" s="39" t="str">
        <f>ALA!J70</f>
        <v>vs. ALA GN and ALA QC</v>
      </c>
      <c r="E29" s="293" t="str">
        <f>ALA!O55</f>
        <v>:45.73</v>
      </c>
      <c r="F29" s="293" t="str">
        <f>ALA!P55</f>
        <v>:51.90</v>
      </c>
      <c r="G29" s="289">
        <f>ALA!Q55</f>
        <v>1.1299768518518518E-3</v>
      </c>
      <c r="H29" s="289">
        <f>ALA!R55</f>
        <v>1.1244212962962963E-3</v>
      </c>
      <c r="L29" s="292"/>
    </row>
    <row r="30" spans="1:12" ht="18" x14ac:dyDescent="0.2">
      <c r="A30" s="39"/>
      <c r="E30" s="293"/>
      <c r="F30" s="293"/>
      <c r="G30" s="289"/>
      <c r="H30" s="289"/>
      <c r="L30" s="292"/>
    </row>
    <row r="31" spans="1:12" ht="18" x14ac:dyDescent="0.2">
      <c r="A31" s="290" t="s">
        <v>50</v>
      </c>
      <c r="E31" s="291" t="s">
        <v>37</v>
      </c>
      <c r="F31" s="291" t="s">
        <v>38</v>
      </c>
      <c r="G31" s="291" t="s">
        <v>26</v>
      </c>
      <c r="H31" s="291" t="s">
        <v>44</v>
      </c>
      <c r="L31" s="292"/>
    </row>
    <row r="32" spans="1:12" ht="18" x14ac:dyDescent="0.2">
      <c r="A32" s="39" t="str">
        <f>CWF!J70</f>
        <v>vs. Casteel and Williams Field 10/3/19</v>
      </c>
      <c r="E32" s="293" t="str">
        <f>CWF!O61</f>
        <v>:41.83</v>
      </c>
      <c r="F32" s="293" t="str">
        <f>CWF!P61</f>
        <v>:48.50</v>
      </c>
      <c r="G32" s="289">
        <f>CWF!Q61</f>
        <v>1.0454861111111112E-3</v>
      </c>
      <c r="H32" s="289">
        <f>CWF!R61</f>
        <v>1.0387731481481483E-3</v>
      </c>
      <c r="L32" s="292"/>
    </row>
    <row r="33" spans="1:14" ht="18.75" thickBot="1" x14ac:dyDescent="0.25">
      <c r="A33" s="39"/>
      <c r="E33" s="293"/>
      <c r="F33" s="293"/>
      <c r="G33" s="289"/>
      <c r="H33" s="289"/>
      <c r="I33" s="38"/>
      <c r="J33" s="38"/>
      <c r="K33" s="38"/>
      <c r="L33" s="96"/>
      <c r="M33" s="38"/>
      <c r="N33" s="38"/>
    </row>
    <row r="34" spans="1:14" ht="18.75" thickBot="1" x14ac:dyDescent="0.25">
      <c r="A34" s="294" t="s">
        <v>107</v>
      </c>
      <c r="B34" s="295"/>
      <c r="C34" s="295"/>
      <c r="D34" s="295"/>
      <c r="E34" s="100"/>
      <c r="F34" s="100"/>
      <c r="G34" s="101"/>
      <c r="H34" s="102"/>
      <c r="I34" s="296"/>
      <c r="J34" s="296"/>
      <c r="K34" s="96"/>
      <c r="L34" s="96"/>
      <c r="M34" s="38"/>
      <c r="N34" s="38"/>
    </row>
    <row r="35" spans="1:14" ht="18.75" thickBot="1" x14ac:dyDescent="0.25">
      <c r="A35" s="297" t="s">
        <v>293</v>
      </c>
      <c r="B35" s="298" t="s">
        <v>27</v>
      </c>
      <c r="C35" s="299" t="s">
        <v>28</v>
      </c>
      <c r="D35" s="300" t="s">
        <v>29</v>
      </c>
      <c r="E35" s="301" t="s">
        <v>1</v>
      </c>
      <c r="F35" s="301" t="s">
        <v>0</v>
      </c>
      <c r="G35" s="301" t="s">
        <v>2</v>
      </c>
      <c r="H35" s="302" t="s">
        <v>8</v>
      </c>
    </row>
    <row r="36" spans="1:14" ht="18.75" thickBot="1" x14ac:dyDescent="0.25">
      <c r="A36" s="303" t="s">
        <v>55</v>
      </c>
      <c r="B36" s="304" t="str">
        <f>BT!C33</f>
        <v>:43.58 GCS</v>
      </c>
      <c r="C36" s="305" t="str">
        <f>BT!D33</f>
        <v>:41.83 CWF</v>
      </c>
      <c r="D36" s="306" t="str">
        <f>BT!E33</f>
        <v>:34.71 ALA</v>
      </c>
      <c r="E36" s="307" t="str">
        <f>BT!F33</f>
        <v>2:33.80 CWF</v>
      </c>
      <c r="F36" s="305" t="str">
        <f>BT!G33</f>
        <v>3:01.76 RT</v>
      </c>
      <c r="G36" s="305" t="str">
        <f>BT!H33</f>
        <v>:29.81 GCS</v>
      </c>
      <c r="H36" s="306" t="str">
        <f>BT!I33</f>
        <v>:32.00 AJ</v>
      </c>
    </row>
    <row r="37" spans="1:14" ht="13.5" thickBot="1" x14ac:dyDescent="0.25"/>
    <row r="38" spans="1:14" ht="18.75" thickBot="1" x14ac:dyDescent="0.25">
      <c r="A38" s="297" t="s">
        <v>293</v>
      </c>
      <c r="B38" s="301" t="s">
        <v>3</v>
      </c>
      <c r="C38" s="301" t="s">
        <v>4</v>
      </c>
      <c r="D38" s="301" t="s">
        <v>9</v>
      </c>
      <c r="E38" s="301" t="s">
        <v>5</v>
      </c>
      <c r="F38" s="301" t="s">
        <v>6</v>
      </c>
      <c r="G38" s="302" t="s">
        <v>7</v>
      </c>
    </row>
    <row r="39" spans="1:14" ht="18.75" thickBot="1" x14ac:dyDescent="0.25">
      <c r="A39" s="308" t="s">
        <v>55</v>
      </c>
      <c r="B39" s="307" t="str">
        <f>BT!J33</f>
        <v>1:18.70 ALA</v>
      </c>
      <c r="C39" s="305" t="str">
        <f>BT!K33</f>
        <v>1:07.08 CWF</v>
      </c>
      <c r="D39" s="305" t="str">
        <f>BT!L33</f>
        <v>1:07.37 CWF</v>
      </c>
      <c r="E39" s="305" t="str">
        <f>BT!M33</f>
        <v>07:37.66 HIG</v>
      </c>
      <c r="F39" s="305" t="str">
        <f>BT!N33</f>
        <v>1:30.66 GCS</v>
      </c>
      <c r="G39" s="306" t="str">
        <f>BT!O33</f>
        <v>1:29.75 CWF</v>
      </c>
    </row>
    <row r="40" spans="1:14" ht="13.5" thickBot="1" x14ac:dyDescent="0.25"/>
    <row r="41" spans="1:14" ht="18.75" thickBot="1" x14ac:dyDescent="0.25">
      <c r="A41" s="309">
        <v>2019</v>
      </c>
      <c r="B41" s="298" t="s">
        <v>27</v>
      </c>
      <c r="C41" s="299" t="s">
        <v>28</v>
      </c>
      <c r="D41" s="300" t="s">
        <v>29</v>
      </c>
      <c r="E41" s="301" t="s">
        <v>1</v>
      </c>
      <c r="F41" s="301" t="s">
        <v>0</v>
      </c>
      <c r="G41" s="301" t="s">
        <v>2</v>
      </c>
      <c r="H41" s="302" t="s">
        <v>8</v>
      </c>
    </row>
    <row r="42" spans="1:14" ht="18" x14ac:dyDescent="0.2">
      <c r="A42" s="310" t="s">
        <v>51</v>
      </c>
      <c r="B42" s="311" t="s">
        <v>491</v>
      </c>
      <c r="C42" s="312" t="s">
        <v>525</v>
      </c>
      <c r="D42" s="313" t="s">
        <v>562</v>
      </c>
      <c r="E42" s="314" t="s">
        <v>784</v>
      </c>
      <c r="F42" s="312" t="s">
        <v>841</v>
      </c>
      <c r="G42" s="312" t="s">
        <v>492</v>
      </c>
      <c r="H42" s="313" t="s">
        <v>1564</v>
      </c>
    </row>
    <row r="43" spans="1:14" ht="18.75" thickBot="1" x14ac:dyDescent="0.25">
      <c r="A43" s="315" t="s">
        <v>52</v>
      </c>
      <c r="B43" s="316" t="str">
        <f>BT!C33</f>
        <v>:43.58 GCS</v>
      </c>
      <c r="C43" s="317" t="str">
        <f>BT!D33</f>
        <v>:41.83 CWF</v>
      </c>
      <c r="D43" s="318" t="str">
        <f>BT!E33</f>
        <v>:34.71 ALA</v>
      </c>
      <c r="E43" s="319" t="str">
        <f>BT!F33</f>
        <v>2:33.80 CWF</v>
      </c>
      <c r="F43" s="317" t="str">
        <f>BT!G33</f>
        <v>3:01.76 RT</v>
      </c>
      <c r="G43" s="317" t="str">
        <f>BT!H33</f>
        <v>:29.81 GCS</v>
      </c>
      <c r="H43" s="318" t="str">
        <f>BT!I33</f>
        <v>:32.00 AJ</v>
      </c>
    </row>
    <row r="44" spans="1:14" ht="13.5" thickBot="1" x14ac:dyDescent="0.25"/>
    <row r="45" spans="1:14" ht="18.75" thickBot="1" x14ac:dyDescent="0.25">
      <c r="A45" s="309">
        <v>2019</v>
      </c>
      <c r="B45" s="301" t="s">
        <v>3</v>
      </c>
      <c r="C45" s="301" t="s">
        <v>4</v>
      </c>
      <c r="D45" s="301" t="s">
        <v>9</v>
      </c>
      <c r="E45" s="301" t="s">
        <v>5</v>
      </c>
      <c r="F45" s="301" t="s">
        <v>6</v>
      </c>
      <c r="G45" s="302" t="s">
        <v>7</v>
      </c>
    </row>
    <row r="46" spans="1:14" ht="18" x14ac:dyDescent="0.2">
      <c r="A46" s="320" t="s">
        <v>51</v>
      </c>
      <c r="B46" s="314" t="s">
        <v>642</v>
      </c>
      <c r="C46" s="312" t="s">
        <v>751</v>
      </c>
      <c r="D46" s="312" t="s">
        <v>1577</v>
      </c>
      <c r="E46" s="312" t="s">
        <v>870</v>
      </c>
      <c r="F46" s="312" t="s">
        <v>688</v>
      </c>
      <c r="G46" s="313" t="s">
        <v>716</v>
      </c>
    </row>
    <row r="47" spans="1:14" ht="18.75" thickBot="1" x14ac:dyDescent="0.25">
      <c r="A47" s="321" t="s">
        <v>52</v>
      </c>
      <c r="B47" s="319" t="str">
        <f>BT!J33</f>
        <v>1:18.70 ALA</v>
      </c>
      <c r="C47" s="317" t="str">
        <f>BT!K33</f>
        <v>1:07.08 CWF</v>
      </c>
      <c r="D47" s="317" t="str">
        <f>BT!L33</f>
        <v>1:07.37 CWF</v>
      </c>
      <c r="E47" s="317" t="str">
        <f>BT!M33</f>
        <v>07:37.66 HIG</v>
      </c>
      <c r="F47" s="317" t="str">
        <f>BT!N33</f>
        <v>1:30.66 GCS</v>
      </c>
      <c r="G47" s="318" t="str">
        <f>BT!O33</f>
        <v>1:29.75 CWF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743BB-97A2-429F-B7AD-3AC1B74B52FA}">
  <dimension ref="A1:AB9"/>
  <sheetViews>
    <sheetView zoomScale="60" zoomScaleNormal="60" workbookViewId="0"/>
  </sheetViews>
  <sheetFormatPr defaultColWidth="8.85546875" defaultRowHeight="34.9" customHeight="1" x14ac:dyDescent="0.2"/>
  <cols>
    <col min="1" max="1" width="8.7109375" style="928" customWidth="1"/>
    <col min="2" max="2" width="59.7109375" style="927" customWidth="1"/>
    <col min="3" max="15" width="20.85546875" style="927" customWidth="1"/>
    <col min="16" max="17" width="8.85546875" style="927"/>
    <col min="18" max="18" width="8.42578125" style="927" bestFit="1" customWidth="1"/>
    <col min="19" max="19" width="9.42578125" style="927" bestFit="1" customWidth="1"/>
    <col min="20" max="20" width="8.85546875" style="927"/>
    <col min="21" max="21" width="9.140625" style="927" bestFit="1" customWidth="1"/>
    <col min="22" max="22" width="10.85546875" style="927" bestFit="1" customWidth="1"/>
    <col min="23" max="23" width="10.140625" style="927" bestFit="1" customWidth="1"/>
    <col min="24" max="24" width="7" style="927" bestFit="1" customWidth="1"/>
    <col min="25" max="16384" width="8.85546875" style="927"/>
  </cols>
  <sheetData>
    <row r="1" spans="1:28" ht="34.9" customHeight="1" thickBot="1" x14ac:dyDescent="0.25">
      <c r="A1" s="945"/>
      <c r="B1" s="1120" t="s">
        <v>341</v>
      </c>
      <c r="C1" s="1121"/>
      <c r="D1" s="1121"/>
      <c r="E1" s="1121"/>
      <c r="F1" s="1121"/>
      <c r="G1" s="1121"/>
      <c r="H1" s="1121"/>
      <c r="I1" s="1121"/>
      <c r="J1" s="1121"/>
      <c r="K1" s="1121"/>
      <c r="L1" s="1121"/>
      <c r="M1" s="1121"/>
      <c r="N1" s="1121"/>
      <c r="O1" s="1122"/>
    </row>
    <row r="2" spans="1:28" s="905" customFormat="1" ht="34.9" customHeight="1" thickBot="1" x14ac:dyDescent="0.25">
      <c r="A2" s="950"/>
      <c r="B2" s="949" t="s">
        <v>568</v>
      </c>
      <c r="C2" s="948" t="s">
        <v>577</v>
      </c>
      <c r="D2" s="948" t="s">
        <v>577</v>
      </c>
      <c r="E2" s="948" t="s">
        <v>577</v>
      </c>
      <c r="F2" s="947" t="s">
        <v>2416</v>
      </c>
      <c r="G2" s="947" t="s">
        <v>2417</v>
      </c>
      <c r="H2" s="947" t="s">
        <v>2418</v>
      </c>
      <c r="I2" s="948" t="s">
        <v>577</v>
      </c>
      <c r="J2" s="947" t="s">
        <v>2419</v>
      </c>
      <c r="K2" s="947" t="s">
        <v>2420</v>
      </c>
      <c r="L2" s="948" t="s">
        <v>577</v>
      </c>
      <c r="M2" s="947" t="s">
        <v>2421</v>
      </c>
      <c r="N2" s="947" t="s">
        <v>584</v>
      </c>
      <c r="O2" s="946" t="s">
        <v>2419</v>
      </c>
    </row>
    <row r="3" spans="1:28" ht="34.9" customHeight="1" thickBot="1" x14ac:dyDescent="0.25">
      <c r="A3" s="945"/>
      <c r="B3" s="944" t="s">
        <v>294</v>
      </c>
      <c r="C3" s="943" t="s">
        <v>27</v>
      </c>
      <c r="D3" s="942" t="s">
        <v>28</v>
      </c>
      <c r="E3" s="942" t="s">
        <v>29</v>
      </c>
      <c r="F3" s="942" t="s">
        <v>1</v>
      </c>
      <c r="G3" s="942" t="s">
        <v>0</v>
      </c>
      <c r="H3" s="942" t="s">
        <v>2</v>
      </c>
      <c r="I3" s="941" t="s">
        <v>8</v>
      </c>
      <c r="J3" s="941" t="s">
        <v>3</v>
      </c>
      <c r="K3" s="941" t="s">
        <v>4</v>
      </c>
      <c r="L3" s="941" t="s">
        <v>9</v>
      </c>
      <c r="M3" s="941" t="s">
        <v>5</v>
      </c>
      <c r="N3" s="941" t="s">
        <v>6</v>
      </c>
      <c r="O3" s="940" t="s">
        <v>7</v>
      </c>
      <c r="P3" s="939"/>
    </row>
    <row r="4" spans="1:28" ht="34.9" customHeight="1" x14ac:dyDescent="0.2">
      <c r="A4" s="938">
        <v>1</v>
      </c>
      <c r="B4" s="904" t="s">
        <v>333</v>
      </c>
      <c r="C4" s="934" t="str">
        <f>BT!C18</f>
        <v>:34.97 ALA</v>
      </c>
      <c r="D4" s="933" t="str">
        <f>BT!D18</f>
        <v>:45.30 HIG</v>
      </c>
      <c r="E4" s="933" t="str">
        <f>BT!E18</f>
        <v>:36.43 TT</v>
      </c>
      <c r="F4" s="937" t="str">
        <f>BT!F18</f>
        <v>2:33.20 AJ</v>
      </c>
      <c r="G4" s="930" t="str">
        <f>BT!G18</f>
        <v>2:59.78 TT</v>
      </c>
      <c r="H4" s="930" t="str">
        <f>BT!H18</f>
        <v>:27.26 HI</v>
      </c>
      <c r="I4" s="930" t="str">
        <f>BT!I18</f>
        <v>:27.50 AJ</v>
      </c>
      <c r="J4" s="930" t="str">
        <f>BT!J18</f>
        <v>1:28.27 CWF</v>
      </c>
      <c r="K4" s="930" t="str">
        <f>BT!K18</f>
        <v>1:02.62 HI</v>
      </c>
      <c r="L4" s="930" t="str">
        <f>BT!L18</f>
        <v>NT</v>
      </c>
      <c r="M4" s="930" t="str">
        <f>BT!M18</f>
        <v>07:09.03 AJ</v>
      </c>
      <c r="N4" s="930" t="str">
        <f>BT!N18</f>
        <v>1:23.00 CMP</v>
      </c>
      <c r="O4" s="936" t="str">
        <f>BT!O18</f>
        <v>1:38.27 RT</v>
      </c>
      <c r="P4" s="905"/>
      <c r="R4" s="905"/>
      <c r="S4" s="905"/>
      <c r="T4" s="905"/>
      <c r="U4" s="905"/>
      <c r="V4" s="905"/>
      <c r="W4" s="905"/>
      <c r="X4" s="905"/>
      <c r="Y4" s="905"/>
      <c r="Z4" s="905"/>
      <c r="AA4" s="905"/>
      <c r="AB4" s="905"/>
    </row>
    <row r="5" spans="1:28" ht="34.9" customHeight="1" thickBot="1" x14ac:dyDescent="0.25">
      <c r="A5" s="935">
        <v>2</v>
      </c>
      <c r="B5" s="966" t="s">
        <v>337</v>
      </c>
      <c r="C5" s="934" t="str">
        <f>BT!C27</f>
        <v>:30.84 RT</v>
      </c>
      <c r="D5" s="933" t="str">
        <f>BT!D27</f>
        <v>:30.30 AZP</v>
      </c>
      <c r="E5" s="932" t="str">
        <f>BT!E27</f>
        <v>:29.72 TT</v>
      </c>
      <c r="F5" s="965" t="str">
        <f>BT!F27</f>
        <v>2:12.17 PCD</v>
      </c>
      <c r="G5" s="931" t="str">
        <f>BT!G27</f>
        <v>2:27.44 HIG</v>
      </c>
      <c r="H5" s="931" t="str">
        <f>BT!H27</f>
        <v>:23.67 AZF</v>
      </c>
      <c r="I5" s="930" t="str">
        <f>BT!I27</f>
        <v>:23.42 SSI</v>
      </c>
      <c r="J5" s="931" t="str">
        <f>BT!J27</f>
        <v>1:08.27 TT</v>
      </c>
      <c r="K5" s="931" t="str">
        <f>BT!K27</f>
        <v>:55.24 HI</v>
      </c>
      <c r="L5" s="930" t="str">
        <f>BT!L27</f>
        <v>:57.18 HIG</v>
      </c>
      <c r="M5" s="931" t="str">
        <f>BT!M27</f>
        <v>06:14.77 AJ</v>
      </c>
      <c r="N5" s="931" t="str">
        <f>BT!N27</f>
        <v>1:11.76 TT</v>
      </c>
      <c r="O5" s="929" t="str">
        <f>BT!O27</f>
        <v>1:07.94 AZP</v>
      </c>
      <c r="P5" s="905"/>
    </row>
    <row r="6" spans="1:28" ht="34.9" customHeight="1" x14ac:dyDescent="0.2">
      <c r="M6" s="905"/>
      <c r="N6" s="905"/>
      <c r="O6" s="905"/>
    </row>
    <row r="8" spans="1:28" ht="34.9" customHeight="1" x14ac:dyDescent="0.2">
      <c r="E8" s="952" t="s">
        <v>2415</v>
      </c>
      <c r="F8" s="964" t="s">
        <v>2416</v>
      </c>
      <c r="G8" s="964" t="s">
        <v>2417</v>
      </c>
      <c r="H8" s="964" t="s">
        <v>2418</v>
      </c>
      <c r="I8" s="964" t="s">
        <v>577</v>
      </c>
      <c r="J8" s="964" t="s">
        <v>2419</v>
      </c>
      <c r="K8" s="964" t="s">
        <v>2420</v>
      </c>
      <c r="L8" s="964" t="s">
        <v>577</v>
      </c>
      <c r="M8" s="964" t="s">
        <v>2421</v>
      </c>
      <c r="N8" s="964" t="s">
        <v>584</v>
      </c>
      <c r="O8" s="964" t="s">
        <v>2419</v>
      </c>
    </row>
    <row r="9" spans="1:28" ht="34.9" customHeight="1" x14ac:dyDescent="0.2">
      <c r="E9" s="952" t="s">
        <v>2422</v>
      </c>
      <c r="F9" s="952" t="s">
        <v>578</v>
      </c>
      <c r="G9" s="952" t="s">
        <v>579</v>
      </c>
      <c r="H9" s="952" t="s">
        <v>580</v>
      </c>
      <c r="I9" s="952" t="s">
        <v>577</v>
      </c>
      <c r="J9" s="952" t="s">
        <v>581</v>
      </c>
      <c r="K9" s="952" t="s">
        <v>582</v>
      </c>
      <c r="L9" s="952" t="s">
        <v>577</v>
      </c>
      <c r="M9" s="952" t="s">
        <v>583</v>
      </c>
      <c r="N9" s="952" t="s">
        <v>581</v>
      </c>
      <c r="O9" s="952" t="s">
        <v>584</v>
      </c>
    </row>
  </sheetData>
  <mergeCells count="1">
    <mergeCell ref="B1:O1"/>
  </mergeCells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90F6-AEBB-45AB-AC04-DA851D477BDF}">
  <sheetPr>
    <pageSetUpPr fitToPage="1"/>
  </sheetPr>
  <dimension ref="A1:N45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445</v>
      </c>
      <c r="B1" s="289" t="s">
        <v>56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/>
      <c r="C4" s="293"/>
      <c r="D4" s="293"/>
      <c r="E4" s="293"/>
      <c r="F4" s="293"/>
      <c r="G4" s="289"/>
      <c r="H4" s="289"/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/>
      <c r="C7" s="293"/>
      <c r="D7" s="293"/>
      <c r="E7" s="293"/>
      <c r="F7" s="293"/>
      <c r="G7" s="289"/>
      <c r="H7" s="4"/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 t="str">
        <f>PCD!J36</f>
        <v>at Phoenix Country Day 9/10/19</v>
      </c>
      <c r="D10" s="292"/>
      <c r="E10" s="292"/>
      <c r="F10" s="292"/>
      <c r="G10" s="289" t="str">
        <f>PCD!H64</f>
        <v>:29.77</v>
      </c>
      <c r="H10" s="289" t="str">
        <f>PCD!I64</f>
        <v>:30.08</v>
      </c>
      <c r="L10" s="292"/>
    </row>
    <row r="11" spans="1:12" ht="18" x14ac:dyDescent="0.2">
      <c r="A11" s="39" t="str">
        <f>GCS!J70</f>
        <v>vs. Gilbert Christian and Coronado 10/15/19</v>
      </c>
      <c r="D11" s="292"/>
      <c r="E11" s="292"/>
      <c r="F11" s="292"/>
      <c r="G11" s="289" t="str">
        <f>GCS!H55</f>
        <v>:29.25</v>
      </c>
      <c r="H11" s="289" t="str">
        <f>GCS!I55</f>
        <v>:29.15</v>
      </c>
      <c r="L11" s="292"/>
    </row>
    <row r="12" spans="1:12" ht="18" x14ac:dyDescent="0.2">
      <c r="A12" s="39" t="str">
        <f>ALA!J36</f>
        <v>vs. ALA GN and ALA QC</v>
      </c>
      <c r="D12" s="292"/>
      <c r="E12" s="292"/>
      <c r="F12" s="292"/>
      <c r="G12" s="289" t="str">
        <f>ALA!H23</f>
        <v>:29.37</v>
      </c>
      <c r="H12" s="289" t="str">
        <f>ALA!I23</f>
        <v>:29.25</v>
      </c>
      <c r="L12" s="292"/>
    </row>
    <row r="13" spans="1:12" ht="18" x14ac:dyDescent="0.2">
      <c r="A13" s="39"/>
      <c r="D13" s="292"/>
      <c r="E13" s="292"/>
      <c r="F13" s="292"/>
      <c r="G13" s="289"/>
      <c r="H13" s="289"/>
      <c r="L13" s="292"/>
    </row>
    <row r="14" spans="1:12" ht="18" x14ac:dyDescent="0.2">
      <c r="A14" s="290" t="s">
        <v>46</v>
      </c>
      <c r="E14" s="291" t="s">
        <v>37</v>
      </c>
      <c r="F14" s="291" t="s">
        <v>38</v>
      </c>
      <c r="G14" s="291" t="s">
        <v>26</v>
      </c>
      <c r="H14" s="291" t="s">
        <v>44</v>
      </c>
      <c r="L14" s="292"/>
    </row>
    <row r="15" spans="1:12" ht="18" x14ac:dyDescent="0.2">
      <c r="A15" s="39" t="str">
        <f>AJ!J73</f>
        <v>vs. Apache Junction 9/17/19</v>
      </c>
      <c r="E15" s="293" t="str">
        <f>AJ!F66</f>
        <v>:39.72</v>
      </c>
      <c r="F15" s="293" t="str">
        <f>AJ!G66</f>
        <v>:54.50</v>
      </c>
      <c r="G15" s="289">
        <f>AJ!H66</f>
        <v>1.0905092592592592E-3</v>
      </c>
      <c r="H15" s="289">
        <f>AJ!I66</f>
        <v>1.080787037037037E-3</v>
      </c>
      <c r="L15" s="292"/>
    </row>
    <row r="16" spans="1:12" ht="18" x14ac:dyDescent="0.2">
      <c r="A16" s="39"/>
      <c r="E16" s="293"/>
      <c r="F16" s="293"/>
      <c r="G16" s="289"/>
      <c r="H16" s="289"/>
      <c r="L16" s="292"/>
    </row>
    <row r="17" spans="1:14" ht="18" x14ac:dyDescent="0.2">
      <c r="A17" s="290" t="s">
        <v>47</v>
      </c>
      <c r="E17" s="291" t="s">
        <v>37</v>
      </c>
      <c r="F17" s="291" t="s">
        <v>38</v>
      </c>
      <c r="G17" s="291" t="s">
        <v>26</v>
      </c>
      <c r="H17" s="291" t="s">
        <v>44</v>
      </c>
      <c r="L17" s="292"/>
    </row>
    <row r="18" spans="1:14" ht="18" x14ac:dyDescent="0.2">
      <c r="A18" s="39" t="str">
        <f>CWF!J36</f>
        <v>vs. Casteel and Williams Field 10/3/19</v>
      </c>
      <c r="E18" s="293" t="str">
        <f>CWF!F34</f>
        <v>:30.21</v>
      </c>
      <c r="F18" s="293" t="str">
        <f>CWF!G34</f>
        <v>:34.02</v>
      </c>
      <c r="G18" s="289">
        <f>CWF!H34</f>
        <v>7.4340277777777772E-4</v>
      </c>
      <c r="H18" s="289">
        <f>CWF!I34</f>
        <v>7.407407407407407E-4</v>
      </c>
      <c r="L18" s="292"/>
    </row>
    <row r="19" spans="1:14" ht="18" x14ac:dyDescent="0.2">
      <c r="A19" s="39"/>
      <c r="E19" s="293"/>
      <c r="F19" s="293"/>
      <c r="G19" s="289"/>
      <c r="H19" s="289"/>
      <c r="L19" s="292"/>
    </row>
    <row r="20" spans="1:14" ht="18" x14ac:dyDescent="0.2">
      <c r="A20" s="290" t="s">
        <v>48</v>
      </c>
      <c r="B20" s="291" t="s">
        <v>31</v>
      </c>
      <c r="C20" s="291" t="s">
        <v>32</v>
      </c>
      <c r="D20" s="291" t="s">
        <v>33</v>
      </c>
      <c r="E20" s="291" t="s">
        <v>34</v>
      </c>
      <c r="F20" s="291" t="s">
        <v>35</v>
      </c>
      <c r="G20" s="291" t="s">
        <v>26</v>
      </c>
      <c r="H20" s="291" t="s">
        <v>44</v>
      </c>
      <c r="L20" s="292"/>
    </row>
    <row r="21" spans="1:14" ht="18" x14ac:dyDescent="0.2">
      <c r="A21" s="39"/>
      <c r="B21" s="13"/>
      <c r="C21" s="13"/>
      <c r="D21" s="13"/>
      <c r="E21" s="13"/>
      <c r="F21" s="13"/>
      <c r="G21" s="289"/>
      <c r="H21" s="289"/>
      <c r="L21" s="292"/>
    </row>
    <row r="22" spans="1:14" ht="18" x14ac:dyDescent="0.2">
      <c r="A22" s="39"/>
      <c r="B22" s="13"/>
      <c r="C22" s="13"/>
      <c r="D22" s="13"/>
      <c r="E22" s="13"/>
      <c r="F22" s="13"/>
      <c r="G22" s="289"/>
      <c r="H22" s="289"/>
      <c r="L22" s="292"/>
    </row>
    <row r="23" spans="1:14" ht="18" x14ac:dyDescent="0.2">
      <c r="A23" s="39"/>
      <c r="B23" s="13"/>
      <c r="C23" s="13"/>
      <c r="D23" s="13"/>
      <c r="E23" s="13"/>
      <c r="F23" s="13"/>
      <c r="G23" s="289"/>
      <c r="H23" s="292"/>
      <c r="L23" s="292"/>
    </row>
    <row r="24" spans="1:14" ht="18" x14ac:dyDescent="0.2">
      <c r="A24" s="290" t="s">
        <v>49</v>
      </c>
      <c r="E24" s="291" t="s">
        <v>37</v>
      </c>
      <c r="F24" s="291" t="s">
        <v>38</v>
      </c>
      <c r="G24" s="291" t="s">
        <v>26</v>
      </c>
      <c r="H24" s="291" t="s">
        <v>44</v>
      </c>
      <c r="L24" s="292"/>
    </row>
    <row r="25" spans="1:14" ht="18" x14ac:dyDescent="0.2">
      <c r="A25" s="39" t="str">
        <f>PCD!J36</f>
        <v>at Phoenix Country Day 9/10/19</v>
      </c>
      <c r="E25" s="293" t="str">
        <f>PCD!F83</f>
        <v>:49.83</v>
      </c>
      <c r="F25" s="293" t="str">
        <f>PCD!G83</f>
        <v>:54.67</v>
      </c>
      <c r="G25" s="289">
        <f>PCD!H83</f>
        <v>1.2094907407407408E-3</v>
      </c>
      <c r="H25" s="289">
        <f>PCD!I83</f>
        <v>1.2094907407407408E-3</v>
      </c>
      <c r="L25" s="292"/>
    </row>
    <row r="26" spans="1:14" ht="18" x14ac:dyDescent="0.2">
      <c r="A26" s="39" t="str">
        <f>CWF!J36</f>
        <v>vs. Casteel and Williams Field 10/3/19</v>
      </c>
      <c r="E26" s="293" t="str">
        <f>CWF!O20</f>
        <v>:46.89</v>
      </c>
      <c r="F26" s="293" t="str">
        <f>CWF!P20</f>
        <v>:54.33</v>
      </c>
      <c r="G26" s="289">
        <f>CWF!Q20</f>
        <v>1.1715277777777776E-3</v>
      </c>
      <c r="H26" s="289">
        <f>CWF!R20</f>
        <v>1.170138888888889E-3</v>
      </c>
      <c r="L26" s="292"/>
    </row>
    <row r="27" spans="1:14" ht="18" x14ac:dyDescent="0.2">
      <c r="A27" s="39" t="str">
        <f>ALA!J36</f>
        <v>vs. ALA GN and ALA QC</v>
      </c>
      <c r="E27" s="293" t="str">
        <f>ALA!O57</f>
        <v>:45.74</v>
      </c>
      <c r="F27" s="293" t="str">
        <f>ALA!P57</f>
        <v>:51.48</v>
      </c>
      <c r="G27" s="289">
        <f>ALA!Q57</f>
        <v>1.1252314814814816E-3</v>
      </c>
      <c r="H27" s="289">
        <f>ALA!R57</f>
        <v>1.1212962962962962E-3</v>
      </c>
      <c r="L27" s="292"/>
    </row>
    <row r="28" spans="1:14" ht="18" x14ac:dyDescent="0.2">
      <c r="A28" s="39"/>
      <c r="E28" s="293"/>
      <c r="F28" s="293"/>
      <c r="G28" s="289"/>
      <c r="H28" s="289"/>
      <c r="L28" s="292"/>
    </row>
    <row r="29" spans="1:14" ht="18" x14ac:dyDescent="0.2">
      <c r="A29" s="290" t="s">
        <v>50</v>
      </c>
      <c r="E29" s="291" t="s">
        <v>37</v>
      </c>
      <c r="F29" s="291" t="s">
        <v>38</v>
      </c>
      <c r="G29" s="291" t="s">
        <v>26</v>
      </c>
      <c r="H29" s="291" t="s">
        <v>44</v>
      </c>
      <c r="L29" s="292"/>
    </row>
    <row r="30" spans="1:14" ht="18" x14ac:dyDescent="0.2">
      <c r="A30" s="39" t="str">
        <f>AJ!J73</f>
        <v>vs. Apache Junction 9/17/19</v>
      </c>
      <c r="E30" s="293" t="str">
        <f>AJ!O64</f>
        <v>:44.54</v>
      </c>
      <c r="F30" s="293" t="str">
        <f>AJ!P64</f>
        <v>:51.19</v>
      </c>
      <c r="G30" s="289">
        <f>AJ!Q64</f>
        <v>1.107986111111111E-3</v>
      </c>
      <c r="H30" s="289">
        <f>AJ!R64</f>
        <v>1.103935185185185E-3</v>
      </c>
      <c r="L30" s="292"/>
    </row>
    <row r="31" spans="1:14" ht="18.75" thickBot="1" x14ac:dyDescent="0.25">
      <c r="A31" s="39"/>
      <c r="E31" s="293"/>
      <c r="F31" s="293"/>
      <c r="G31" s="289"/>
      <c r="H31" s="289"/>
      <c r="I31" s="38"/>
      <c r="J31" s="38"/>
      <c r="K31" s="38"/>
      <c r="L31" s="96"/>
      <c r="M31" s="38"/>
      <c r="N31" s="38"/>
    </row>
    <row r="32" spans="1:14" ht="18.75" thickBot="1" x14ac:dyDescent="0.25">
      <c r="A32" s="294" t="s">
        <v>107</v>
      </c>
      <c r="B32" s="295"/>
      <c r="C32" s="295"/>
      <c r="D32" s="295"/>
      <c r="E32" s="100"/>
      <c r="F32" s="100"/>
      <c r="G32" s="101"/>
      <c r="H32" s="102"/>
      <c r="I32" s="296"/>
      <c r="J32" s="296"/>
      <c r="K32" s="96"/>
      <c r="L32" s="96"/>
      <c r="M32" s="38"/>
      <c r="N32" s="38"/>
    </row>
    <row r="33" spans="1:8" ht="18.75" thickBot="1" x14ac:dyDescent="0.25">
      <c r="A33" s="297" t="s">
        <v>293</v>
      </c>
      <c r="B33" s="298" t="s">
        <v>27</v>
      </c>
      <c r="C33" s="299" t="s">
        <v>28</v>
      </c>
      <c r="D33" s="300" t="s">
        <v>29</v>
      </c>
      <c r="E33" s="301" t="s">
        <v>1</v>
      </c>
      <c r="F33" s="301" t="s">
        <v>0</v>
      </c>
      <c r="G33" s="301" t="s">
        <v>2</v>
      </c>
      <c r="H33" s="302" t="s">
        <v>8</v>
      </c>
    </row>
    <row r="34" spans="1:8" ht="18.75" thickBot="1" x14ac:dyDescent="0.25">
      <c r="A34" s="303" t="s">
        <v>56</v>
      </c>
      <c r="B34" s="304" t="str">
        <f>BT!C34</f>
        <v>:43.94 TT</v>
      </c>
      <c r="C34" s="305" t="str">
        <f>BT!D34</f>
        <v>:44.54 AJ</v>
      </c>
      <c r="D34" s="306" t="str">
        <f>BT!E34</f>
        <v>:39.72 AJ</v>
      </c>
      <c r="E34" s="307" t="str">
        <f>BT!F34</f>
        <v>2:41.70 TT</v>
      </c>
      <c r="F34" s="305" t="str">
        <f>BT!G34</f>
        <v>3:27.99 TT</v>
      </c>
      <c r="G34" s="305" t="str">
        <f>BT!H34</f>
        <v>:29.15 GCS</v>
      </c>
      <c r="H34" s="306" t="str">
        <f>BT!I34</f>
        <v>:29.01 GCS</v>
      </c>
    </row>
    <row r="35" spans="1:8" ht="13.5" thickBot="1" x14ac:dyDescent="0.25"/>
    <row r="36" spans="1:8" ht="18.75" thickBot="1" x14ac:dyDescent="0.25">
      <c r="A36" s="297" t="s">
        <v>293</v>
      </c>
      <c r="B36" s="301" t="s">
        <v>3</v>
      </c>
      <c r="C36" s="301" t="s">
        <v>4</v>
      </c>
      <c r="D36" s="301" t="s">
        <v>9</v>
      </c>
      <c r="E36" s="301" t="s">
        <v>5</v>
      </c>
      <c r="F36" s="301" t="s">
        <v>6</v>
      </c>
      <c r="G36" s="302" t="s">
        <v>7</v>
      </c>
    </row>
    <row r="37" spans="1:8" ht="18.75" thickBot="1" x14ac:dyDescent="0.25">
      <c r="A37" s="308" t="s">
        <v>56</v>
      </c>
      <c r="B37" s="307" t="str">
        <f>BT!J34</f>
        <v>1:33.38 AJ</v>
      </c>
      <c r="C37" s="305" t="str">
        <f>BT!K34</f>
        <v>1:04.00 CWF</v>
      </c>
      <c r="D37" s="305" t="str">
        <f>BT!L34</f>
        <v>1:04.56 GCS</v>
      </c>
      <c r="E37" s="305" t="str">
        <f>BT!M34</f>
        <v>07:38.34 TT</v>
      </c>
      <c r="F37" s="305" t="str">
        <f>BT!N34</f>
        <v>1:36.88 ALA</v>
      </c>
      <c r="G37" s="306" t="str">
        <f>BT!O34</f>
        <v>1:35.38 AJ</v>
      </c>
    </row>
    <row r="38" spans="1:8" ht="13.5" thickBot="1" x14ac:dyDescent="0.25"/>
    <row r="39" spans="1:8" ht="18.75" thickBot="1" x14ac:dyDescent="0.25">
      <c r="A39" s="309">
        <v>2019</v>
      </c>
      <c r="B39" s="298" t="s">
        <v>27</v>
      </c>
      <c r="C39" s="299" t="s">
        <v>28</v>
      </c>
      <c r="D39" s="300" t="s">
        <v>29</v>
      </c>
      <c r="E39" s="301" t="s">
        <v>1</v>
      </c>
      <c r="F39" s="301" t="s">
        <v>0</v>
      </c>
      <c r="G39" s="301" t="s">
        <v>2</v>
      </c>
      <c r="H39" s="302" t="s">
        <v>8</v>
      </c>
    </row>
    <row r="40" spans="1:8" ht="18" x14ac:dyDescent="0.2">
      <c r="A40" s="310" t="s">
        <v>51</v>
      </c>
      <c r="B40" s="311" t="s">
        <v>493</v>
      </c>
      <c r="C40" s="312" t="s">
        <v>632</v>
      </c>
      <c r="D40" s="313" t="s">
        <v>629</v>
      </c>
      <c r="E40" s="314" t="s">
        <v>785</v>
      </c>
      <c r="F40" s="312" t="s">
        <v>793</v>
      </c>
      <c r="G40" s="312" t="s">
        <v>494</v>
      </c>
      <c r="H40" s="313" t="s">
        <v>145</v>
      </c>
    </row>
    <row r="41" spans="1:8" ht="18.75" thickBot="1" x14ac:dyDescent="0.25">
      <c r="A41" s="315" t="s">
        <v>52</v>
      </c>
      <c r="B41" s="316" t="str">
        <f>BT!C34</f>
        <v>:43.94 TT</v>
      </c>
      <c r="C41" s="317" t="str">
        <f>BT!D34</f>
        <v>:44.54 AJ</v>
      </c>
      <c r="D41" s="318" t="str">
        <f>BT!E34</f>
        <v>:39.72 AJ</v>
      </c>
      <c r="E41" s="319" t="str">
        <f>BT!F34</f>
        <v>2:41.70 TT</v>
      </c>
      <c r="F41" s="317" t="str">
        <f>BT!G34</f>
        <v>3:27.99 TT</v>
      </c>
      <c r="G41" s="317" t="str">
        <f>BT!H34</f>
        <v>:29.15 GCS</v>
      </c>
      <c r="H41" s="318" t="str">
        <f>BT!I34</f>
        <v>:29.01 GCS</v>
      </c>
    </row>
    <row r="42" spans="1:8" ht="13.5" thickBot="1" x14ac:dyDescent="0.25"/>
    <row r="43" spans="1:8" ht="18.75" thickBot="1" x14ac:dyDescent="0.25">
      <c r="A43" s="309">
        <v>2019</v>
      </c>
      <c r="B43" s="301" t="s">
        <v>3</v>
      </c>
      <c r="C43" s="301" t="s">
        <v>4</v>
      </c>
      <c r="D43" s="301" t="s">
        <v>9</v>
      </c>
      <c r="E43" s="301" t="s">
        <v>5</v>
      </c>
      <c r="F43" s="301" t="s">
        <v>6</v>
      </c>
      <c r="G43" s="302" t="s">
        <v>7</v>
      </c>
    </row>
    <row r="44" spans="1:8" ht="18" x14ac:dyDescent="0.2">
      <c r="A44" s="320" t="s">
        <v>51</v>
      </c>
      <c r="B44" s="314" t="s">
        <v>636</v>
      </c>
      <c r="C44" s="312" t="s">
        <v>692</v>
      </c>
      <c r="D44" s="312" t="s">
        <v>145</v>
      </c>
      <c r="E44" s="312" t="s">
        <v>871</v>
      </c>
      <c r="F44" s="312" t="s">
        <v>689</v>
      </c>
      <c r="G44" s="313" t="s">
        <v>717</v>
      </c>
    </row>
    <row r="45" spans="1:8" ht="18.75" thickBot="1" x14ac:dyDescent="0.25">
      <c r="A45" s="321" t="s">
        <v>52</v>
      </c>
      <c r="B45" s="319" t="str">
        <f>BT!J34</f>
        <v>1:33.38 AJ</v>
      </c>
      <c r="C45" s="317" t="str">
        <f>BT!K34</f>
        <v>1:04.00 CWF</v>
      </c>
      <c r="D45" s="317" t="str">
        <f>BT!L34</f>
        <v>1:04.56 GCS</v>
      </c>
      <c r="E45" s="317" t="str">
        <f>BT!M34</f>
        <v>07:38.34 TT</v>
      </c>
      <c r="F45" s="317" t="str">
        <f>BT!N34</f>
        <v>1:36.88 ALA</v>
      </c>
      <c r="G45" s="318" t="str">
        <f>BT!O34</f>
        <v>1:35.38 AJ</v>
      </c>
    </row>
  </sheetData>
  <pageMargins left="0.7" right="0.7" top="0.75" bottom="0.75" header="0.3" footer="0.3"/>
  <pageSetup scale="62" orientation="landscape" horizontalDpi="4294967293" vertic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2295-5E18-481E-88B7-A4435F89DAC4}">
  <sheetPr>
    <pageSetUpPr fitToPage="1"/>
  </sheetPr>
  <dimension ref="A1:N54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447</v>
      </c>
      <c r="B1" s="289" t="s">
        <v>54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 t="str">
        <f>HIG!J36</f>
        <v>vs. Higley 9/26/19</v>
      </c>
      <c r="C4" s="293" t="str">
        <f>HIG!D9</f>
        <v>:29.96</v>
      </c>
      <c r="D4" s="293" t="str">
        <f>HIG!E9</f>
        <v>:34.03</v>
      </c>
      <c r="E4" s="293" t="str">
        <f>HIG!F9</f>
        <v>:36.77</v>
      </c>
      <c r="F4" s="293" t="str">
        <f>HIG!G9</f>
        <v>:36.18</v>
      </c>
      <c r="G4" s="289">
        <f>HIG!H9</f>
        <v>1.5849537037037037E-3</v>
      </c>
      <c r="H4" s="289">
        <f>HIG!I9</f>
        <v>1.5859953703703704E-3</v>
      </c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 t="str">
        <f>PCD!J36</f>
        <v>at Phoenix Country Day 9/10/19</v>
      </c>
      <c r="C7" s="293" t="str">
        <f>PCD!D15</f>
        <v>:30.78</v>
      </c>
      <c r="D7" s="293" t="str">
        <f>PCD!E15</f>
        <v>:39.21</v>
      </c>
      <c r="E7" s="293" t="str">
        <f>PCD!F15</f>
        <v>:44.29</v>
      </c>
      <c r="F7" s="293" t="str">
        <f>PCD!G15</f>
        <v>:36.29</v>
      </c>
      <c r="G7" s="289">
        <f>PCD!H15</f>
        <v>1.7542824074074075E-3</v>
      </c>
      <c r="H7" s="4">
        <f>PCD!I15</f>
        <v>1.7532407407407408E-3</v>
      </c>
      <c r="L7" s="292"/>
    </row>
    <row r="8" spans="1:12" ht="18" x14ac:dyDescent="0.2">
      <c r="A8" s="39" t="str">
        <f>WI!J36</f>
        <v>Wolves Invite 9/14/19</v>
      </c>
      <c r="C8" s="293" t="str">
        <f>WI!D14</f>
        <v>:30.61</v>
      </c>
      <c r="D8" s="293" t="str">
        <f>WI!E14</f>
        <v>:38.20</v>
      </c>
      <c r="E8" s="293" t="str">
        <f>WI!F14</f>
        <v>:44.51</v>
      </c>
      <c r="F8" s="293" t="str">
        <f>WI!G14</f>
        <v>:37.47</v>
      </c>
      <c r="G8" s="289">
        <f>WI!H14</f>
        <v>1.7452546296296296E-3</v>
      </c>
      <c r="H8" s="4">
        <f>WI!I14</f>
        <v>1.7452546296296296E-3</v>
      </c>
      <c r="L8" s="292"/>
    </row>
    <row r="9" spans="1:12" ht="18" x14ac:dyDescent="0.2">
      <c r="A9" s="39" t="str">
        <f>KI!J33</f>
        <v>Knights Invite 9/28/19</v>
      </c>
      <c r="C9" s="293" t="str">
        <f>KI!D11</f>
        <v>:32.09</v>
      </c>
      <c r="D9" s="293" t="str">
        <f>KI!E11</f>
        <v>:38.36</v>
      </c>
      <c r="E9" s="293" t="str">
        <f>KI!F11</f>
        <v>:43.35</v>
      </c>
      <c r="F9" s="293" t="str">
        <f>KI!G11</f>
        <v>:35.59</v>
      </c>
      <c r="G9" s="289">
        <f>KI!H11</f>
        <v>1.7290509259259258E-3</v>
      </c>
      <c r="H9" s="4">
        <f>KI!I11</f>
        <v>1.7290509259259258E-3</v>
      </c>
      <c r="L9" s="292"/>
    </row>
    <row r="10" spans="1:12" ht="18" x14ac:dyDescent="0.2">
      <c r="A10" s="39" t="str">
        <f>CWF!J36</f>
        <v>vs. Casteel and Williams Field 10/3/19</v>
      </c>
      <c r="C10" s="293" t="str">
        <f>CWF!D15</f>
        <v>:31.77</v>
      </c>
      <c r="D10" s="293" t="str">
        <f>CWF!E15</f>
        <v>:38.53</v>
      </c>
      <c r="E10" s="293" t="str">
        <f>CWF!F15</f>
        <v>:43.25</v>
      </c>
      <c r="F10" s="293" t="str">
        <f>CWF!G15</f>
        <v>:36.14</v>
      </c>
      <c r="G10" s="289">
        <f>CWF!H15</f>
        <v>1.732523148148148E-3</v>
      </c>
      <c r="H10" s="4">
        <f>CWF!I15</f>
        <v>1.7302083333333334E-3</v>
      </c>
      <c r="L10" s="292"/>
    </row>
    <row r="11" spans="1:12" ht="18" x14ac:dyDescent="0.2">
      <c r="A11" s="39" t="str">
        <f>SSI!J33</f>
        <v>Small Schools Invite 10/19/19</v>
      </c>
      <c r="C11" s="293" t="str">
        <f>SSI!D11</f>
        <v>:31.43</v>
      </c>
      <c r="D11" s="293" t="str">
        <f>SSI!E11</f>
        <v>:37.89</v>
      </c>
      <c r="E11" s="293" t="str">
        <f>SSI!F11</f>
        <v>:42.39</v>
      </c>
      <c r="F11" s="293" t="str">
        <f>SSI!G11</f>
        <v>:36.33</v>
      </c>
      <c r="G11" s="289">
        <f>SSI!H11</f>
        <v>1.7126157407407409E-3</v>
      </c>
      <c r="H11" s="4">
        <f>SSI!I11</f>
        <v>1.7126157407407409E-3</v>
      </c>
      <c r="L11" s="292"/>
    </row>
    <row r="12" spans="1:12" ht="18" x14ac:dyDescent="0.2">
      <c r="A12" s="39" t="str">
        <f>HI!J33</f>
        <v>Husky Invite 11/2/19</v>
      </c>
      <c r="C12" s="293" t="str">
        <f>HI!D11</f>
        <v>:31.65</v>
      </c>
      <c r="D12" s="293" t="str">
        <f>HI!E11</f>
        <v>:38.65</v>
      </c>
      <c r="E12" s="293" t="str">
        <f>HI!F11</f>
        <v>:44.35</v>
      </c>
      <c r="F12" s="293" t="str">
        <f>HI!G11</f>
        <v>:35.47</v>
      </c>
      <c r="G12" s="289">
        <f>HI!H11</f>
        <v>1.7374999999999997E-3</v>
      </c>
      <c r="H12" s="4">
        <f>HI!I11</f>
        <v>1.7416666666666665E-3</v>
      </c>
      <c r="L12" s="292"/>
    </row>
    <row r="13" spans="1:12" ht="18" x14ac:dyDescent="0.2">
      <c r="A13" s="39"/>
      <c r="C13" s="293"/>
      <c r="D13" s="293"/>
      <c r="E13" s="293"/>
      <c r="F13" s="293"/>
      <c r="G13" s="289"/>
      <c r="H13" s="292"/>
      <c r="L13" s="292"/>
    </row>
    <row r="14" spans="1:12" ht="18" x14ac:dyDescent="0.2">
      <c r="A14" s="290" t="s">
        <v>45</v>
      </c>
      <c r="D14" s="291"/>
      <c r="E14" s="291"/>
      <c r="F14" s="291"/>
      <c r="G14" s="291" t="s">
        <v>26</v>
      </c>
      <c r="H14" s="291" t="s">
        <v>44</v>
      </c>
      <c r="L14" s="292"/>
    </row>
    <row r="15" spans="1:12" ht="18" x14ac:dyDescent="0.2">
      <c r="A15" s="39" t="str">
        <f>AJ!J36</f>
        <v>vs. Apache Junction 9/17/19</v>
      </c>
      <c r="D15" s="292"/>
      <c r="E15" s="292"/>
      <c r="F15" s="292"/>
      <c r="G15" s="289" t="str">
        <f>AJ!H22</f>
        <v>:28.16</v>
      </c>
      <c r="H15" s="289" t="str">
        <f>AJ!I22</f>
        <v>:27.97</v>
      </c>
      <c r="L15" s="292"/>
    </row>
    <row r="16" spans="1:12" ht="18" x14ac:dyDescent="0.2">
      <c r="A16" s="39"/>
      <c r="D16" s="292"/>
      <c r="E16" s="292"/>
      <c r="F16" s="292"/>
      <c r="G16" s="289"/>
      <c r="H16" s="289"/>
      <c r="L16" s="292"/>
    </row>
    <row r="17" spans="1:12" ht="18" x14ac:dyDescent="0.2">
      <c r="A17" s="290" t="s">
        <v>46</v>
      </c>
      <c r="E17" s="291" t="s">
        <v>37</v>
      </c>
      <c r="F17" s="291" t="s">
        <v>38</v>
      </c>
      <c r="G17" s="291" t="s">
        <v>26</v>
      </c>
      <c r="H17" s="291" t="s">
        <v>44</v>
      </c>
      <c r="L17" s="292"/>
    </row>
    <row r="18" spans="1:12" ht="18" x14ac:dyDescent="0.2">
      <c r="A18" s="39" t="str">
        <f>PCD!J36</f>
        <v>at Phoenix Country Day 9/10/19</v>
      </c>
      <c r="E18" s="293" t="str">
        <f>PCD!F27</f>
        <v>:31.82</v>
      </c>
      <c r="F18" s="293" t="str">
        <f>PCD!G27</f>
        <v>:40.95</v>
      </c>
      <c r="G18" s="289">
        <f>PCD!H27</f>
        <v>8.4108796296296308E-4</v>
      </c>
      <c r="H18" s="289">
        <f>PCD!I27</f>
        <v>8.5520833333333336E-4</v>
      </c>
      <c r="L18" s="292"/>
    </row>
    <row r="19" spans="1:12" ht="18" x14ac:dyDescent="0.2">
      <c r="A19" s="39"/>
      <c r="E19" s="293"/>
      <c r="F19" s="293"/>
      <c r="G19" s="289"/>
      <c r="H19" s="289"/>
      <c r="L19" s="292"/>
    </row>
    <row r="20" spans="1:12" ht="18" x14ac:dyDescent="0.2">
      <c r="A20" s="290" t="s">
        <v>47</v>
      </c>
      <c r="E20" s="291" t="s">
        <v>37</v>
      </c>
      <c r="F20" s="291" t="s">
        <v>38</v>
      </c>
      <c r="G20" s="291" t="s">
        <v>26</v>
      </c>
      <c r="H20" s="291" t="s">
        <v>44</v>
      </c>
      <c r="L20" s="292"/>
    </row>
    <row r="21" spans="1:12" ht="18" x14ac:dyDescent="0.2">
      <c r="A21" s="39" t="str">
        <f>AJ!J36</f>
        <v>vs. Apache Junction 9/17/19</v>
      </c>
      <c r="E21" s="293" t="str">
        <f>AJ!F34</f>
        <v>:30.29</v>
      </c>
      <c r="F21" s="293" t="str">
        <f>AJ!G34</f>
        <v>:33.54</v>
      </c>
      <c r="G21" s="289">
        <f>AJ!H34</f>
        <v>7.3877314814814823E-4</v>
      </c>
      <c r="H21" s="289">
        <f>AJ!I34</f>
        <v>7.3622685185185195E-4</v>
      </c>
      <c r="L21" s="292"/>
    </row>
    <row r="22" spans="1:12" ht="18" x14ac:dyDescent="0.2">
      <c r="A22" s="39"/>
      <c r="E22" s="293"/>
      <c r="F22" s="293"/>
      <c r="G22" s="289"/>
      <c r="H22" s="289"/>
      <c r="L22" s="292"/>
    </row>
    <row r="23" spans="1:12" ht="18" x14ac:dyDescent="0.2">
      <c r="A23" s="290" t="s">
        <v>48</v>
      </c>
      <c r="B23" s="291" t="s">
        <v>31</v>
      </c>
      <c r="C23" s="291" t="s">
        <v>32</v>
      </c>
      <c r="D23" s="291" t="s">
        <v>33</v>
      </c>
      <c r="E23" s="291" t="s">
        <v>34</v>
      </c>
      <c r="F23" s="291" t="s">
        <v>35</v>
      </c>
      <c r="G23" s="291" t="s">
        <v>26</v>
      </c>
      <c r="H23" s="291" t="s">
        <v>44</v>
      </c>
      <c r="L23" s="292"/>
    </row>
    <row r="24" spans="1:12" ht="18" x14ac:dyDescent="0.2">
      <c r="A24" s="39" t="str">
        <f>MES!J36</f>
        <v>at Mesquite 9/5/19</v>
      </c>
      <c r="B24" s="13" t="str">
        <f>MES!L6</f>
        <v>:32.80</v>
      </c>
      <c r="C24" s="13" t="str">
        <f>MES!M6</f>
        <v>:39.93</v>
      </c>
      <c r="D24" s="13" t="str">
        <f>MES!N6</f>
        <v>:40.13</v>
      </c>
      <c r="E24" s="13" t="str">
        <f>MES!O6</f>
        <v>:41.26</v>
      </c>
      <c r="F24" s="13" t="str">
        <f>MES!P6</f>
        <v>:42.65</v>
      </c>
      <c r="G24" s="289">
        <f>MES!Q6</f>
        <v>4.593981481481481E-3</v>
      </c>
      <c r="H24" s="289">
        <f>MES!R6</f>
        <v>4.5928240740740747E-3</v>
      </c>
      <c r="L24" s="292"/>
    </row>
    <row r="25" spans="1:12" ht="18" x14ac:dyDescent="0.2">
      <c r="A25" s="39"/>
      <c r="B25" s="13" t="str">
        <f>MES!L7</f>
        <v>:37.74</v>
      </c>
      <c r="C25" s="13" t="str">
        <f>MES!M7</f>
        <v>:40.86</v>
      </c>
      <c r="D25" s="13" t="str">
        <f>MES!N7</f>
        <v>:41.17</v>
      </c>
      <c r="E25" s="13" t="str">
        <f>MES!O7</f>
        <v>:42.11</v>
      </c>
      <c r="F25" s="13" t="str">
        <f>MES!P7</f>
        <v>:37.67</v>
      </c>
      <c r="G25" s="289"/>
      <c r="H25" s="289"/>
      <c r="L25" s="292"/>
    </row>
    <row r="26" spans="1:12" ht="18" x14ac:dyDescent="0.2">
      <c r="A26" s="39" t="str">
        <f>GCS!J36</f>
        <v>vs. Gilbert Christian and Coronado 10/15/19</v>
      </c>
      <c r="B26" s="13" t="str">
        <f>GCS!L6</f>
        <v>:32.08</v>
      </c>
      <c r="C26" s="13" t="str">
        <f>GCS!M6</f>
        <v>:38.10</v>
      </c>
      <c r="D26" s="13" t="str">
        <f>GCS!N6</f>
        <v>:40.78</v>
      </c>
      <c r="E26" s="13" t="str">
        <f>GCS!O6</f>
        <v>:41.11</v>
      </c>
      <c r="F26" s="13" t="str">
        <f>GCS!P6</f>
        <v>:42.25</v>
      </c>
      <c r="G26" s="289">
        <f>GCS!Q6</f>
        <v>4.497453703703704E-3</v>
      </c>
      <c r="H26" s="289">
        <f>GCS!R6</f>
        <v>4.496875E-3</v>
      </c>
      <c r="L26" s="292"/>
    </row>
    <row r="27" spans="1:12" ht="18" x14ac:dyDescent="0.2">
      <c r="A27" s="39"/>
      <c r="B27" s="13" t="str">
        <f>GCS!L7</f>
        <v>:34.53</v>
      </c>
      <c r="C27" s="13" t="str">
        <f>GCS!M7</f>
        <v>:39.67</v>
      </c>
      <c r="D27" s="13" t="str">
        <f>GCS!N7</f>
        <v>:41.05</v>
      </c>
      <c r="E27" s="13" t="str">
        <f>GCS!O7</f>
        <v>:42.39</v>
      </c>
      <c r="F27" s="13" t="str">
        <f>GCS!P7</f>
        <v>:36.62</v>
      </c>
      <c r="G27" s="289"/>
      <c r="H27" s="289"/>
      <c r="L27" s="292"/>
    </row>
    <row r="28" spans="1:12" ht="18" x14ac:dyDescent="0.2">
      <c r="A28" s="39"/>
      <c r="B28" s="13"/>
      <c r="C28" s="13"/>
      <c r="D28" s="13"/>
      <c r="E28" s="13"/>
      <c r="F28" s="13"/>
      <c r="G28" s="289"/>
      <c r="H28" s="292"/>
      <c r="L28" s="292"/>
    </row>
    <row r="29" spans="1:12" ht="18" x14ac:dyDescent="0.2">
      <c r="A29" s="290" t="s">
        <v>49</v>
      </c>
      <c r="E29" s="291" t="s">
        <v>37</v>
      </c>
      <c r="F29" s="291" t="s">
        <v>38</v>
      </c>
      <c r="G29" s="291" t="s">
        <v>26</v>
      </c>
      <c r="H29" s="291" t="s">
        <v>44</v>
      </c>
      <c r="L29" s="292"/>
    </row>
    <row r="30" spans="1:12" ht="18" x14ac:dyDescent="0.2">
      <c r="A30" s="39" t="str">
        <f>WI!J36</f>
        <v>Wolves Invite 9/14/19</v>
      </c>
      <c r="E30" s="293" t="str">
        <f>WI!O20</f>
        <v>:33.40</v>
      </c>
      <c r="F30" s="293" t="str">
        <f>WI!P20</f>
        <v>:36.96</v>
      </c>
      <c r="G30" s="289">
        <f>WI!Q20</f>
        <v>8.143518518518518E-4</v>
      </c>
      <c r="H30" s="289">
        <f>WI!R20</f>
        <v>8.1388888888888884E-4</v>
      </c>
      <c r="L30" s="292"/>
    </row>
    <row r="31" spans="1:12" ht="18" x14ac:dyDescent="0.2">
      <c r="A31" s="39" t="str">
        <f>KI!J33</f>
        <v>Knights Invite 9/28/19</v>
      </c>
      <c r="E31" s="293" t="str">
        <f>KI!O16</f>
        <v>:34.07</v>
      </c>
      <c r="F31" s="293" t="str">
        <f>KI!P16</f>
        <v>:37.75</v>
      </c>
      <c r="G31" s="289">
        <f>KI!Q16</f>
        <v>8.3125000000000007E-4</v>
      </c>
      <c r="H31" s="289">
        <f>KI!R16</f>
        <v>8.3009259259259267E-4</v>
      </c>
      <c r="L31" s="292"/>
    </row>
    <row r="32" spans="1:12" ht="18" x14ac:dyDescent="0.2">
      <c r="A32" s="39" t="str">
        <f>CWF!J36</f>
        <v>vs. Casteel and Williams Field 10/3/19</v>
      </c>
      <c r="E32" s="293" t="str">
        <f>CWF!O18</f>
        <v>:33.50</v>
      </c>
      <c r="F32" s="293" t="str">
        <f>CWF!P18</f>
        <v>:37.31</v>
      </c>
      <c r="G32" s="289">
        <f>CWF!Q18</f>
        <v>8.1956018518518521E-4</v>
      </c>
      <c r="H32" s="289">
        <f>CWF!R18</f>
        <v>8.2025462962962965E-4</v>
      </c>
      <c r="L32" s="292"/>
    </row>
    <row r="33" spans="1:14" ht="18" x14ac:dyDescent="0.2">
      <c r="A33" s="39" t="str">
        <f>SSI!J33</f>
        <v>Small Schools Invite 10/19/19</v>
      </c>
      <c r="E33" s="293" t="str">
        <f>SSI!O17</f>
        <v>:33.99</v>
      </c>
      <c r="F33" s="293" t="str">
        <f>SSI!P17</f>
        <v>:37.18</v>
      </c>
      <c r="G33" s="289">
        <f>SSI!Q17</f>
        <v>8.2372685185185186E-4</v>
      </c>
      <c r="H33" s="289">
        <f>SSI!R17</f>
        <v>8.2534722222222211E-4</v>
      </c>
      <c r="L33" s="292"/>
    </row>
    <row r="34" spans="1:14" ht="18" x14ac:dyDescent="0.2">
      <c r="A34" s="39" t="str">
        <f>ALA!J36</f>
        <v>vs. ALA GN and ALA QC</v>
      </c>
      <c r="E34" s="293" t="str">
        <f>ALA!O19</f>
        <v>:34.47</v>
      </c>
      <c r="F34" s="293" t="str">
        <f>ALA!P19</f>
        <v>:37.22</v>
      </c>
      <c r="G34" s="289">
        <f>ALA!Q19</f>
        <v>8.2974537037037045E-4</v>
      </c>
      <c r="H34" s="289">
        <f>ALA!R19</f>
        <v>8.290509259259259E-4</v>
      </c>
      <c r="L34" s="292"/>
    </row>
    <row r="35" spans="1:14" ht="18" x14ac:dyDescent="0.2">
      <c r="A35" s="39" t="str">
        <f>HI!J33</f>
        <v>Husky Invite 11/2/19</v>
      </c>
      <c r="E35" s="293" t="str">
        <f>HI!O16</f>
        <v>:32.82</v>
      </c>
      <c r="F35" s="293" t="str">
        <f>HI!P16</f>
        <v>:37.18</v>
      </c>
      <c r="G35" s="289">
        <f>HI!Q16</f>
        <v>8.1018518518518516E-4</v>
      </c>
      <c r="H35" s="289">
        <f>HI!R16</f>
        <v>8.1018518518518516E-4</v>
      </c>
      <c r="L35" s="292"/>
    </row>
    <row r="36" spans="1:14" ht="18" x14ac:dyDescent="0.2">
      <c r="A36" s="39"/>
      <c r="E36" s="293"/>
      <c r="F36" s="293"/>
      <c r="G36" s="289"/>
      <c r="H36" s="289"/>
      <c r="L36" s="292"/>
    </row>
    <row r="37" spans="1:14" ht="18" x14ac:dyDescent="0.2">
      <c r="A37" s="290" t="s">
        <v>50</v>
      </c>
      <c r="E37" s="291" t="s">
        <v>37</v>
      </c>
      <c r="F37" s="291" t="s">
        <v>38</v>
      </c>
      <c r="G37" s="291" t="s">
        <v>26</v>
      </c>
      <c r="H37" s="291" t="s">
        <v>44</v>
      </c>
      <c r="L37" s="292"/>
    </row>
    <row r="38" spans="1:14" ht="18" x14ac:dyDescent="0.2">
      <c r="A38" s="39" t="str">
        <f>MES!J36</f>
        <v>at Mesquite 9/5/19</v>
      </c>
      <c r="E38" s="293" t="str">
        <f>MES!O26</f>
        <v>:37.08</v>
      </c>
      <c r="F38" s="293" t="str">
        <f>MES!P26</f>
        <v>:40.15</v>
      </c>
      <c r="G38" s="289">
        <f>MES!Q26</f>
        <v>8.9386574074074075E-4</v>
      </c>
      <c r="H38" s="289">
        <f>MES!R26</f>
        <v>8.9490740740740731E-4</v>
      </c>
      <c r="L38" s="292"/>
    </row>
    <row r="39" spans="1:14" ht="18" x14ac:dyDescent="0.2">
      <c r="A39" s="39" t="str">
        <f>GCS!J36</f>
        <v>vs. Gilbert Christian and Coronado 10/15/19</v>
      </c>
      <c r="E39" s="293" t="str">
        <f>GCS!O25</f>
        <v>:36.58</v>
      </c>
      <c r="F39" s="293" t="str">
        <f>GCS!P25</f>
        <v>:41.10</v>
      </c>
      <c r="G39" s="289">
        <f>GCS!Q25</f>
        <v>8.9907407407407395E-4</v>
      </c>
      <c r="H39" s="289">
        <f>GCS!R25</f>
        <v>8.9664351851851841E-4</v>
      </c>
      <c r="L39" s="292"/>
    </row>
    <row r="40" spans="1:14" ht="18.75" thickBot="1" x14ac:dyDescent="0.25">
      <c r="A40" s="39"/>
      <c r="E40" s="293"/>
      <c r="F40" s="293"/>
      <c r="G40" s="289"/>
      <c r="H40" s="289"/>
      <c r="I40" s="38"/>
      <c r="J40" s="38"/>
      <c r="K40" s="38"/>
      <c r="L40" s="96"/>
      <c r="M40" s="38"/>
      <c r="N40" s="38"/>
    </row>
    <row r="41" spans="1:14" ht="18.75" thickBot="1" x14ac:dyDescent="0.25">
      <c r="A41" s="294" t="s">
        <v>107</v>
      </c>
      <c r="B41" s="295"/>
      <c r="C41" s="295"/>
      <c r="D41" s="295"/>
      <c r="E41" s="100"/>
      <c r="F41" s="100"/>
      <c r="G41" s="101"/>
      <c r="H41" s="102"/>
      <c r="I41" s="296"/>
      <c r="J41" s="296"/>
      <c r="K41" s="96"/>
      <c r="L41" s="96"/>
      <c r="M41" s="38"/>
      <c r="N41" s="38"/>
    </row>
    <row r="42" spans="1:14" ht="18.75" thickBot="1" x14ac:dyDescent="0.25">
      <c r="A42" s="297" t="s">
        <v>293</v>
      </c>
      <c r="B42" s="298" t="s">
        <v>27</v>
      </c>
      <c r="C42" s="299" t="s">
        <v>28</v>
      </c>
      <c r="D42" s="300" t="s">
        <v>29</v>
      </c>
      <c r="E42" s="301" t="s">
        <v>1</v>
      </c>
      <c r="F42" s="301" t="s">
        <v>0</v>
      </c>
      <c r="G42" s="301" t="s">
        <v>2</v>
      </c>
      <c r="H42" s="302" t="s">
        <v>8</v>
      </c>
    </row>
    <row r="43" spans="1:14" ht="18.75" thickBot="1" x14ac:dyDescent="0.25">
      <c r="A43" s="303" t="s">
        <v>54</v>
      </c>
      <c r="B43" s="304" t="str">
        <f>BT!C35</f>
        <v>:31.14 HIG</v>
      </c>
      <c r="C43" s="305" t="str">
        <f>BT!D35</f>
        <v>:35.42 TT</v>
      </c>
      <c r="D43" s="306" t="str">
        <f>BT!E35</f>
        <v>:30.61 WI</v>
      </c>
      <c r="E43" s="307" t="str">
        <f>BT!F35</f>
        <v>2:16.94 HIG</v>
      </c>
      <c r="F43" s="305" t="str">
        <f>BT!G35</f>
        <v>2:27.97 SSI</v>
      </c>
      <c r="G43" s="305" t="str">
        <f>BT!H35</f>
        <v>:27.50 TT</v>
      </c>
      <c r="H43" s="306" t="str">
        <f>BT!I35</f>
        <v>:27.09 AJ</v>
      </c>
    </row>
    <row r="44" spans="1:14" ht="13.5" thickBot="1" x14ac:dyDescent="0.25"/>
    <row r="45" spans="1:14" ht="18.75" thickBot="1" x14ac:dyDescent="0.25">
      <c r="A45" s="297" t="s">
        <v>293</v>
      </c>
      <c r="B45" s="301" t="s">
        <v>3</v>
      </c>
      <c r="C45" s="301" t="s">
        <v>4</v>
      </c>
      <c r="D45" s="301" t="s">
        <v>9</v>
      </c>
      <c r="E45" s="301" t="s">
        <v>5</v>
      </c>
      <c r="F45" s="301" t="s">
        <v>6</v>
      </c>
      <c r="G45" s="302" t="s">
        <v>7</v>
      </c>
    </row>
    <row r="46" spans="1:14" ht="18.75" thickBot="1" x14ac:dyDescent="0.25">
      <c r="A46" s="308" t="s">
        <v>54</v>
      </c>
      <c r="B46" s="307" t="str">
        <f>BT!J35</f>
        <v>1:12.35 CMP</v>
      </c>
      <c r="C46" s="305" t="str">
        <f>BT!K35</f>
        <v>1:02.14 TT</v>
      </c>
      <c r="D46" s="305" t="str">
        <f>BT!L35</f>
        <v>1:01.16 ALA</v>
      </c>
      <c r="E46" s="305" t="str">
        <f>BT!M35</f>
        <v>06:28.53 GCS</v>
      </c>
      <c r="F46" s="305" t="str">
        <f>BT!N35</f>
        <v>1:10.00 HI</v>
      </c>
      <c r="G46" s="306" t="str">
        <f>BT!O35</f>
        <v>1:16.34 TT</v>
      </c>
    </row>
    <row r="47" spans="1:14" ht="13.5" thickBot="1" x14ac:dyDescent="0.25"/>
    <row r="48" spans="1:14" ht="18.75" thickBot="1" x14ac:dyDescent="0.25">
      <c r="A48" s="309">
        <v>2019</v>
      </c>
      <c r="B48" s="298" t="s">
        <v>27</v>
      </c>
      <c r="C48" s="299" t="s">
        <v>28</v>
      </c>
      <c r="D48" s="300" t="s">
        <v>29</v>
      </c>
      <c r="E48" s="301" t="s">
        <v>1</v>
      </c>
      <c r="F48" s="301" t="s">
        <v>0</v>
      </c>
      <c r="G48" s="301" t="s">
        <v>2</v>
      </c>
      <c r="H48" s="302" t="s">
        <v>8</v>
      </c>
    </row>
    <row r="49" spans="1:8" ht="18" x14ac:dyDescent="0.2">
      <c r="A49" s="310" t="s">
        <v>51</v>
      </c>
      <c r="B49" s="311" t="s">
        <v>495</v>
      </c>
      <c r="C49" s="312" t="s">
        <v>526</v>
      </c>
      <c r="D49" s="313" t="s">
        <v>563</v>
      </c>
      <c r="E49" s="314" t="s">
        <v>786</v>
      </c>
      <c r="F49" s="312" t="s">
        <v>835</v>
      </c>
      <c r="G49" s="312" t="s">
        <v>496</v>
      </c>
      <c r="H49" s="313" t="s">
        <v>1562</v>
      </c>
    </row>
    <row r="50" spans="1:8" ht="18.75" thickBot="1" x14ac:dyDescent="0.25">
      <c r="A50" s="315" t="s">
        <v>52</v>
      </c>
      <c r="B50" s="316" t="str">
        <f>BT!C35</f>
        <v>:31.14 HIG</v>
      </c>
      <c r="C50" s="317" t="str">
        <f>BT!D35</f>
        <v>:35.42 TT</v>
      </c>
      <c r="D50" s="318" t="str">
        <f>BT!E35</f>
        <v>:30.61 WI</v>
      </c>
      <c r="E50" s="319" t="str">
        <f>BT!F35</f>
        <v>2:16.94 HIG</v>
      </c>
      <c r="F50" s="317" t="str">
        <f>BT!G35</f>
        <v>2:27.97 SSI</v>
      </c>
      <c r="G50" s="317" t="str">
        <f>BT!H35</f>
        <v>:27.50 TT</v>
      </c>
      <c r="H50" s="318" t="str">
        <f>BT!I35</f>
        <v>:27.09 AJ</v>
      </c>
    </row>
    <row r="51" spans="1:8" ht="13.5" thickBot="1" x14ac:dyDescent="0.25"/>
    <row r="52" spans="1:8" ht="18.75" thickBot="1" x14ac:dyDescent="0.25">
      <c r="A52" s="309">
        <v>2019</v>
      </c>
      <c r="B52" s="301" t="s">
        <v>3</v>
      </c>
      <c r="C52" s="301" t="s">
        <v>4</v>
      </c>
      <c r="D52" s="301" t="s">
        <v>9</v>
      </c>
      <c r="E52" s="301" t="s">
        <v>5</v>
      </c>
      <c r="F52" s="301" t="s">
        <v>6</v>
      </c>
      <c r="G52" s="302" t="s">
        <v>7</v>
      </c>
    </row>
    <row r="53" spans="1:8" ht="18" x14ac:dyDescent="0.2">
      <c r="A53" s="320" t="s">
        <v>51</v>
      </c>
      <c r="B53" s="314" t="s">
        <v>648</v>
      </c>
      <c r="C53" s="312" t="s">
        <v>752</v>
      </c>
      <c r="D53" s="312" t="s">
        <v>974</v>
      </c>
      <c r="E53" s="312" t="s">
        <v>872</v>
      </c>
      <c r="F53" s="312" t="s">
        <v>679</v>
      </c>
      <c r="G53" s="313" t="s">
        <v>718</v>
      </c>
    </row>
    <row r="54" spans="1:8" ht="18.75" thickBot="1" x14ac:dyDescent="0.25">
      <c r="A54" s="321" t="s">
        <v>52</v>
      </c>
      <c r="B54" s="319" t="str">
        <f>BT!J35</f>
        <v>1:12.35 CMP</v>
      </c>
      <c r="C54" s="317" t="str">
        <f>BT!K35</f>
        <v>1:02.14 TT</v>
      </c>
      <c r="D54" s="317" t="str">
        <f>BT!L35</f>
        <v>1:01.16 ALA</v>
      </c>
      <c r="E54" s="317" t="str">
        <f>BT!M35</f>
        <v>06:28.53 GCS</v>
      </c>
      <c r="F54" s="317" t="str">
        <f>BT!N35</f>
        <v>1:10.00 HI</v>
      </c>
      <c r="G54" s="318" t="str">
        <f>BT!O35</f>
        <v>1:16.34 TT</v>
      </c>
    </row>
  </sheetData>
  <pageMargins left="0.7" right="0.7" top="0.75" bottom="0.75" header="0.3" footer="0.3"/>
  <pageSetup scale="56" orientation="landscape" horizontalDpi="4294967293" vertic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DA4A9-84BD-4676-8BA2-3CD313E6066B}">
  <sheetPr>
    <pageSetUpPr fitToPage="1"/>
  </sheetPr>
  <dimension ref="A1:N51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446</v>
      </c>
      <c r="B1" s="289" t="s">
        <v>55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/>
      <c r="C4" s="293"/>
      <c r="D4" s="293"/>
      <c r="E4" s="293"/>
      <c r="F4" s="293"/>
      <c r="G4" s="289"/>
      <c r="H4" s="289"/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 t="str">
        <f>AJ!J36</f>
        <v>vs. Apache Junction 9/17/19</v>
      </c>
      <c r="C7" s="293" t="str">
        <f>AJ!D17</f>
        <v>:36.45</v>
      </c>
      <c r="D7" s="293" t="str">
        <f>AJ!E17</f>
        <v>:44.49</v>
      </c>
      <c r="E7" s="293" t="str">
        <f>AJ!F17</f>
        <v>:46.00</v>
      </c>
      <c r="F7" s="293" t="str">
        <f>AJ!G17</f>
        <v>:38.50</v>
      </c>
      <c r="G7" s="289">
        <f>AJ!H17</f>
        <v>1.9148148148148147E-3</v>
      </c>
      <c r="H7" s="4">
        <f>AJ!I17</f>
        <v>1.9099537037037036E-3</v>
      </c>
      <c r="L7" s="292"/>
    </row>
    <row r="8" spans="1:12" ht="18" x14ac:dyDescent="0.2">
      <c r="A8" s="39" t="str">
        <f>ALA!J36</f>
        <v>vs. ALA GN and ALA QC</v>
      </c>
      <c r="C8" s="293" t="str">
        <f>ALA!D16</f>
        <v>:33.92</v>
      </c>
      <c r="D8" s="293" t="str">
        <f>ALA!E16</f>
        <v>:40.73</v>
      </c>
      <c r="E8" s="293" t="str">
        <f>ALA!F16</f>
        <v>:45.77</v>
      </c>
      <c r="F8" s="293" t="str">
        <f>ALA!G16</f>
        <v>:35.98</v>
      </c>
      <c r="G8" s="289">
        <f>ALA!H16</f>
        <v>1.8101851851851849E-3</v>
      </c>
      <c r="H8" s="4">
        <f>ALA!I16</f>
        <v>1.8086805555555556E-3</v>
      </c>
      <c r="L8" s="292"/>
    </row>
    <row r="9" spans="1:12" ht="18" x14ac:dyDescent="0.2">
      <c r="A9" s="39"/>
      <c r="C9" s="293"/>
      <c r="D9" s="293"/>
      <c r="E9" s="293"/>
      <c r="F9" s="293"/>
      <c r="G9" s="289"/>
      <c r="H9" s="292"/>
      <c r="L9" s="292"/>
    </row>
    <row r="10" spans="1:12" ht="18" x14ac:dyDescent="0.2">
      <c r="A10" s="290" t="s">
        <v>45</v>
      </c>
      <c r="D10" s="291"/>
      <c r="E10" s="291"/>
      <c r="F10" s="291"/>
      <c r="G10" s="291" t="s">
        <v>26</v>
      </c>
      <c r="H10" s="291" t="s">
        <v>44</v>
      </c>
      <c r="L10" s="292"/>
    </row>
    <row r="11" spans="1:12" ht="18" x14ac:dyDescent="0.2">
      <c r="A11" s="39" t="str">
        <f>MES!J36</f>
        <v>at Mesquite 9/5/19</v>
      </c>
      <c r="D11" s="292"/>
      <c r="E11" s="292"/>
      <c r="F11" s="292"/>
      <c r="G11" s="289" t="str">
        <f>MES!H55</f>
        <v>:28.92</v>
      </c>
      <c r="H11" s="289" t="str">
        <f>MES!I55</f>
        <v>:28.92</v>
      </c>
      <c r="L11" s="292"/>
    </row>
    <row r="12" spans="1:12" ht="18" x14ac:dyDescent="0.2">
      <c r="A12" s="39" t="str">
        <f>PCD!J36</f>
        <v>at Phoenix Country Day 9/10/19</v>
      </c>
      <c r="D12" s="292"/>
      <c r="E12" s="292"/>
      <c r="F12" s="292"/>
      <c r="G12" s="289" t="str">
        <f>PCD!H56</f>
        <v>:28.33</v>
      </c>
      <c r="H12" s="289" t="str">
        <f>PCD!I56</f>
        <v>:28.33</v>
      </c>
      <c r="L12" s="292"/>
    </row>
    <row r="13" spans="1:12" ht="18" x14ac:dyDescent="0.2">
      <c r="A13" s="39" t="str">
        <f>WI!J36</f>
        <v>Wolves Invite 9/14/19</v>
      </c>
      <c r="D13" s="292"/>
      <c r="E13" s="292"/>
      <c r="F13" s="292"/>
      <c r="G13" s="289" t="str">
        <f>WI!H23</f>
        <v>:28.11</v>
      </c>
      <c r="H13" s="289" t="str">
        <f>WI!I23</f>
        <v>:28.11</v>
      </c>
      <c r="L13" s="292"/>
    </row>
    <row r="14" spans="1:12" ht="18" x14ac:dyDescent="0.2">
      <c r="A14" s="39" t="str">
        <f>SSI!J33</f>
        <v>Small Schools Invite 10/19/19</v>
      </c>
      <c r="D14" s="292"/>
      <c r="E14" s="292"/>
      <c r="F14" s="292"/>
      <c r="G14" s="289" t="str">
        <f>SSI!H16</f>
        <v>:27.60</v>
      </c>
      <c r="H14" s="289" t="str">
        <f>SSI!I16</f>
        <v>:27.52</v>
      </c>
      <c r="L14" s="292"/>
    </row>
    <row r="15" spans="1:12" ht="18" x14ac:dyDescent="0.2">
      <c r="A15" s="39"/>
      <c r="D15" s="292"/>
      <c r="E15" s="292"/>
      <c r="F15" s="292"/>
      <c r="G15" s="289"/>
      <c r="H15" s="289"/>
      <c r="L15" s="292"/>
    </row>
    <row r="16" spans="1:12" ht="18" x14ac:dyDescent="0.2">
      <c r="A16" s="290" t="s">
        <v>46</v>
      </c>
      <c r="E16" s="291" t="s">
        <v>37</v>
      </c>
      <c r="F16" s="291" t="s">
        <v>38</v>
      </c>
      <c r="G16" s="291" t="s">
        <v>26</v>
      </c>
      <c r="H16" s="291" t="s">
        <v>44</v>
      </c>
      <c r="L16" s="292"/>
    </row>
    <row r="17" spans="1:12" ht="18" x14ac:dyDescent="0.2">
      <c r="A17" s="39" t="str">
        <f>GCS!J36</f>
        <v>vs. Gilbert Christian and Coronado 10/15/19</v>
      </c>
      <c r="E17" s="293" t="str">
        <f>GCS!F29</f>
        <v>:35.87</v>
      </c>
      <c r="F17" s="293" t="str">
        <f>GCS!G29</f>
        <v>:43.82</v>
      </c>
      <c r="G17" s="289">
        <f>GCS!H29</f>
        <v>9.2233796296296302E-4</v>
      </c>
      <c r="H17" s="289">
        <f>GCS!I29</f>
        <v>9.1087962962962954E-4</v>
      </c>
      <c r="L17" s="292"/>
    </row>
    <row r="18" spans="1:12" ht="18" x14ac:dyDescent="0.2">
      <c r="A18" s="39"/>
      <c r="E18" s="293"/>
      <c r="F18" s="293"/>
      <c r="G18" s="289"/>
      <c r="H18" s="289"/>
      <c r="L18" s="292"/>
    </row>
    <row r="19" spans="1:12" ht="18" x14ac:dyDescent="0.2">
      <c r="A19" s="290" t="s">
        <v>47</v>
      </c>
      <c r="E19" s="291" t="s">
        <v>37</v>
      </c>
      <c r="F19" s="291" t="s">
        <v>38</v>
      </c>
      <c r="G19" s="291" t="s">
        <v>26</v>
      </c>
      <c r="H19" s="291" t="s">
        <v>44</v>
      </c>
      <c r="L19" s="292"/>
    </row>
    <row r="20" spans="1:12" ht="18" x14ac:dyDescent="0.2">
      <c r="A20" s="39" t="str">
        <f>MES!J36</f>
        <v>at Mesquite 9/5/19</v>
      </c>
      <c r="E20" s="293" t="str">
        <f>MES!F70</f>
        <v>:29.51</v>
      </c>
      <c r="F20" s="293" t="str">
        <f>MES!G70</f>
        <v>:32.40</v>
      </c>
      <c r="G20" s="289">
        <f>MES!H70</f>
        <v>7.1655092592592593E-4</v>
      </c>
      <c r="H20" s="289">
        <f>MES!I70</f>
        <v>7.1655092592592593E-4</v>
      </c>
      <c r="L20" s="292"/>
    </row>
    <row r="21" spans="1:12" ht="18" x14ac:dyDescent="0.2">
      <c r="A21" s="39" t="str">
        <f>KI!J33</f>
        <v>Knights Invite 9/28/19</v>
      </c>
      <c r="E21" s="293" t="str">
        <f>KI!F27</f>
        <v>:29.11</v>
      </c>
      <c r="F21" s="293" t="str">
        <f>KI!G27</f>
        <v>:33.55</v>
      </c>
      <c r="G21" s="289">
        <f>KI!H27</f>
        <v>7.2523148148148154E-4</v>
      </c>
      <c r="H21" s="289">
        <f>KI!I27</f>
        <v>7.2488425925925932E-4</v>
      </c>
      <c r="L21" s="292"/>
    </row>
    <row r="22" spans="1:12" ht="18" x14ac:dyDescent="0.2">
      <c r="A22" s="39"/>
      <c r="E22" s="293"/>
      <c r="F22" s="293"/>
      <c r="G22" s="289"/>
      <c r="H22" s="289"/>
      <c r="L22" s="292"/>
    </row>
    <row r="23" spans="1:12" ht="18" x14ac:dyDescent="0.2">
      <c r="A23" s="290" t="s">
        <v>48</v>
      </c>
      <c r="B23" s="291" t="s">
        <v>31</v>
      </c>
      <c r="C23" s="291" t="s">
        <v>32</v>
      </c>
      <c r="D23" s="291" t="s">
        <v>33</v>
      </c>
      <c r="E23" s="291" t="s">
        <v>34</v>
      </c>
      <c r="F23" s="291" t="s">
        <v>35</v>
      </c>
      <c r="G23" s="291" t="s">
        <v>26</v>
      </c>
      <c r="H23" s="291" t="s">
        <v>44</v>
      </c>
      <c r="L23" s="292"/>
    </row>
    <row r="24" spans="1:12" ht="18" x14ac:dyDescent="0.2">
      <c r="A24" s="39" t="str">
        <f>AJ!J36</f>
        <v>vs. Apache Junction 9/17/19</v>
      </c>
      <c r="B24" s="13" t="str">
        <f>AJ!L43</f>
        <v>:35.32</v>
      </c>
      <c r="C24" s="13" t="str">
        <f>AJ!M43</f>
        <v>:45.18</v>
      </c>
      <c r="D24" s="13" t="str">
        <f>AJ!N43</f>
        <v>:48.63</v>
      </c>
      <c r="E24" s="13" t="str">
        <f>AJ!O43</f>
        <v>:47.67</v>
      </c>
      <c r="F24" s="13" t="str">
        <f>AJ!P43</f>
        <v>:38.37</v>
      </c>
      <c r="G24" s="289">
        <f>AJ!Q43</f>
        <v>5.0731481481481487E-3</v>
      </c>
      <c r="H24" s="289">
        <f>AJ!R43</f>
        <v>5.0702546296296303E-3</v>
      </c>
      <c r="L24" s="292"/>
    </row>
    <row r="25" spans="1:12" ht="18" x14ac:dyDescent="0.2">
      <c r="A25" s="39"/>
      <c r="B25" s="13" t="str">
        <f>AJ!L44</f>
        <v>:45.16</v>
      </c>
      <c r="C25" s="13" t="str">
        <f>AJ!M44</f>
        <v>:46.19</v>
      </c>
      <c r="D25" s="13" t="str">
        <f>AJ!N44</f>
        <v>:46.84</v>
      </c>
      <c r="E25" s="13" t="str">
        <f>AJ!O44</f>
        <v>:46.34</v>
      </c>
      <c r="F25" s="13" t="str">
        <f>AJ!P44</f>
        <v>:38.63</v>
      </c>
      <c r="G25" s="289"/>
      <c r="H25" s="289"/>
      <c r="L25" s="292"/>
    </row>
    <row r="26" spans="1:12" ht="18" x14ac:dyDescent="0.2">
      <c r="A26" s="39"/>
      <c r="B26" s="13"/>
      <c r="C26" s="13"/>
      <c r="D26" s="13"/>
      <c r="E26" s="13"/>
      <c r="F26" s="13"/>
      <c r="G26" s="289"/>
      <c r="H26" s="292"/>
      <c r="L26" s="292"/>
    </row>
    <row r="27" spans="1:12" ht="18" x14ac:dyDescent="0.2">
      <c r="A27" s="290" t="s">
        <v>49</v>
      </c>
      <c r="E27" s="291" t="s">
        <v>37</v>
      </c>
      <c r="F27" s="291" t="s">
        <v>38</v>
      </c>
      <c r="G27" s="291" t="s">
        <v>26</v>
      </c>
      <c r="H27" s="291" t="s">
        <v>44</v>
      </c>
      <c r="L27" s="292"/>
    </row>
    <row r="28" spans="1:12" ht="18" x14ac:dyDescent="0.2">
      <c r="A28" s="39" t="str">
        <f>PCD!J36</f>
        <v>at Phoenix Country Day 9/10/19</v>
      </c>
      <c r="E28" s="293" t="str">
        <f>PCD!F78</f>
        <v>:39.20</v>
      </c>
      <c r="F28" s="293" t="str">
        <f>PCD!G78</f>
        <v>:41.23</v>
      </c>
      <c r="G28" s="289">
        <f>PCD!H78</f>
        <v>9.3090277777777778E-4</v>
      </c>
      <c r="H28" s="289">
        <f>PCD!I78</f>
        <v>9.3090277777777778E-4</v>
      </c>
      <c r="L28" s="292"/>
    </row>
    <row r="29" spans="1:12" ht="18" x14ac:dyDescent="0.2">
      <c r="A29" s="39" t="str">
        <f>HIG!J36</f>
        <v>vs. Higley 9/26/19</v>
      </c>
      <c r="E29" s="293" t="str">
        <f>HIG!O20</f>
        <v>:38.88</v>
      </c>
      <c r="F29" s="293" t="str">
        <f>HIG!P20</f>
        <v>:41.74</v>
      </c>
      <c r="G29" s="289">
        <f>HIG!Q20</f>
        <v>9.3310185185185174E-4</v>
      </c>
      <c r="H29" s="289">
        <f>HIG!R20</f>
        <v>9.3310185185185174E-4</v>
      </c>
      <c r="L29" s="292"/>
    </row>
    <row r="30" spans="1:12" ht="18" x14ac:dyDescent="0.2">
      <c r="A30" s="39" t="str">
        <f>KI!J33</f>
        <v>Knights Invite 9/28/19</v>
      </c>
      <c r="E30" s="293" t="str">
        <f>KI!O15</f>
        <v>:37.89</v>
      </c>
      <c r="F30" s="293" t="str">
        <f>KI!P15</f>
        <v>:40.95</v>
      </c>
      <c r="G30" s="289">
        <f>KI!Q15</f>
        <v>9.1250000000000001E-4</v>
      </c>
      <c r="H30" s="289">
        <f>KI!R15</f>
        <v>9.1157407407407409E-4</v>
      </c>
      <c r="L30" s="292"/>
    </row>
    <row r="31" spans="1:12" ht="18" x14ac:dyDescent="0.2">
      <c r="A31" s="39" t="str">
        <f>ALA!J36</f>
        <v>vs. ALA GN and ALA QC</v>
      </c>
      <c r="E31" s="293" t="str">
        <f>ALA!O20</f>
        <v>:37.71</v>
      </c>
      <c r="F31" s="293" t="str">
        <f>ALA!P20</f>
        <v>:40.36</v>
      </c>
      <c r="G31" s="289">
        <f>ALA!Q20</f>
        <v>9.0358796296296292E-4</v>
      </c>
      <c r="H31" s="289">
        <f>ALA!R20</f>
        <v>8.9884259259259257E-4</v>
      </c>
      <c r="L31" s="292"/>
    </row>
    <row r="32" spans="1:12" ht="18" x14ac:dyDescent="0.2">
      <c r="A32" s="39"/>
      <c r="E32" s="293"/>
      <c r="F32" s="293"/>
      <c r="G32" s="289"/>
      <c r="H32" s="289"/>
      <c r="L32" s="292"/>
    </row>
    <row r="33" spans="1:14" ht="18" x14ac:dyDescent="0.2">
      <c r="A33" s="290" t="s">
        <v>50</v>
      </c>
      <c r="E33" s="291" t="s">
        <v>37</v>
      </c>
      <c r="F33" s="291" t="s">
        <v>38</v>
      </c>
      <c r="G33" s="291" t="s">
        <v>26</v>
      </c>
      <c r="H33" s="291" t="s">
        <v>44</v>
      </c>
      <c r="L33" s="292"/>
    </row>
    <row r="34" spans="1:14" ht="18" x14ac:dyDescent="0.2">
      <c r="A34" s="39" t="str">
        <f>WI!J36</f>
        <v>Wolves Invite 9/14/19</v>
      </c>
      <c r="E34" s="293" t="str">
        <f>WI!O24</f>
        <v>:36.46</v>
      </c>
      <c r="F34" s="293" t="str">
        <f>WI!P24</f>
        <v>:44.18</v>
      </c>
      <c r="G34" s="289">
        <f>WI!Q24</f>
        <v>9.3333333333333332E-4</v>
      </c>
      <c r="H34" s="289">
        <f>WI!R24</f>
        <v>9.3518518518518516E-4</v>
      </c>
      <c r="L34" s="292"/>
    </row>
    <row r="35" spans="1:14" ht="18" x14ac:dyDescent="0.2">
      <c r="A35" s="39" t="str">
        <f>SSI!J33</f>
        <v>Small Schools Invite 10/19/19</v>
      </c>
      <c r="E35" s="293" t="str">
        <f>SSI!O20</f>
        <v>:36.80</v>
      </c>
      <c r="F35" s="293" t="str">
        <f>SSI!P20</f>
        <v>:43.73</v>
      </c>
      <c r="G35" s="289">
        <f>SSI!Q20</f>
        <v>9.3206018518518518E-4</v>
      </c>
      <c r="H35" s="289">
        <f>SSI!R20</f>
        <v>9.3206018518518518E-4</v>
      </c>
      <c r="L35" s="292"/>
    </row>
    <row r="36" spans="1:14" ht="18" x14ac:dyDescent="0.2">
      <c r="A36" s="39" t="str">
        <f>HI!J33</f>
        <v>Husky Invite 11/2/19</v>
      </c>
      <c r="E36" s="293" t="str">
        <f>HI!O19</f>
        <v>:36.56</v>
      </c>
      <c r="F36" s="293" t="str">
        <f>HI!P19</f>
        <v>:42.45</v>
      </c>
      <c r="G36" s="289">
        <f>HI!Q19</f>
        <v>9.0925925925925929E-4</v>
      </c>
      <c r="H36" s="289">
        <f>HI!R19</f>
        <v>9.0868055555555548E-4</v>
      </c>
      <c r="L36" s="292"/>
    </row>
    <row r="37" spans="1:14" ht="18.75" thickBot="1" x14ac:dyDescent="0.25">
      <c r="A37" s="39"/>
      <c r="E37" s="293"/>
      <c r="F37" s="293"/>
      <c r="G37" s="289"/>
      <c r="H37" s="289"/>
      <c r="I37" s="38"/>
      <c r="J37" s="38"/>
      <c r="K37" s="38"/>
      <c r="L37" s="96"/>
      <c r="M37" s="38"/>
      <c r="N37" s="38"/>
    </row>
    <row r="38" spans="1:14" ht="18.75" thickBot="1" x14ac:dyDescent="0.25">
      <c r="A38" s="294" t="s">
        <v>107</v>
      </c>
      <c r="B38" s="295"/>
      <c r="C38" s="295"/>
      <c r="D38" s="295"/>
      <c r="E38" s="100"/>
      <c r="F38" s="100"/>
      <c r="G38" s="101"/>
      <c r="H38" s="102"/>
      <c r="I38" s="296"/>
      <c r="J38" s="296"/>
      <c r="K38" s="96"/>
      <c r="L38" s="96"/>
      <c r="M38" s="38"/>
      <c r="N38" s="38"/>
    </row>
    <row r="39" spans="1:14" ht="18.75" thickBot="1" x14ac:dyDescent="0.25">
      <c r="A39" s="297" t="s">
        <v>293</v>
      </c>
      <c r="B39" s="298" t="s">
        <v>27</v>
      </c>
      <c r="C39" s="299" t="s">
        <v>28</v>
      </c>
      <c r="D39" s="300" t="s">
        <v>29</v>
      </c>
      <c r="E39" s="301" t="s">
        <v>1</v>
      </c>
      <c r="F39" s="301" t="s">
        <v>0</v>
      </c>
      <c r="G39" s="301" t="s">
        <v>2</v>
      </c>
      <c r="H39" s="302" t="s">
        <v>8</v>
      </c>
    </row>
    <row r="40" spans="1:14" ht="18.75" thickBot="1" x14ac:dyDescent="0.25">
      <c r="A40" s="303" t="s">
        <v>55</v>
      </c>
      <c r="B40" s="304" t="str">
        <f>BT!C36</f>
        <v>:37.71 ALA</v>
      </c>
      <c r="C40" s="305" t="str">
        <f>BT!D36</f>
        <v>:36.05 HIG</v>
      </c>
      <c r="D40" s="306" t="str">
        <f>BT!E36</f>
        <v>:33.92 ALA</v>
      </c>
      <c r="E40" s="307" t="str">
        <f>BT!F36</f>
        <v>2:40.45 TT</v>
      </c>
      <c r="F40" s="305" t="str">
        <f>BT!G36</f>
        <v>2:36.27 ALA</v>
      </c>
      <c r="G40" s="305" t="str">
        <f>BT!H36</f>
        <v>:27.52 SSI</v>
      </c>
      <c r="H40" s="306" t="str">
        <f>BT!I36</f>
        <v>:30.25 HIG</v>
      </c>
    </row>
    <row r="41" spans="1:14" ht="13.5" thickBot="1" x14ac:dyDescent="0.25"/>
    <row r="42" spans="1:14" ht="18.75" thickBot="1" x14ac:dyDescent="0.25">
      <c r="A42" s="297" t="s">
        <v>293</v>
      </c>
      <c r="B42" s="301" t="s">
        <v>3</v>
      </c>
      <c r="C42" s="301" t="s">
        <v>4</v>
      </c>
      <c r="D42" s="301" t="s">
        <v>9</v>
      </c>
      <c r="E42" s="301" t="s">
        <v>5</v>
      </c>
      <c r="F42" s="301" t="s">
        <v>6</v>
      </c>
      <c r="G42" s="302" t="s">
        <v>7</v>
      </c>
    </row>
    <row r="43" spans="1:14" ht="18.75" thickBot="1" x14ac:dyDescent="0.25">
      <c r="A43" s="308" t="s">
        <v>55</v>
      </c>
      <c r="B43" s="307" t="str">
        <f>BT!J36</f>
        <v>1:18.70 GCS</v>
      </c>
      <c r="C43" s="305" t="str">
        <f>BT!K36</f>
        <v>1:01.91 MES</v>
      </c>
      <c r="D43" s="305" t="str">
        <f>BT!L36</f>
        <v>1:01.48 PCD</v>
      </c>
      <c r="E43" s="305" t="str">
        <f>BT!M36</f>
        <v>07:18.07 AJ</v>
      </c>
      <c r="F43" s="305" t="str">
        <f>BT!N36</f>
        <v>1:17.66 ALA</v>
      </c>
      <c r="G43" s="306" t="str">
        <f>BT!O36</f>
        <v>1:18.51 HI</v>
      </c>
    </row>
    <row r="44" spans="1:14" ht="13.5" thickBot="1" x14ac:dyDescent="0.25"/>
    <row r="45" spans="1:14" ht="18.75" thickBot="1" x14ac:dyDescent="0.25">
      <c r="A45" s="309">
        <v>2019</v>
      </c>
      <c r="B45" s="298" t="s">
        <v>27</v>
      </c>
      <c r="C45" s="299" t="s">
        <v>28</v>
      </c>
      <c r="D45" s="300" t="s">
        <v>29</v>
      </c>
      <c r="E45" s="301" t="s">
        <v>1</v>
      </c>
      <c r="F45" s="301" t="s">
        <v>0</v>
      </c>
      <c r="G45" s="301" t="s">
        <v>2</v>
      </c>
      <c r="H45" s="302" t="s">
        <v>8</v>
      </c>
    </row>
    <row r="46" spans="1:14" ht="18" x14ac:dyDescent="0.2">
      <c r="A46" s="310" t="s">
        <v>51</v>
      </c>
      <c r="B46" s="311" t="s">
        <v>497</v>
      </c>
      <c r="C46" s="312" t="s">
        <v>521</v>
      </c>
      <c r="D46" s="313" t="s">
        <v>564</v>
      </c>
      <c r="E46" s="314" t="s">
        <v>787</v>
      </c>
      <c r="F46" s="312" t="s">
        <v>836</v>
      </c>
      <c r="G46" s="312" t="s">
        <v>498</v>
      </c>
      <c r="H46" s="313" t="s">
        <v>2080</v>
      </c>
    </row>
    <row r="47" spans="1:14" ht="18.75" thickBot="1" x14ac:dyDescent="0.25">
      <c r="A47" s="315" t="s">
        <v>52</v>
      </c>
      <c r="B47" s="316" t="str">
        <f>BT!C36</f>
        <v>:37.71 ALA</v>
      </c>
      <c r="C47" s="317" t="str">
        <f>BT!D36</f>
        <v>:36.05 HIG</v>
      </c>
      <c r="D47" s="318" t="str">
        <f>BT!E36</f>
        <v>:33.92 ALA</v>
      </c>
      <c r="E47" s="319" t="str">
        <f>BT!F36</f>
        <v>2:40.45 TT</v>
      </c>
      <c r="F47" s="317" t="str">
        <f>BT!G36</f>
        <v>2:36.27 ALA</v>
      </c>
      <c r="G47" s="317" t="str">
        <f>BT!H36</f>
        <v>:27.52 SSI</v>
      </c>
      <c r="H47" s="318" t="str">
        <f>BT!I36</f>
        <v>:30.25 HIG</v>
      </c>
    </row>
    <row r="48" spans="1:14" ht="13.5" thickBot="1" x14ac:dyDescent="0.25"/>
    <row r="49" spans="1:7" ht="18.75" thickBot="1" x14ac:dyDescent="0.25">
      <c r="A49" s="309">
        <v>2019</v>
      </c>
      <c r="B49" s="301" t="s">
        <v>3</v>
      </c>
      <c r="C49" s="301" t="s">
        <v>4</v>
      </c>
      <c r="D49" s="301" t="s">
        <v>9</v>
      </c>
      <c r="E49" s="301" t="s">
        <v>5</v>
      </c>
      <c r="F49" s="301" t="s">
        <v>6</v>
      </c>
      <c r="G49" s="302" t="s">
        <v>7</v>
      </c>
    </row>
    <row r="50" spans="1:7" ht="18" x14ac:dyDescent="0.2">
      <c r="A50" s="320" t="s">
        <v>51</v>
      </c>
      <c r="B50" s="314" t="s">
        <v>644</v>
      </c>
      <c r="C50" s="312" t="s">
        <v>753</v>
      </c>
      <c r="D50" s="312" t="s">
        <v>975</v>
      </c>
      <c r="E50" s="312" t="s">
        <v>873</v>
      </c>
      <c r="F50" s="312" t="s">
        <v>680</v>
      </c>
      <c r="G50" s="313" t="s">
        <v>719</v>
      </c>
    </row>
    <row r="51" spans="1:7" ht="18.75" thickBot="1" x14ac:dyDescent="0.25">
      <c r="A51" s="321" t="s">
        <v>52</v>
      </c>
      <c r="B51" s="319" t="str">
        <f>BT!J36</f>
        <v>1:18.70 GCS</v>
      </c>
      <c r="C51" s="317" t="str">
        <f>BT!K36</f>
        <v>1:01.91 MES</v>
      </c>
      <c r="D51" s="317" t="str">
        <f>BT!L36</f>
        <v>1:01.48 PCD</v>
      </c>
      <c r="E51" s="317" t="str">
        <f>BT!M36</f>
        <v>07:18.07 AJ</v>
      </c>
      <c r="F51" s="317" t="str">
        <f>BT!N36</f>
        <v>1:17.66 ALA</v>
      </c>
      <c r="G51" s="318" t="str">
        <f>BT!O36</f>
        <v>1:18.51 HI</v>
      </c>
    </row>
  </sheetData>
  <pageMargins left="0.7" right="0.7" top="0.75" bottom="0.75" header="0.3" footer="0.3"/>
  <pageSetup scale="59" orientation="landscape" horizontalDpi="4294967293" vertic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N41"/>
  <sheetViews>
    <sheetView zoomScale="60" zoomScaleNormal="60" workbookViewId="0"/>
  </sheetViews>
  <sheetFormatPr defaultColWidth="10.85546875" defaultRowHeight="12.75" x14ac:dyDescent="0.2"/>
  <cols>
    <col min="1" max="1" width="54.140625" style="37" customWidth="1"/>
    <col min="2" max="8" width="18.7109375" style="37" customWidth="1"/>
    <col min="9" max="11" width="16.5703125" style="37" customWidth="1"/>
    <col min="12" max="12" width="16.42578125" style="37" customWidth="1"/>
    <col min="13" max="14" width="16.5703125" style="37" customWidth="1"/>
    <col min="15" max="16384" width="10.85546875" style="37"/>
  </cols>
  <sheetData>
    <row r="1" spans="1:12" ht="30" x14ac:dyDescent="0.2">
      <c r="A1" s="288" t="s">
        <v>108</v>
      </c>
      <c r="B1" s="289" t="s">
        <v>109</v>
      </c>
    </row>
    <row r="3" spans="1:12" ht="18" x14ac:dyDescent="0.2">
      <c r="A3" s="290" t="s">
        <v>36</v>
      </c>
      <c r="C3" s="291" t="s">
        <v>37</v>
      </c>
      <c r="D3" s="291" t="s">
        <v>38</v>
      </c>
      <c r="E3" s="291" t="s">
        <v>39</v>
      </c>
      <c r="F3" s="291" t="s">
        <v>40</v>
      </c>
      <c r="G3" s="291" t="s">
        <v>26</v>
      </c>
      <c r="H3" s="291" t="s">
        <v>44</v>
      </c>
      <c r="L3" s="292"/>
    </row>
    <row r="4" spans="1:12" ht="18" x14ac:dyDescent="0.2">
      <c r="A4" s="39"/>
      <c r="C4" s="293"/>
      <c r="D4" s="293"/>
      <c r="E4" s="293"/>
      <c r="F4" s="293"/>
      <c r="G4" s="289"/>
      <c r="H4" s="289"/>
      <c r="L4" s="292"/>
    </row>
    <row r="5" spans="1:12" ht="18" x14ac:dyDescent="0.2">
      <c r="A5" s="39"/>
      <c r="C5" s="293"/>
      <c r="D5" s="293"/>
      <c r="E5" s="293"/>
      <c r="F5" s="293"/>
      <c r="G5" s="289"/>
      <c r="H5" s="289"/>
      <c r="L5" s="292"/>
    </row>
    <row r="6" spans="1:12" ht="18" x14ac:dyDescent="0.2">
      <c r="A6" s="290" t="s">
        <v>0</v>
      </c>
      <c r="C6" s="291" t="s">
        <v>18</v>
      </c>
      <c r="D6" s="291" t="s">
        <v>16</v>
      </c>
      <c r="E6" s="291" t="s">
        <v>17</v>
      </c>
      <c r="F6" s="291" t="s">
        <v>19</v>
      </c>
      <c r="G6" s="291" t="s">
        <v>26</v>
      </c>
      <c r="H6" s="291" t="s">
        <v>44</v>
      </c>
      <c r="L6" s="292"/>
    </row>
    <row r="7" spans="1:12" ht="18" x14ac:dyDescent="0.2">
      <c r="A7" s="39"/>
      <c r="C7" s="293"/>
      <c r="D7" s="293"/>
      <c r="E7" s="293"/>
      <c r="F7" s="293"/>
      <c r="G7" s="289"/>
      <c r="H7" s="4"/>
      <c r="L7" s="292"/>
    </row>
    <row r="8" spans="1:12" ht="18" x14ac:dyDescent="0.2">
      <c r="A8" s="39"/>
      <c r="C8" s="293"/>
      <c r="D8" s="293"/>
      <c r="E8" s="293"/>
      <c r="F8" s="293"/>
      <c r="G8" s="289"/>
      <c r="H8" s="292"/>
      <c r="L8" s="292"/>
    </row>
    <row r="9" spans="1:12" ht="18" x14ac:dyDescent="0.2">
      <c r="A9" s="290" t="s">
        <v>45</v>
      </c>
      <c r="D9" s="291"/>
      <c r="E9" s="291"/>
      <c r="F9" s="291"/>
      <c r="G9" s="291" t="s">
        <v>26</v>
      </c>
      <c r="H9" s="291" t="s">
        <v>44</v>
      </c>
      <c r="L9" s="292"/>
    </row>
    <row r="10" spans="1:12" ht="18" x14ac:dyDescent="0.2">
      <c r="A10" s="39"/>
      <c r="D10" s="292"/>
      <c r="E10" s="292"/>
      <c r="F10" s="292"/>
      <c r="G10" s="289"/>
      <c r="H10" s="289"/>
      <c r="L10" s="292"/>
    </row>
    <row r="11" spans="1:12" ht="18" x14ac:dyDescent="0.2">
      <c r="A11" s="39"/>
      <c r="D11" s="292"/>
      <c r="E11" s="292"/>
      <c r="F11" s="292"/>
      <c r="G11" s="289"/>
      <c r="H11" s="289"/>
      <c r="L11" s="292"/>
    </row>
    <row r="12" spans="1:12" ht="18" x14ac:dyDescent="0.2">
      <c r="A12" s="290" t="s">
        <v>46</v>
      </c>
      <c r="E12" s="291" t="s">
        <v>37</v>
      </c>
      <c r="F12" s="291" t="s">
        <v>38</v>
      </c>
      <c r="G12" s="291" t="s">
        <v>26</v>
      </c>
      <c r="H12" s="291" t="s">
        <v>44</v>
      </c>
      <c r="L12" s="292"/>
    </row>
    <row r="13" spans="1:12" ht="18" x14ac:dyDescent="0.2">
      <c r="A13" s="39"/>
      <c r="E13" s="293"/>
      <c r="F13" s="293"/>
      <c r="G13" s="289"/>
      <c r="H13" s="289"/>
      <c r="L13" s="292"/>
    </row>
    <row r="14" spans="1:12" ht="18" x14ac:dyDescent="0.2">
      <c r="A14" s="39"/>
      <c r="E14" s="293"/>
      <c r="F14" s="293"/>
      <c r="G14" s="289"/>
      <c r="H14" s="289"/>
      <c r="L14" s="292"/>
    </row>
    <row r="15" spans="1:12" ht="18" x14ac:dyDescent="0.2">
      <c r="A15" s="290" t="s">
        <v>47</v>
      </c>
      <c r="E15" s="291" t="s">
        <v>37</v>
      </c>
      <c r="F15" s="291" t="s">
        <v>38</v>
      </c>
      <c r="G15" s="291" t="s">
        <v>26</v>
      </c>
      <c r="H15" s="291" t="s">
        <v>44</v>
      </c>
      <c r="L15" s="292"/>
    </row>
    <row r="16" spans="1:12" ht="18" x14ac:dyDescent="0.2">
      <c r="A16" s="39"/>
      <c r="E16" s="293"/>
      <c r="F16" s="293"/>
      <c r="G16" s="289"/>
      <c r="H16" s="289"/>
      <c r="L16" s="292"/>
    </row>
    <row r="17" spans="1:14" ht="18" x14ac:dyDescent="0.2">
      <c r="A17" s="39"/>
      <c r="E17" s="293"/>
      <c r="F17" s="293"/>
      <c r="G17" s="289"/>
      <c r="H17" s="289"/>
      <c r="L17" s="292"/>
    </row>
    <row r="18" spans="1:14" ht="18" x14ac:dyDescent="0.2">
      <c r="A18" s="290" t="s">
        <v>48</v>
      </c>
      <c r="B18" s="291" t="s">
        <v>31</v>
      </c>
      <c r="C18" s="291" t="s">
        <v>32</v>
      </c>
      <c r="D18" s="291" t="s">
        <v>33</v>
      </c>
      <c r="E18" s="291" t="s">
        <v>34</v>
      </c>
      <c r="F18" s="291" t="s">
        <v>35</v>
      </c>
      <c r="G18" s="291" t="s">
        <v>26</v>
      </c>
      <c r="H18" s="291" t="s">
        <v>44</v>
      </c>
      <c r="L18" s="292"/>
    </row>
    <row r="19" spans="1:14" ht="18" x14ac:dyDescent="0.2">
      <c r="A19" s="39"/>
      <c r="B19" s="13"/>
      <c r="C19" s="13"/>
      <c r="D19" s="13"/>
      <c r="E19" s="13"/>
      <c r="F19" s="13"/>
      <c r="G19" s="289"/>
      <c r="H19" s="289"/>
      <c r="L19" s="292"/>
    </row>
    <row r="20" spans="1:14" ht="18" x14ac:dyDescent="0.2">
      <c r="A20" s="39"/>
      <c r="B20" s="13"/>
      <c r="C20" s="13"/>
      <c r="D20" s="13"/>
      <c r="E20" s="13"/>
      <c r="F20" s="13"/>
      <c r="G20" s="289"/>
      <c r="H20" s="289"/>
      <c r="L20" s="292"/>
    </row>
    <row r="21" spans="1:14" ht="18" x14ac:dyDescent="0.2">
      <c r="A21" s="39"/>
      <c r="B21" s="13"/>
      <c r="C21" s="13"/>
      <c r="D21" s="13"/>
      <c r="E21" s="13"/>
      <c r="F21" s="13"/>
      <c r="G21" s="289"/>
      <c r="H21" s="292"/>
      <c r="L21" s="292"/>
    </row>
    <row r="22" spans="1:14" ht="18" x14ac:dyDescent="0.2">
      <c r="A22" s="290" t="s">
        <v>49</v>
      </c>
      <c r="E22" s="291" t="s">
        <v>37</v>
      </c>
      <c r="F22" s="291" t="s">
        <v>38</v>
      </c>
      <c r="G22" s="291" t="s">
        <v>26</v>
      </c>
      <c r="H22" s="291" t="s">
        <v>44</v>
      </c>
      <c r="L22" s="292"/>
    </row>
    <row r="23" spans="1:14" ht="18" x14ac:dyDescent="0.2">
      <c r="A23" s="39"/>
      <c r="E23" s="293"/>
      <c r="F23" s="293"/>
      <c r="G23" s="289"/>
      <c r="H23" s="289"/>
      <c r="L23" s="292"/>
    </row>
    <row r="24" spans="1:14" ht="18" x14ac:dyDescent="0.2">
      <c r="A24" s="39"/>
      <c r="E24" s="293"/>
      <c r="F24" s="293"/>
      <c r="G24" s="289"/>
      <c r="H24" s="289"/>
      <c r="L24" s="292"/>
    </row>
    <row r="25" spans="1:14" ht="18" x14ac:dyDescent="0.2">
      <c r="A25" s="290" t="s">
        <v>50</v>
      </c>
      <c r="E25" s="291" t="s">
        <v>37</v>
      </c>
      <c r="F25" s="291" t="s">
        <v>38</v>
      </c>
      <c r="G25" s="291" t="s">
        <v>26</v>
      </c>
      <c r="H25" s="291" t="s">
        <v>44</v>
      </c>
      <c r="L25" s="292"/>
    </row>
    <row r="26" spans="1:14" ht="18" x14ac:dyDescent="0.2">
      <c r="A26" s="290"/>
      <c r="E26" s="293"/>
      <c r="F26" s="293"/>
      <c r="G26" s="289"/>
      <c r="H26" s="289"/>
      <c r="L26" s="292"/>
    </row>
    <row r="27" spans="1:14" ht="18.75" thickBot="1" x14ac:dyDescent="0.25">
      <c r="A27" s="39"/>
      <c r="E27" s="293"/>
      <c r="F27" s="293"/>
      <c r="G27" s="289"/>
      <c r="H27" s="289"/>
      <c r="I27" s="38"/>
      <c r="J27" s="38"/>
      <c r="K27" s="38"/>
      <c r="L27" s="96"/>
      <c r="M27" s="38"/>
      <c r="N27" s="38"/>
    </row>
    <row r="28" spans="1:14" ht="18.75" thickBot="1" x14ac:dyDescent="0.25">
      <c r="A28" s="294" t="s">
        <v>107</v>
      </c>
      <c r="B28" s="295"/>
      <c r="C28" s="295"/>
      <c r="D28" s="295"/>
      <c r="E28" s="100"/>
      <c r="F28" s="100"/>
      <c r="G28" s="101"/>
      <c r="H28" s="102"/>
      <c r="I28" s="296"/>
      <c r="J28" s="296"/>
      <c r="K28" s="96"/>
      <c r="L28" s="96"/>
      <c r="M28" s="38"/>
      <c r="N28" s="38"/>
    </row>
    <row r="29" spans="1:14" ht="18.75" thickBot="1" x14ac:dyDescent="0.25">
      <c r="A29" s="297" t="s">
        <v>293</v>
      </c>
      <c r="B29" s="298" t="s">
        <v>27</v>
      </c>
      <c r="C29" s="299" t="s">
        <v>28</v>
      </c>
      <c r="D29" s="300" t="s">
        <v>29</v>
      </c>
      <c r="E29" s="301" t="s">
        <v>1</v>
      </c>
      <c r="F29" s="301" t="s">
        <v>0</v>
      </c>
      <c r="G29" s="301" t="s">
        <v>2</v>
      </c>
      <c r="H29" s="302" t="s">
        <v>8</v>
      </c>
    </row>
    <row r="30" spans="1:14" ht="18.75" thickBot="1" x14ac:dyDescent="0.25">
      <c r="A30" s="303" t="s">
        <v>109</v>
      </c>
      <c r="B30" s="304"/>
      <c r="C30" s="305"/>
      <c r="D30" s="306"/>
      <c r="E30" s="307"/>
      <c r="F30" s="305"/>
      <c r="G30" s="305"/>
      <c r="H30" s="306"/>
    </row>
    <row r="31" spans="1:14" ht="13.5" thickBot="1" x14ac:dyDescent="0.25"/>
    <row r="32" spans="1:14" ht="18.75" thickBot="1" x14ac:dyDescent="0.25">
      <c r="A32" s="297" t="s">
        <v>293</v>
      </c>
      <c r="B32" s="301" t="s">
        <v>3</v>
      </c>
      <c r="C32" s="301" t="s">
        <v>4</v>
      </c>
      <c r="D32" s="301" t="s">
        <v>9</v>
      </c>
      <c r="E32" s="301" t="s">
        <v>5</v>
      </c>
      <c r="F32" s="301" t="s">
        <v>6</v>
      </c>
      <c r="G32" s="302" t="s">
        <v>7</v>
      </c>
    </row>
    <row r="33" spans="1:8" ht="18.75" thickBot="1" x14ac:dyDescent="0.25">
      <c r="A33" s="308" t="s">
        <v>109</v>
      </c>
      <c r="B33" s="307"/>
      <c r="C33" s="305"/>
      <c r="D33" s="305"/>
      <c r="E33" s="305"/>
      <c r="F33" s="305"/>
      <c r="G33" s="306"/>
    </row>
    <row r="34" spans="1:8" ht="13.5" thickBot="1" x14ac:dyDescent="0.25"/>
    <row r="35" spans="1:8" ht="18.75" thickBot="1" x14ac:dyDescent="0.25">
      <c r="A35" s="309">
        <v>2019</v>
      </c>
      <c r="B35" s="298" t="s">
        <v>27</v>
      </c>
      <c r="C35" s="299" t="s">
        <v>28</v>
      </c>
      <c r="D35" s="300" t="s">
        <v>29</v>
      </c>
      <c r="E35" s="301" t="s">
        <v>1</v>
      </c>
      <c r="F35" s="301" t="s">
        <v>0</v>
      </c>
      <c r="G35" s="301" t="s">
        <v>2</v>
      </c>
      <c r="H35" s="302" t="s">
        <v>8</v>
      </c>
    </row>
    <row r="36" spans="1:8" ht="18" x14ac:dyDescent="0.2">
      <c r="A36" s="310" t="s">
        <v>51</v>
      </c>
      <c r="B36" s="311" t="s">
        <v>145</v>
      </c>
      <c r="C36" s="312" t="s">
        <v>145</v>
      </c>
      <c r="D36" s="313" t="s">
        <v>145</v>
      </c>
      <c r="E36" s="314" t="s">
        <v>145</v>
      </c>
      <c r="F36" s="312" t="s">
        <v>145</v>
      </c>
      <c r="G36" s="312" t="s">
        <v>145</v>
      </c>
      <c r="H36" s="313" t="s">
        <v>145</v>
      </c>
    </row>
    <row r="37" spans="1:8" ht="18.75" thickBot="1" x14ac:dyDescent="0.25">
      <c r="A37" s="315" t="s">
        <v>52</v>
      </c>
      <c r="B37" s="316"/>
      <c r="C37" s="317"/>
      <c r="D37" s="318"/>
      <c r="E37" s="319"/>
      <c r="F37" s="317"/>
      <c r="G37" s="317"/>
      <c r="H37" s="318"/>
    </row>
    <row r="38" spans="1:8" ht="13.5" thickBot="1" x14ac:dyDescent="0.25"/>
    <row r="39" spans="1:8" ht="18.75" thickBot="1" x14ac:dyDescent="0.25">
      <c r="A39" s="309">
        <v>2019</v>
      </c>
      <c r="B39" s="301" t="s">
        <v>3</v>
      </c>
      <c r="C39" s="301" t="s">
        <v>4</v>
      </c>
      <c r="D39" s="301" t="s">
        <v>9</v>
      </c>
      <c r="E39" s="301" t="s">
        <v>5</v>
      </c>
      <c r="F39" s="301" t="s">
        <v>6</v>
      </c>
      <c r="G39" s="302" t="s">
        <v>7</v>
      </c>
    </row>
    <row r="40" spans="1:8" ht="18" x14ac:dyDescent="0.2">
      <c r="A40" s="320" t="s">
        <v>51</v>
      </c>
      <c r="B40" s="314" t="s">
        <v>145</v>
      </c>
      <c r="C40" s="312" t="s">
        <v>145</v>
      </c>
      <c r="D40" s="312" t="s">
        <v>145</v>
      </c>
      <c r="E40" s="312" t="s">
        <v>145</v>
      </c>
      <c r="F40" s="312" t="s">
        <v>145</v>
      </c>
      <c r="G40" s="313" t="s">
        <v>145</v>
      </c>
    </row>
    <row r="41" spans="1:8" ht="18.75" thickBot="1" x14ac:dyDescent="0.25">
      <c r="A41" s="321" t="s">
        <v>52</v>
      </c>
      <c r="B41" s="319"/>
      <c r="C41" s="317"/>
      <c r="D41" s="317"/>
      <c r="E41" s="317"/>
      <c r="F41" s="317"/>
      <c r="G41" s="318"/>
    </row>
  </sheetData>
  <pageMargins left="0.7" right="0.7" top="0.75" bottom="0.75" header="0.3" footer="0.3"/>
  <pageSetup scale="52" orientation="landscape" horizontalDpi="4294967293" vertic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719BA-F7FF-4E05-9EDB-2AEC7BF8887A}">
  <sheetPr>
    <pageSetUpPr fitToPage="1"/>
  </sheetPr>
  <dimension ref="A1:T76"/>
  <sheetViews>
    <sheetView workbookViewId="0"/>
  </sheetViews>
  <sheetFormatPr defaultColWidth="11.42578125" defaultRowHeight="27.75" customHeight="1" x14ac:dyDescent="0.2"/>
  <cols>
    <col min="1" max="1" width="55.7109375" style="261" customWidth="1"/>
    <col min="2" max="6" width="12.5703125" style="169" customWidth="1"/>
    <col min="7" max="7" width="17.7109375" style="169" customWidth="1"/>
    <col min="8" max="8" width="17.7109375" style="261" customWidth="1"/>
    <col min="9" max="9" width="55.7109375" style="169" customWidth="1"/>
    <col min="10" max="14" width="12.5703125" style="169" customWidth="1"/>
    <col min="15" max="16" width="17.7109375" style="169" customWidth="1"/>
    <col min="17" max="17" width="12" style="169" bestFit="1" customWidth="1"/>
    <col min="18" max="18" width="11.5703125" style="169" bestFit="1" customWidth="1"/>
    <col min="19" max="19" width="9.140625" style="169" bestFit="1" customWidth="1"/>
    <col min="20" max="20" width="12.5703125" style="169" bestFit="1" customWidth="1"/>
    <col min="21" max="16384" width="11.42578125" style="169"/>
  </cols>
  <sheetData>
    <row r="1" spans="1:20" s="155" customFormat="1" ht="37.15" customHeight="1" thickBot="1" x14ac:dyDescent="0.25">
      <c r="A1" s="99" t="s">
        <v>276</v>
      </c>
      <c r="B1" s="149" t="s">
        <v>241</v>
      </c>
      <c r="C1" s="150" t="s">
        <v>16</v>
      </c>
      <c r="D1" s="151" t="s">
        <v>17</v>
      </c>
      <c r="E1" s="151" t="s">
        <v>18</v>
      </c>
      <c r="F1" s="152" t="s">
        <v>19</v>
      </c>
      <c r="G1" s="150" t="s">
        <v>10</v>
      </c>
      <c r="H1" s="152" t="s">
        <v>44</v>
      </c>
      <c r="I1" s="124" t="s">
        <v>289</v>
      </c>
      <c r="J1" s="150" t="s">
        <v>31</v>
      </c>
      <c r="K1" s="151" t="s">
        <v>32</v>
      </c>
      <c r="L1" s="151" t="s">
        <v>33</v>
      </c>
      <c r="M1" s="151" t="s">
        <v>34</v>
      </c>
      <c r="N1" s="153" t="s">
        <v>35</v>
      </c>
      <c r="O1" s="154" t="s">
        <v>10</v>
      </c>
      <c r="P1" s="153" t="s">
        <v>44</v>
      </c>
    </row>
    <row r="2" spans="1:20" ht="37.15" customHeight="1" thickBot="1" x14ac:dyDescent="0.25">
      <c r="A2" s="156"/>
      <c r="B2" s="157"/>
      <c r="C2" s="158"/>
      <c r="D2" s="159"/>
      <c r="E2" s="159"/>
      <c r="F2" s="160"/>
      <c r="G2" s="161"/>
      <c r="H2" s="162"/>
      <c r="I2" s="163"/>
      <c r="J2" s="164"/>
      <c r="K2" s="165"/>
      <c r="L2" s="165"/>
      <c r="M2" s="165"/>
      <c r="N2" s="166"/>
      <c r="O2" s="167"/>
      <c r="P2" s="168"/>
    </row>
    <row r="3" spans="1:20" ht="37.15" customHeight="1" thickBot="1" x14ac:dyDescent="0.25">
      <c r="A3" s="170"/>
      <c r="B3" s="171"/>
      <c r="C3" s="172"/>
      <c r="D3" s="173"/>
      <c r="E3" s="173"/>
      <c r="F3" s="174"/>
      <c r="G3" s="175"/>
      <c r="H3" s="176"/>
      <c r="I3" s="177"/>
      <c r="J3" s="178"/>
      <c r="K3" s="179"/>
      <c r="L3" s="179"/>
      <c r="M3" s="179"/>
      <c r="N3" s="180"/>
      <c r="O3" s="181"/>
      <c r="P3" s="182"/>
    </row>
    <row r="4" spans="1:20" ht="37.15" customHeight="1" thickBot="1" x14ac:dyDescent="0.25">
      <c r="A4" s="170"/>
      <c r="B4" s="171"/>
      <c r="C4" s="172"/>
      <c r="D4" s="173"/>
      <c r="E4" s="173"/>
      <c r="F4" s="174"/>
      <c r="G4" s="175"/>
      <c r="H4" s="176"/>
      <c r="I4" s="183"/>
      <c r="J4" s="164"/>
      <c r="K4" s="165"/>
      <c r="L4" s="165"/>
      <c r="M4" s="165"/>
      <c r="N4" s="166"/>
      <c r="O4" s="184"/>
      <c r="P4" s="176"/>
    </row>
    <row r="5" spans="1:20" ht="37.15" customHeight="1" thickBot="1" x14ac:dyDescent="0.25">
      <c r="A5" s="185"/>
      <c r="B5" s="186"/>
      <c r="C5" s="187"/>
      <c r="D5" s="188"/>
      <c r="E5" s="188"/>
      <c r="F5" s="189"/>
      <c r="G5" s="190"/>
      <c r="H5" s="168"/>
      <c r="I5" s="177"/>
      <c r="J5" s="178"/>
      <c r="K5" s="179"/>
      <c r="L5" s="179"/>
      <c r="M5" s="179"/>
      <c r="N5" s="180"/>
      <c r="O5" s="181"/>
      <c r="P5" s="182"/>
    </row>
    <row r="6" spans="1:20" ht="37.15" customHeight="1" thickBot="1" x14ac:dyDescent="0.25">
      <c r="A6" s="191"/>
      <c r="B6" s="192"/>
      <c r="C6" s="193"/>
      <c r="D6" s="193"/>
      <c r="E6" s="193"/>
      <c r="F6" s="193"/>
      <c r="G6" s="181"/>
      <c r="H6" s="181"/>
      <c r="I6" s="163"/>
      <c r="J6" s="164"/>
      <c r="K6" s="165"/>
      <c r="L6" s="165"/>
      <c r="M6" s="165"/>
      <c r="N6" s="166"/>
      <c r="O6" s="184"/>
      <c r="P6" s="176"/>
    </row>
    <row r="7" spans="1:20" ht="37.15" customHeight="1" thickBot="1" x14ac:dyDescent="0.25">
      <c r="A7" s="99" t="s">
        <v>277</v>
      </c>
      <c r="B7" s="194" t="s">
        <v>241</v>
      </c>
      <c r="C7" s="150" t="s">
        <v>37</v>
      </c>
      <c r="D7" s="151" t="s">
        <v>38</v>
      </c>
      <c r="E7" s="151" t="s">
        <v>39</v>
      </c>
      <c r="F7" s="153" t="s">
        <v>40</v>
      </c>
      <c r="G7" s="150" t="s">
        <v>10</v>
      </c>
      <c r="H7" s="152" t="s">
        <v>44</v>
      </c>
      <c r="I7" s="195"/>
      <c r="J7" s="178"/>
      <c r="K7" s="179"/>
      <c r="L7" s="179"/>
      <c r="M7" s="179"/>
      <c r="N7" s="180"/>
      <c r="O7" s="181"/>
      <c r="P7" s="182"/>
    </row>
    <row r="8" spans="1:20" ht="37.15" customHeight="1" thickBot="1" x14ac:dyDescent="0.25">
      <c r="A8" s="170"/>
      <c r="B8" s="196"/>
      <c r="C8" s="172"/>
      <c r="D8" s="173"/>
      <c r="E8" s="173"/>
      <c r="F8" s="174"/>
      <c r="G8" s="184"/>
      <c r="H8" s="197"/>
      <c r="I8" s="198"/>
      <c r="J8" s="199"/>
      <c r="K8" s="200"/>
      <c r="L8" s="200"/>
      <c r="M8" s="200"/>
      <c r="N8" s="201"/>
      <c r="O8" s="184"/>
      <c r="P8" s="202"/>
    </row>
    <row r="9" spans="1:20" ht="37.15" customHeight="1" thickBot="1" x14ac:dyDescent="0.25">
      <c r="A9" s="170"/>
      <c r="B9" s="196"/>
      <c r="C9" s="172"/>
      <c r="D9" s="173"/>
      <c r="E9" s="173"/>
      <c r="F9" s="174"/>
      <c r="G9" s="184"/>
      <c r="H9" s="197"/>
      <c r="I9" s="195"/>
      <c r="J9" s="178"/>
      <c r="K9" s="179"/>
      <c r="L9" s="179"/>
      <c r="M9" s="179"/>
      <c r="N9" s="180"/>
      <c r="O9" s="181"/>
      <c r="P9" s="182"/>
    </row>
    <row r="10" spans="1:20" ht="37.15" customHeight="1" thickBot="1" x14ac:dyDescent="0.25">
      <c r="A10" s="170"/>
      <c r="B10" s="196"/>
      <c r="C10" s="172"/>
      <c r="D10" s="173"/>
      <c r="E10" s="173"/>
      <c r="F10" s="174"/>
      <c r="G10" s="184"/>
      <c r="H10" s="176"/>
      <c r="I10" s="191"/>
      <c r="J10" s="193"/>
      <c r="K10" s="193"/>
      <c r="L10" s="193"/>
      <c r="M10" s="193"/>
      <c r="N10" s="193"/>
      <c r="O10" s="203"/>
      <c r="P10" s="204"/>
    </row>
    <row r="11" spans="1:20" ht="37.15" customHeight="1" thickBot="1" x14ac:dyDescent="0.25">
      <c r="A11" s="185"/>
      <c r="B11" s="205"/>
      <c r="C11" s="187"/>
      <c r="D11" s="188"/>
      <c r="E11" s="188"/>
      <c r="F11" s="189"/>
      <c r="G11" s="167"/>
      <c r="H11" s="206"/>
      <c r="I11" s="123" t="s">
        <v>282</v>
      </c>
      <c r="J11" s="207" t="s">
        <v>241</v>
      </c>
      <c r="K11" s="150" t="s">
        <v>37</v>
      </c>
      <c r="L11" s="151" t="s">
        <v>38</v>
      </c>
      <c r="M11" s="151" t="s">
        <v>39</v>
      </c>
      <c r="N11" s="153" t="s">
        <v>40</v>
      </c>
      <c r="O11" s="150" t="s">
        <v>10</v>
      </c>
      <c r="P11" s="153" t="s">
        <v>44</v>
      </c>
      <c r="Q11" s="208"/>
      <c r="R11" s="209"/>
      <c r="S11" s="209"/>
      <c r="T11" s="209"/>
    </row>
    <row r="12" spans="1:20" ht="37.15" customHeight="1" thickBot="1" x14ac:dyDescent="0.25">
      <c r="A12" s="191"/>
      <c r="B12" s="210"/>
      <c r="C12" s="193"/>
      <c r="D12" s="193"/>
      <c r="E12" s="193"/>
      <c r="F12" s="193"/>
      <c r="G12" s="181"/>
      <c r="H12" s="181"/>
      <c r="I12" s="156"/>
      <c r="J12" s="157"/>
      <c r="K12" s="158"/>
      <c r="L12" s="159"/>
      <c r="M12" s="159"/>
      <c r="N12" s="160"/>
      <c r="O12" s="211"/>
      <c r="P12" s="212"/>
      <c r="Q12" s="208"/>
    </row>
    <row r="13" spans="1:20" ht="37.15" customHeight="1" thickBot="1" x14ac:dyDescent="0.25">
      <c r="A13" s="99" t="s">
        <v>278</v>
      </c>
      <c r="B13" s="213" t="s">
        <v>241</v>
      </c>
      <c r="C13" s="150" t="s">
        <v>18</v>
      </c>
      <c r="D13" s="151" t="s">
        <v>16</v>
      </c>
      <c r="E13" s="151" t="s">
        <v>17</v>
      </c>
      <c r="F13" s="153" t="s">
        <v>19</v>
      </c>
      <c r="G13" s="150" t="s">
        <v>10</v>
      </c>
      <c r="H13" s="153" t="s">
        <v>44</v>
      </c>
      <c r="I13" s="170"/>
      <c r="J13" s="171"/>
      <c r="K13" s="172"/>
      <c r="L13" s="173"/>
      <c r="M13" s="173"/>
      <c r="N13" s="174"/>
      <c r="O13" s="184"/>
      <c r="P13" s="176"/>
      <c r="Q13" s="208"/>
    </row>
    <row r="14" spans="1:20" ht="37.15" customHeight="1" thickBot="1" x14ac:dyDescent="0.25">
      <c r="A14" s="170"/>
      <c r="B14" s="171"/>
      <c r="C14" s="172"/>
      <c r="D14" s="173"/>
      <c r="E14" s="173"/>
      <c r="F14" s="174"/>
      <c r="G14" s="184"/>
      <c r="H14" s="176"/>
      <c r="I14" s="170"/>
      <c r="J14" s="171"/>
      <c r="K14" s="172"/>
      <c r="L14" s="173"/>
      <c r="M14" s="173"/>
      <c r="N14" s="174"/>
      <c r="O14" s="184"/>
      <c r="P14" s="176"/>
      <c r="Q14" s="208"/>
    </row>
    <row r="15" spans="1:20" ht="37.15" customHeight="1" thickBot="1" x14ac:dyDescent="0.25">
      <c r="A15" s="170"/>
      <c r="B15" s="171"/>
      <c r="C15" s="172"/>
      <c r="D15" s="173"/>
      <c r="E15" s="173"/>
      <c r="F15" s="174"/>
      <c r="G15" s="184"/>
      <c r="H15" s="176"/>
      <c r="I15" s="185"/>
      <c r="J15" s="186"/>
      <c r="K15" s="187"/>
      <c r="L15" s="188"/>
      <c r="M15" s="188"/>
      <c r="N15" s="189"/>
      <c r="O15" s="167"/>
      <c r="P15" s="168"/>
      <c r="Q15" s="208"/>
    </row>
    <row r="16" spans="1:20" ht="37.15" customHeight="1" thickBot="1" x14ac:dyDescent="0.25">
      <c r="A16" s="170"/>
      <c r="B16" s="171"/>
      <c r="C16" s="172"/>
      <c r="D16" s="173"/>
      <c r="E16" s="173"/>
      <c r="F16" s="174"/>
      <c r="G16" s="184"/>
      <c r="H16" s="176"/>
      <c r="I16" s="214"/>
      <c r="J16" s="192"/>
      <c r="K16" s="193"/>
      <c r="L16" s="193"/>
      <c r="M16" s="193"/>
      <c r="N16" s="193"/>
      <c r="O16" s="181"/>
      <c r="P16" s="182"/>
      <c r="Q16" s="208"/>
      <c r="R16" s="209"/>
      <c r="S16" s="209"/>
      <c r="T16" s="209"/>
    </row>
    <row r="17" spans="1:20" ht="37.15" customHeight="1" thickBot="1" x14ac:dyDescent="0.25">
      <c r="A17" s="185"/>
      <c r="B17" s="186"/>
      <c r="C17" s="187"/>
      <c r="D17" s="188"/>
      <c r="E17" s="188"/>
      <c r="F17" s="189"/>
      <c r="G17" s="167"/>
      <c r="H17" s="168"/>
      <c r="I17" s="123" t="s">
        <v>283</v>
      </c>
      <c r="J17" s="194" t="s">
        <v>241</v>
      </c>
      <c r="K17" s="215"/>
      <c r="L17" s="216"/>
      <c r="M17" s="150" t="s">
        <v>37</v>
      </c>
      <c r="N17" s="153" t="s">
        <v>38</v>
      </c>
      <c r="O17" s="154" t="s">
        <v>10</v>
      </c>
      <c r="P17" s="153" t="s">
        <v>44</v>
      </c>
      <c r="Q17" s="208"/>
      <c r="S17" s="217"/>
      <c r="T17" s="217"/>
    </row>
    <row r="18" spans="1:20" ht="37.15" customHeight="1" thickBot="1" x14ac:dyDescent="0.25">
      <c r="A18" s="218"/>
      <c r="B18" s="210"/>
      <c r="C18" s="193"/>
      <c r="D18" s="193"/>
      <c r="E18" s="193"/>
      <c r="F18" s="193"/>
      <c r="G18" s="181"/>
      <c r="H18" s="181"/>
      <c r="I18" s="219"/>
      <c r="J18" s="196"/>
      <c r="K18" s="193"/>
      <c r="L18" s="193"/>
      <c r="M18" s="172"/>
      <c r="N18" s="174"/>
      <c r="O18" s="175"/>
      <c r="P18" s="176"/>
      <c r="Q18" s="217"/>
      <c r="S18" s="217"/>
      <c r="T18" s="217"/>
    </row>
    <row r="19" spans="1:20" ht="37.15" customHeight="1" thickBot="1" x14ac:dyDescent="0.25">
      <c r="A19" s="99" t="s">
        <v>279</v>
      </c>
      <c r="B19" s="194" t="s">
        <v>241</v>
      </c>
      <c r="C19" s="216"/>
      <c r="D19" s="216"/>
      <c r="E19" s="216"/>
      <c r="F19" s="215"/>
      <c r="G19" s="150" t="s">
        <v>10</v>
      </c>
      <c r="H19" s="152" t="s">
        <v>44</v>
      </c>
      <c r="I19" s="219"/>
      <c r="J19" s="196"/>
      <c r="K19" s="193"/>
      <c r="L19" s="193"/>
      <c r="M19" s="172"/>
      <c r="N19" s="174"/>
      <c r="O19" s="175"/>
      <c r="P19" s="176"/>
      <c r="Q19" s="217"/>
      <c r="S19" s="217"/>
      <c r="T19" s="217"/>
    </row>
    <row r="20" spans="1:20" ht="37.15" customHeight="1" thickBot="1" x14ac:dyDescent="0.25">
      <c r="A20" s="219"/>
      <c r="B20" s="196"/>
      <c r="C20" s="193"/>
      <c r="D20" s="193"/>
      <c r="E20" s="193"/>
      <c r="F20" s="181"/>
      <c r="G20" s="184"/>
      <c r="H20" s="176"/>
      <c r="I20" s="219"/>
      <c r="J20" s="196"/>
      <c r="K20" s="193"/>
      <c r="L20" s="193"/>
      <c r="M20" s="172"/>
      <c r="N20" s="174"/>
      <c r="O20" s="175"/>
      <c r="P20" s="176"/>
      <c r="Q20" s="217"/>
      <c r="S20" s="217"/>
      <c r="T20" s="217"/>
    </row>
    <row r="21" spans="1:20" ht="37.15" customHeight="1" thickBot="1" x14ac:dyDescent="0.25">
      <c r="A21" s="219"/>
      <c r="B21" s="196"/>
      <c r="C21" s="193"/>
      <c r="D21" s="193"/>
      <c r="E21" s="193"/>
      <c r="F21" s="181"/>
      <c r="G21" s="184"/>
      <c r="H21" s="176"/>
      <c r="I21" s="220"/>
      <c r="J21" s="205"/>
      <c r="K21" s="193"/>
      <c r="L21" s="193"/>
      <c r="M21" s="187"/>
      <c r="N21" s="189"/>
      <c r="O21" s="190"/>
      <c r="P21" s="168"/>
      <c r="Q21" s="209"/>
      <c r="R21" s="209"/>
      <c r="S21" s="209"/>
      <c r="T21" s="209"/>
    </row>
    <row r="22" spans="1:20" ht="37.15" customHeight="1" thickBot="1" x14ac:dyDescent="0.25">
      <c r="A22" s="219"/>
      <c r="B22" s="196"/>
      <c r="C22" s="193"/>
      <c r="D22" s="193"/>
      <c r="E22" s="193"/>
      <c r="F22" s="181"/>
      <c r="G22" s="184"/>
      <c r="H22" s="176"/>
      <c r="I22" s="191"/>
      <c r="J22" s="192"/>
      <c r="K22" s="193"/>
      <c r="L22" s="193"/>
      <c r="M22" s="193"/>
      <c r="N22" s="193"/>
      <c r="O22" s="181"/>
      <c r="P22" s="182"/>
      <c r="Q22" s="217"/>
      <c r="S22" s="217"/>
    </row>
    <row r="23" spans="1:20" ht="37.15" customHeight="1" thickBot="1" x14ac:dyDescent="0.25">
      <c r="A23" s="220"/>
      <c r="B23" s="205"/>
      <c r="C23" s="193"/>
      <c r="D23" s="193"/>
      <c r="E23" s="193"/>
      <c r="F23" s="181"/>
      <c r="G23" s="167"/>
      <c r="H23" s="206"/>
      <c r="I23" s="123" t="s">
        <v>284</v>
      </c>
      <c r="J23" s="221" t="s">
        <v>241</v>
      </c>
      <c r="K23" s="215"/>
      <c r="L23" s="216"/>
      <c r="M23" s="150" t="s">
        <v>37</v>
      </c>
      <c r="N23" s="153" t="s">
        <v>38</v>
      </c>
      <c r="O23" s="154" t="s">
        <v>10</v>
      </c>
      <c r="P23" s="153" t="s">
        <v>44</v>
      </c>
      <c r="Q23" s="217"/>
      <c r="S23" s="217"/>
    </row>
    <row r="24" spans="1:20" ht="37.15" customHeight="1" thickBot="1" x14ac:dyDescent="0.25">
      <c r="A24" s="218"/>
      <c r="B24" s="192"/>
      <c r="C24" s="193"/>
      <c r="D24" s="193"/>
      <c r="E24" s="193"/>
      <c r="F24" s="181"/>
      <c r="G24" s="181"/>
      <c r="H24" s="181"/>
      <c r="I24" s="170"/>
      <c r="J24" s="222"/>
      <c r="K24" s="193"/>
      <c r="L24" s="193"/>
      <c r="M24" s="172"/>
      <c r="N24" s="174"/>
      <c r="O24" s="175"/>
      <c r="P24" s="176"/>
      <c r="Q24" s="217"/>
      <c r="S24" s="217"/>
    </row>
    <row r="25" spans="1:20" ht="37.15" customHeight="1" thickBot="1" x14ac:dyDescent="0.25">
      <c r="A25" s="99" t="s">
        <v>281</v>
      </c>
      <c r="B25" s="194" t="s">
        <v>241</v>
      </c>
      <c r="C25" s="215"/>
      <c r="D25" s="215"/>
      <c r="E25" s="150" t="s">
        <v>37</v>
      </c>
      <c r="F25" s="153" t="s">
        <v>38</v>
      </c>
      <c r="G25" s="154" t="s">
        <v>10</v>
      </c>
      <c r="H25" s="152" t="s">
        <v>44</v>
      </c>
      <c r="I25" s="170"/>
      <c r="J25" s="222"/>
      <c r="K25" s="193"/>
      <c r="L25" s="193"/>
      <c r="M25" s="172"/>
      <c r="N25" s="174"/>
      <c r="O25" s="175"/>
      <c r="P25" s="176"/>
      <c r="Q25" s="217"/>
      <c r="S25" s="217"/>
    </row>
    <row r="26" spans="1:20" ht="37.15" customHeight="1" thickBot="1" x14ac:dyDescent="0.25">
      <c r="A26" s="219"/>
      <c r="B26" s="196"/>
      <c r="C26" s="193"/>
      <c r="D26" s="193"/>
      <c r="E26" s="172"/>
      <c r="F26" s="174"/>
      <c r="G26" s="175"/>
      <c r="H26" s="176"/>
      <c r="I26" s="170"/>
      <c r="J26" s="222"/>
      <c r="K26" s="193"/>
      <c r="L26" s="193"/>
      <c r="M26" s="172"/>
      <c r="N26" s="174"/>
      <c r="O26" s="175"/>
      <c r="P26" s="176"/>
      <c r="Q26" s="209"/>
      <c r="R26" s="209"/>
      <c r="S26" s="209"/>
      <c r="T26" s="209"/>
    </row>
    <row r="27" spans="1:20" ht="37.15" customHeight="1" thickBot="1" x14ac:dyDescent="0.25">
      <c r="A27" s="219"/>
      <c r="B27" s="196"/>
      <c r="C27" s="193"/>
      <c r="D27" s="193"/>
      <c r="E27" s="172"/>
      <c r="F27" s="174"/>
      <c r="G27" s="175"/>
      <c r="H27" s="176"/>
      <c r="I27" s="185"/>
      <c r="J27" s="223"/>
      <c r="K27" s="193"/>
      <c r="L27" s="193"/>
      <c r="M27" s="187"/>
      <c r="N27" s="189"/>
      <c r="O27" s="190"/>
      <c r="P27" s="168"/>
    </row>
    <row r="28" spans="1:20" ht="37.15" customHeight="1" thickBot="1" x14ac:dyDescent="0.25">
      <c r="A28" s="219"/>
      <c r="B28" s="196"/>
      <c r="C28" s="193"/>
      <c r="D28" s="193"/>
      <c r="E28" s="172"/>
      <c r="F28" s="174"/>
      <c r="G28" s="175"/>
      <c r="H28" s="176"/>
      <c r="I28" s="191"/>
      <c r="J28" s="192"/>
      <c r="K28" s="193"/>
      <c r="L28" s="193"/>
      <c r="M28" s="193"/>
      <c r="N28" s="193"/>
      <c r="O28" s="181"/>
      <c r="P28" s="182"/>
    </row>
    <row r="29" spans="1:20" ht="37.15" customHeight="1" thickBot="1" x14ac:dyDescent="0.25">
      <c r="A29" s="220"/>
      <c r="B29" s="205"/>
      <c r="C29" s="193"/>
      <c r="D29" s="193"/>
      <c r="E29" s="187"/>
      <c r="F29" s="189"/>
      <c r="G29" s="190"/>
      <c r="H29" s="206"/>
      <c r="I29" s="123" t="s">
        <v>285</v>
      </c>
      <c r="J29" s="213" t="s">
        <v>241</v>
      </c>
      <c r="K29" s="150" t="s">
        <v>31</v>
      </c>
      <c r="L29" s="151" t="s">
        <v>32</v>
      </c>
      <c r="M29" s="151" t="s">
        <v>33</v>
      </c>
      <c r="N29" s="152" t="s">
        <v>34</v>
      </c>
      <c r="O29" s="224" t="s">
        <v>10</v>
      </c>
      <c r="P29" s="225" t="s">
        <v>44</v>
      </c>
    </row>
    <row r="30" spans="1:20" ht="37.15" customHeight="1" thickBot="1" x14ac:dyDescent="0.25">
      <c r="A30" s="218"/>
      <c r="B30" s="192"/>
      <c r="C30" s="193"/>
      <c r="D30" s="193"/>
      <c r="E30" s="193"/>
      <c r="F30" s="193"/>
      <c r="G30" s="181"/>
      <c r="H30" s="181"/>
      <c r="I30" s="156"/>
      <c r="J30" s="157"/>
      <c r="K30" s="158"/>
      <c r="L30" s="159"/>
      <c r="M30" s="159"/>
      <c r="N30" s="226"/>
      <c r="O30" s="184"/>
      <c r="P30" s="176"/>
    </row>
    <row r="31" spans="1:20" ht="37.15" customHeight="1" thickBot="1" x14ac:dyDescent="0.25">
      <c r="A31" s="99" t="s">
        <v>280</v>
      </c>
      <c r="B31" s="194" t="s">
        <v>241</v>
      </c>
      <c r="C31" s="215"/>
      <c r="D31" s="215"/>
      <c r="E31" s="150" t="s">
        <v>37</v>
      </c>
      <c r="F31" s="153" t="s">
        <v>38</v>
      </c>
      <c r="G31" s="227" t="s">
        <v>10</v>
      </c>
      <c r="H31" s="228" t="s">
        <v>44</v>
      </c>
      <c r="I31" s="170"/>
      <c r="J31" s="171"/>
      <c r="K31" s="172"/>
      <c r="L31" s="173"/>
      <c r="M31" s="173"/>
      <c r="N31" s="229"/>
      <c r="O31" s="167"/>
      <c r="P31" s="168"/>
    </row>
    <row r="32" spans="1:20" ht="37.15" customHeight="1" thickBot="1" x14ac:dyDescent="0.25">
      <c r="A32" s="219"/>
      <c r="B32" s="196"/>
      <c r="C32" s="193"/>
      <c r="D32" s="193"/>
      <c r="E32" s="172"/>
      <c r="F32" s="174"/>
      <c r="G32" s="230"/>
      <c r="H32" s="231"/>
      <c r="I32" s="170"/>
      <c r="J32" s="171"/>
      <c r="K32" s="172"/>
      <c r="L32" s="173"/>
      <c r="M32" s="173"/>
      <c r="N32" s="229"/>
      <c r="O32" s="167"/>
      <c r="P32" s="168"/>
    </row>
    <row r="33" spans="1:16" ht="37.15" customHeight="1" thickBot="1" x14ac:dyDescent="0.25">
      <c r="A33" s="219"/>
      <c r="B33" s="196"/>
      <c r="C33" s="193"/>
      <c r="D33" s="193"/>
      <c r="E33" s="172"/>
      <c r="F33" s="174"/>
      <c r="G33" s="230"/>
      <c r="H33" s="231"/>
      <c r="I33" s="185"/>
      <c r="J33" s="186"/>
      <c r="K33" s="187"/>
      <c r="L33" s="188"/>
      <c r="M33" s="188"/>
      <c r="N33" s="232"/>
      <c r="O33" s="167"/>
      <c r="P33" s="168"/>
    </row>
    <row r="34" spans="1:16" ht="37.15" customHeight="1" thickBot="1" x14ac:dyDescent="0.25">
      <c r="A34" s="219"/>
      <c r="B34" s="196"/>
      <c r="C34" s="193"/>
      <c r="D34" s="193"/>
      <c r="E34" s="172"/>
      <c r="F34" s="174"/>
      <c r="G34" s="230"/>
      <c r="H34" s="231"/>
      <c r="I34" s="214"/>
      <c r="J34" s="192"/>
      <c r="K34" s="181"/>
      <c r="L34" s="181"/>
      <c r="M34" s="181"/>
      <c r="N34" s="181"/>
      <c r="O34" s="181"/>
      <c r="P34" s="182"/>
    </row>
    <row r="35" spans="1:16" ht="37.15" customHeight="1" thickBot="1" x14ac:dyDescent="0.25">
      <c r="A35" s="220"/>
      <c r="B35" s="205"/>
      <c r="C35" s="193"/>
      <c r="D35" s="193"/>
      <c r="E35" s="187"/>
      <c r="F35" s="189"/>
      <c r="G35" s="233"/>
      <c r="H35" s="234"/>
      <c r="I35" s="214"/>
      <c r="J35" s="192"/>
      <c r="K35" s="181"/>
      <c r="L35" s="181"/>
      <c r="M35" s="181"/>
      <c r="N35" s="181"/>
      <c r="O35" s="181"/>
      <c r="P35" s="182"/>
    </row>
    <row r="36" spans="1:16" ht="37.15" customHeight="1" thickBot="1" x14ac:dyDescent="0.25">
      <c r="A36" s="220"/>
      <c r="B36" s="235"/>
      <c r="C36" s="236"/>
      <c r="D36" s="236"/>
      <c r="E36" s="236"/>
      <c r="F36" s="236"/>
      <c r="G36" s="233"/>
      <c r="H36" s="237"/>
      <c r="I36" s="238" t="s">
        <v>296</v>
      </c>
      <c r="J36" s="239"/>
      <c r="K36" s="240"/>
      <c r="L36" s="241" t="s">
        <v>41</v>
      </c>
      <c r="M36" s="242" t="s">
        <v>42</v>
      </c>
      <c r="N36" s="243" t="s">
        <v>43</v>
      </c>
      <c r="O36" s="230"/>
      <c r="P36" s="244"/>
    </row>
    <row r="37" spans="1:16" ht="37.15" customHeight="1" thickBot="1" x14ac:dyDescent="0.25">
      <c r="A37" s="245"/>
      <c r="B37" s="246"/>
      <c r="C37" s="246"/>
      <c r="D37" s="246"/>
      <c r="E37" s="246"/>
      <c r="F37" s="246"/>
      <c r="G37" s="246"/>
      <c r="H37" s="245"/>
      <c r="I37" s="246"/>
      <c r="J37" s="246"/>
      <c r="K37" s="246"/>
      <c r="L37" s="246"/>
      <c r="M37" s="246"/>
      <c r="N37" s="246"/>
      <c r="O37" s="246"/>
      <c r="P37" s="246"/>
    </row>
    <row r="38" spans="1:16" ht="37.15" customHeight="1" thickBot="1" x14ac:dyDescent="0.25">
      <c r="A38" s="1156" t="s">
        <v>30</v>
      </c>
      <c r="B38" s="1157"/>
      <c r="C38" s="1157"/>
      <c r="D38" s="1157"/>
      <c r="E38" s="1157"/>
      <c r="F38" s="1157"/>
      <c r="G38" s="1157"/>
      <c r="H38" s="1158"/>
      <c r="I38" s="246"/>
      <c r="J38" s="246"/>
      <c r="K38" s="246"/>
      <c r="L38" s="246"/>
      <c r="M38" s="246"/>
      <c r="N38" s="246"/>
      <c r="O38" s="246"/>
      <c r="P38" s="246"/>
    </row>
    <row r="39" spans="1:16" ht="37.15" customHeight="1" x14ac:dyDescent="0.2">
      <c r="A39" s="1153"/>
      <c r="B39" s="1154"/>
      <c r="C39" s="1154"/>
      <c r="D39" s="1154"/>
      <c r="E39" s="1154"/>
      <c r="F39" s="1154"/>
      <c r="G39" s="1154"/>
      <c r="H39" s="1155"/>
      <c r="I39" s="246"/>
      <c r="J39" s="246"/>
      <c r="K39" s="246"/>
      <c r="L39" s="246"/>
      <c r="M39" s="246"/>
      <c r="N39" s="246"/>
      <c r="O39" s="246"/>
      <c r="P39" s="246"/>
    </row>
    <row r="40" spans="1:16" ht="37.15" customHeight="1" x14ac:dyDescent="0.2">
      <c r="A40" s="1147"/>
      <c r="B40" s="1148"/>
      <c r="C40" s="1148"/>
      <c r="D40" s="1148"/>
      <c r="E40" s="1148"/>
      <c r="F40" s="1148"/>
      <c r="G40" s="1148"/>
      <c r="H40" s="1149"/>
      <c r="I40" s="246"/>
      <c r="J40" s="246"/>
      <c r="K40" s="246"/>
      <c r="L40" s="246"/>
      <c r="M40" s="246"/>
      <c r="N40" s="246"/>
      <c r="O40" s="246"/>
      <c r="P40" s="246"/>
    </row>
    <row r="41" spans="1:16" ht="37.15" customHeight="1" x14ac:dyDescent="0.2">
      <c r="A41" s="1147"/>
      <c r="B41" s="1148"/>
      <c r="C41" s="1148"/>
      <c r="D41" s="1148"/>
      <c r="E41" s="1148"/>
      <c r="F41" s="1148"/>
      <c r="G41" s="1148"/>
      <c r="H41" s="1149"/>
      <c r="I41" s="246"/>
      <c r="J41" s="246"/>
      <c r="K41" s="246"/>
      <c r="L41" s="246"/>
      <c r="M41" s="246"/>
      <c r="N41" s="246"/>
      <c r="O41" s="246"/>
      <c r="P41" s="246"/>
    </row>
    <row r="42" spans="1:16" ht="37.15" customHeight="1" thickBot="1" x14ac:dyDescent="0.25">
      <c r="A42" s="1150"/>
      <c r="B42" s="1151"/>
      <c r="C42" s="1151"/>
      <c r="D42" s="1151"/>
      <c r="E42" s="1151"/>
      <c r="F42" s="1151"/>
      <c r="G42" s="1151"/>
      <c r="H42" s="1152"/>
      <c r="I42" s="246"/>
      <c r="J42" s="246"/>
      <c r="K42" s="246"/>
      <c r="L42" s="246"/>
      <c r="M42" s="246"/>
      <c r="N42" s="246"/>
      <c r="O42" s="246"/>
      <c r="P42" s="246"/>
    </row>
    <row r="43" spans="1:16" ht="37.15" customHeight="1" thickBot="1" x14ac:dyDescent="0.25">
      <c r="A43" s="1156" t="s">
        <v>105</v>
      </c>
      <c r="B43" s="1157"/>
      <c r="C43" s="1157"/>
      <c r="D43" s="1157"/>
      <c r="E43" s="1157"/>
      <c r="F43" s="1157"/>
      <c r="G43" s="1157"/>
      <c r="H43" s="1158"/>
      <c r="I43" s="246"/>
      <c r="J43" s="246"/>
      <c r="K43" s="246"/>
      <c r="L43" s="246"/>
      <c r="M43" s="246"/>
      <c r="N43" s="246"/>
      <c r="O43" s="246"/>
      <c r="P43" s="246"/>
    </row>
    <row r="44" spans="1:16" ht="37.15" customHeight="1" x14ac:dyDescent="0.2">
      <c r="A44" s="1153"/>
      <c r="B44" s="1154"/>
      <c r="C44" s="1154"/>
      <c r="D44" s="1154"/>
      <c r="E44" s="1154"/>
      <c r="F44" s="1154"/>
      <c r="G44" s="1154"/>
      <c r="H44" s="1155"/>
      <c r="I44" s="246"/>
      <c r="J44" s="246"/>
      <c r="K44" s="246"/>
      <c r="L44" s="246"/>
      <c r="M44" s="246"/>
      <c r="N44" s="246"/>
      <c r="O44" s="246"/>
      <c r="P44" s="246"/>
    </row>
    <row r="45" spans="1:16" ht="37.15" customHeight="1" x14ac:dyDescent="0.2">
      <c r="A45" s="1147"/>
      <c r="B45" s="1148"/>
      <c r="C45" s="1148"/>
      <c r="D45" s="1148"/>
      <c r="E45" s="1148"/>
      <c r="F45" s="1148"/>
      <c r="G45" s="1148"/>
      <c r="H45" s="1149"/>
      <c r="I45" s="246"/>
      <c r="J45" s="246"/>
      <c r="K45" s="246"/>
      <c r="L45" s="246"/>
      <c r="M45" s="246"/>
      <c r="N45" s="246"/>
      <c r="O45" s="246"/>
      <c r="P45" s="246"/>
    </row>
    <row r="46" spans="1:16" ht="37.15" customHeight="1" x14ac:dyDescent="0.2">
      <c r="A46" s="1147"/>
      <c r="B46" s="1148"/>
      <c r="C46" s="1148"/>
      <c r="D46" s="1148"/>
      <c r="E46" s="1148"/>
      <c r="F46" s="1148"/>
      <c r="G46" s="1148"/>
      <c r="H46" s="1149"/>
      <c r="I46" s="246"/>
      <c r="J46" s="246"/>
      <c r="K46" s="246"/>
      <c r="L46" s="246"/>
      <c r="M46" s="246"/>
      <c r="N46" s="246"/>
      <c r="O46" s="246"/>
      <c r="P46" s="246"/>
    </row>
    <row r="47" spans="1:16" ht="37.15" customHeight="1" thickBot="1" x14ac:dyDescent="0.25">
      <c r="A47" s="1150"/>
      <c r="B47" s="1151"/>
      <c r="C47" s="1151"/>
      <c r="D47" s="1151"/>
      <c r="E47" s="1151"/>
      <c r="F47" s="1151"/>
      <c r="G47" s="1151"/>
      <c r="H47" s="1152"/>
      <c r="I47" s="246"/>
      <c r="J47" s="246"/>
      <c r="K47" s="246"/>
      <c r="L47" s="246"/>
      <c r="M47" s="246"/>
      <c r="N47" s="246"/>
      <c r="O47" s="246"/>
      <c r="P47" s="246"/>
    </row>
    <row r="48" spans="1:16" ht="37.15" customHeight="1" thickBot="1" x14ac:dyDescent="0.25">
      <c r="A48" s="1156" t="s">
        <v>106</v>
      </c>
      <c r="B48" s="1157"/>
      <c r="C48" s="1157"/>
      <c r="D48" s="1157"/>
      <c r="E48" s="1157"/>
      <c r="F48" s="1157"/>
      <c r="G48" s="1157"/>
      <c r="H48" s="1158"/>
      <c r="I48" s="246"/>
      <c r="J48" s="246"/>
      <c r="K48" s="246"/>
      <c r="L48" s="246"/>
      <c r="M48" s="246"/>
      <c r="N48" s="246"/>
      <c r="O48" s="246"/>
      <c r="P48" s="246"/>
    </row>
    <row r="49" spans="1:16" ht="37.15" customHeight="1" x14ac:dyDescent="0.2">
      <c r="A49" s="1153"/>
      <c r="B49" s="1154"/>
      <c r="C49" s="1154"/>
      <c r="D49" s="1154"/>
      <c r="E49" s="1154"/>
      <c r="F49" s="1154"/>
      <c r="G49" s="1154"/>
      <c r="H49" s="1155"/>
      <c r="I49" s="246"/>
      <c r="J49" s="246"/>
      <c r="K49" s="246"/>
      <c r="L49" s="246"/>
      <c r="M49" s="246"/>
      <c r="N49" s="246"/>
      <c r="O49" s="246"/>
      <c r="P49" s="246"/>
    </row>
    <row r="50" spans="1:16" ht="37.15" customHeight="1" x14ac:dyDescent="0.2">
      <c r="A50" s="1147"/>
      <c r="B50" s="1148"/>
      <c r="C50" s="1148"/>
      <c r="D50" s="1148"/>
      <c r="E50" s="1148"/>
      <c r="F50" s="1148"/>
      <c r="G50" s="1148"/>
      <c r="H50" s="1149"/>
      <c r="I50" s="246"/>
      <c r="J50" s="246"/>
      <c r="K50" s="246"/>
      <c r="L50" s="246"/>
      <c r="M50" s="246"/>
      <c r="N50" s="246"/>
      <c r="O50" s="246"/>
      <c r="P50" s="246"/>
    </row>
    <row r="51" spans="1:16" ht="37.15" customHeight="1" x14ac:dyDescent="0.2">
      <c r="A51" s="1147"/>
      <c r="B51" s="1148"/>
      <c r="C51" s="1148"/>
      <c r="D51" s="1148"/>
      <c r="E51" s="1148"/>
      <c r="F51" s="1148"/>
      <c r="G51" s="1148"/>
      <c r="H51" s="1149"/>
      <c r="I51" s="246"/>
      <c r="J51" s="246"/>
      <c r="K51" s="246"/>
      <c r="L51" s="246"/>
      <c r="M51" s="246"/>
      <c r="N51" s="246"/>
      <c r="O51" s="246"/>
      <c r="P51" s="246"/>
    </row>
    <row r="52" spans="1:16" ht="37.15" customHeight="1" thickBot="1" x14ac:dyDescent="0.25">
      <c r="A52" s="1150"/>
      <c r="B52" s="1151"/>
      <c r="C52" s="1151"/>
      <c r="D52" s="1151"/>
      <c r="E52" s="1151"/>
      <c r="F52" s="1151"/>
      <c r="G52" s="1151"/>
      <c r="H52" s="1152"/>
      <c r="I52" s="246"/>
      <c r="J52" s="246"/>
      <c r="K52" s="246"/>
      <c r="L52" s="246"/>
      <c r="M52" s="246"/>
      <c r="N52" s="246"/>
      <c r="O52" s="246"/>
      <c r="P52" s="246"/>
    </row>
    <row r="53" spans="1:16" ht="37.15" customHeight="1" thickBot="1" x14ac:dyDescent="0.25">
      <c r="A53" s="148" t="s">
        <v>297</v>
      </c>
      <c r="B53" s="247" t="s">
        <v>241</v>
      </c>
      <c r="C53" s="248"/>
      <c r="D53" s="248"/>
      <c r="E53" s="248"/>
      <c r="F53" s="249"/>
      <c r="G53" s="250" t="s">
        <v>10</v>
      </c>
      <c r="H53" s="251" t="s">
        <v>44</v>
      </c>
      <c r="I53" s="246"/>
      <c r="J53" s="246"/>
      <c r="K53" s="246"/>
      <c r="L53" s="246"/>
      <c r="M53" s="246"/>
      <c r="N53" s="246"/>
      <c r="O53" s="246"/>
      <c r="P53" s="246"/>
    </row>
    <row r="54" spans="1:16" ht="37.15" customHeight="1" thickBot="1" x14ac:dyDescent="0.25">
      <c r="A54" s="252"/>
      <c r="B54" s="253"/>
      <c r="C54" s="193"/>
      <c r="D54" s="193"/>
      <c r="E54" s="193"/>
      <c r="F54" s="193"/>
      <c r="G54" s="184"/>
      <c r="H54" s="176"/>
      <c r="I54" s="246"/>
      <c r="J54" s="246"/>
      <c r="K54" s="246"/>
      <c r="L54" s="246"/>
      <c r="M54" s="246"/>
      <c r="N54" s="246"/>
      <c r="O54" s="246"/>
      <c r="P54" s="246"/>
    </row>
    <row r="55" spans="1:16" ht="37.15" customHeight="1" thickBot="1" x14ac:dyDescent="0.25">
      <c r="A55" s="252"/>
      <c r="B55" s="253"/>
      <c r="C55" s="193"/>
      <c r="D55" s="193"/>
      <c r="E55" s="193"/>
      <c r="F55" s="193"/>
      <c r="G55" s="184"/>
      <c r="H55" s="176"/>
      <c r="I55" s="246"/>
      <c r="J55" s="246"/>
      <c r="K55" s="246"/>
      <c r="L55" s="246"/>
      <c r="M55" s="246"/>
      <c r="N55" s="246"/>
      <c r="O55" s="246"/>
      <c r="P55" s="246"/>
    </row>
    <row r="56" spans="1:16" ht="37.15" customHeight="1" thickBot="1" x14ac:dyDescent="0.25">
      <c r="A56" s="252"/>
      <c r="B56" s="253"/>
      <c r="C56" s="193"/>
      <c r="D56" s="193"/>
      <c r="E56" s="193"/>
      <c r="F56" s="193"/>
      <c r="G56" s="184"/>
      <c r="H56" s="176"/>
      <c r="I56" s="246"/>
      <c r="J56" s="246"/>
      <c r="K56" s="246"/>
      <c r="L56" s="246"/>
      <c r="M56" s="246"/>
      <c r="N56" s="246"/>
      <c r="O56" s="246"/>
      <c r="P56" s="246"/>
    </row>
    <row r="57" spans="1:16" ht="37.15" customHeight="1" thickBot="1" x14ac:dyDescent="0.25">
      <c r="A57" s="252"/>
      <c r="B57" s="253"/>
      <c r="C57" s="193"/>
      <c r="D57" s="193"/>
      <c r="E57" s="193"/>
      <c r="F57" s="193"/>
      <c r="G57" s="184"/>
      <c r="H57" s="176"/>
      <c r="I57" s="246"/>
      <c r="J57" s="246"/>
      <c r="K57" s="246"/>
      <c r="L57" s="246"/>
      <c r="M57" s="246"/>
      <c r="N57" s="246"/>
      <c r="O57" s="246"/>
      <c r="P57" s="246"/>
    </row>
    <row r="58" spans="1:16" ht="37.15" customHeight="1" thickBot="1" x14ac:dyDescent="0.25">
      <c r="A58" s="252"/>
      <c r="B58" s="253"/>
      <c r="C58" s="193"/>
      <c r="D58" s="193"/>
      <c r="E58" s="193"/>
      <c r="F58" s="193"/>
      <c r="G58" s="184"/>
      <c r="H58" s="176"/>
      <c r="I58" s="246"/>
      <c r="J58" s="246"/>
      <c r="K58" s="246"/>
      <c r="L58" s="246"/>
      <c r="M58" s="246"/>
      <c r="N58" s="246"/>
      <c r="O58" s="246"/>
      <c r="P58" s="246"/>
    </row>
    <row r="59" spans="1:16" ht="37.15" customHeight="1" thickBot="1" x14ac:dyDescent="0.25">
      <c r="A59" s="252"/>
      <c r="B59" s="253"/>
      <c r="C59" s="193"/>
      <c r="D59" s="193"/>
      <c r="E59" s="193"/>
      <c r="F59" s="193"/>
      <c r="G59" s="184"/>
      <c r="H59" s="176"/>
      <c r="I59" s="246"/>
      <c r="J59" s="246"/>
      <c r="K59" s="246"/>
      <c r="L59" s="246"/>
      <c r="M59" s="246"/>
      <c r="N59" s="246"/>
      <c r="O59" s="246"/>
      <c r="P59" s="246"/>
    </row>
    <row r="60" spans="1:16" ht="37.15" customHeight="1" thickBot="1" x14ac:dyDescent="0.25">
      <c r="A60" s="252"/>
      <c r="B60" s="253"/>
      <c r="C60" s="193"/>
      <c r="D60" s="193"/>
      <c r="E60" s="193"/>
      <c r="F60" s="193"/>
      <c r="G60" s="184"/>
      <c r="H60" s="176"/>
      <c r="I60" s="246"/>
      <c r="J60" s="246"/>
      <c r="K60" s="246"/>
      <c r="L60" s="246"/>
      <c r="M60" s="246"/>
      <c r="N60" s="246"/>
      <c r="O60" s="246"/>
      <c r="P60" s="246"/>
    </row>
    <row r="61" spans="1:16" ht="37.15" customHeight="1" thickBot="1" x14ac:dyDescent="0.25">
      <c r="A61" s="252"/>
      <c r="B61" s="253"/>
      <c r="C61" s="193"/>
      <c r="D61" s="193"/>
      <c r="E61" s="193"/>
      <c r="F61" s="193"/>
      <c r="G61" s="167"/>
      <c r="H61" s="168"/>
      <c r="I61" s="246"/>
      <c r="J61" s="246"/>
      <c r="K61" s="246"/>
      <c r="L61" s="246"/>
      <c r="M61" s="246"/>
      <c r="N61" s="246"/>
      <c r="O61" s="246"/>
      <c r="P61" s="246"/>
    </row>
    <row r="62" spans="1:16" ht="37.15" customHeight="1" thickBot="1" x14ac:dyDescent="0.25">
      <c r="A62" s="252"/>
      <c r="B62" s="253"/>
      <c r="C62" s="193"/>
      <c r="D62" s="193"/>
      <c r="E62" s="193"/>
      <c r="F62" s="193"/>
      <c r="G62" s="167"/>
      <c r="H62" s="168"/>
      <c r="I62" s="246"/>
      <c r="J62" s="246"/>
      <c r="K62" s="246"/>
      <c r="L62" s="246"/>
      <c r="M62" s="246"/>
      <c r="N62" s="246"/>
      <c r="O62" s="246"/>
      <c r="P62" s="246"/>
    </row>
    <row r="63" spans="1:16" ht="37.15" customHeight="1" thickBot="1" x14ac:dyDescent="0.25">
      <c r="A63" s="252"/>
      <c r="B63" s="253"/>
      <c r="C63" s="193"/>
      <c r="D63" s="193"/>
      <c r="E63" s="193"/>
      <c r="F63" s="193"/>
      <c r="G63" s="167"/>
      <c r="H63" s="168"/>
      <c r="I63" s="246"/>
      <c r="J63" s="246"/>
      <c r="K63" s="246"/>
      <c r="L63" s="246"/>
      <c r="M63" s="246"/>
      <c r="N63" s="246"/>
      <c r="O63" s="246"/>
      <c r="P63" s="246"/>
    </row>
    <row r="64" spans="1:16" ht="37.15" customHeight="1" thickBot="1" x14ac:dyDescent="0.25">
      <c r="A64" s="254"/>
      <c r="B64" s="255"/>
      <c r="C64" s="193"/>
      <c r="D64" s="193"/>
      <c r="E64" s="181"/>
      <c r="F64" s="181"/>
      <c r="G64" s="181"/>
      <c r="H64" s="256"/>
      <c r="I64" s="246"/>
      <c r="J64" s="246"/>
      <c r="K64" s="246"/>
      <c r="L64" s="246"/>
      <c r="M64" s="246"/>
      <c r="N64" s="246"/>
      <c r="O64" s="246"/>
      <c r="P64" s="246"/>
    </row>
    <row r="65" spans="1:16" ht="37.15" customHeight="1" thickBot="1" x14ac:dyDescent="0.25">
      <c r="A65" s="257" t="s">
        <v>295</v>
      </c>
      <c r="B65" s="247" t="s">
        <v>241</v>
      </c>
      <c r="C65" s="215"/>
      <c r="D65" s="215"/>
      <c r="E65" s="250" t="s">
        <v>37</v>
      </c>
      <c r="F65" s="227" t="s">
        <v>38</v>
      </c>
      <c r="G65" s="250" t="s">
        <v>10</v>
      </c>
      <c r="H65" s="251" t="s">
        <v>44</v>
      </c>
      <c r="I65" s="246"/>
      <c r="J65" s="246"/>
      <c r="K65" s="246"/>
      <c r="L65" s="246"/>
      <c r="M65" s="246"/>
      <c r="N65" s="246"/>
      <c r="O65" s="246"/>
      <c r="P65" s="246"/>
    </row>
    <row r="66" spans="1:16" ht="37.15" customHeight="1" thickBot="1" x14ac:dyDescent="0.25">
      <c r="A66" s="252"/>
      <c r="B66" s="253"/>
      <c r="C66" s="193"/>
      <c r="D66" s="193"/>
      <c r="E66" s="187"/>
      <c r="F66" s="232"/>
      <c r="G66" s="167"/>
      <c r="H66" s="168"/>
      <c r="I66" s="246"/>
      <c r="J66" s="246"/>
      <c r="K66" s="246"/>
      <c r="L66" s="246"/>
      <c r="M66" s="246"/>
      <c r="N66" s="246"/>
      <c r="O66" s="246"/>
      <c r="P66" s="246"/>
    </row>
    <row r="67" spans="1:16" ht="37.15" customHeight="1" thickBot="1" x14ac:dyDescent="0.25">
      <c r="A67" s="252"/>
      <c r="B67" s="253"/>
      <c r="C67" s="193"/>
      <c r="D67" s="193"/>
      <c r="E67" s="187"/>
      <c r="F67" s="232"/>
      <c r="G67" s="167"/>
      <c r="H67" s="168"/>
      <c r="I67" s="246"/>
      <c r="J67" s="246"/>
      <c r="K67" s="246"/>
      <c r="L67" s="246"/>
      <c r="M67" s="246"/>
      <c r="N67" s="246"/>
      <c r="O67" s="246"/>
      <c r="P67" s="246"/>
    </row>
    <row r="68" spans="1:16" ht="37.15" customHeight="1" thickBot="1" x14ac:dyDescent="0.25">
      <c r="A68" s="252"/>
      <c r="B68" s="253"/>
      <c r="C68" s="193"/>
      <c r="D68" s="193"/>
      <c r="E68" s="187"/>
      <c r="F68" s="232"/>
      <c r="G68" s="167"/>
      <c r="H68" s="168"/>
      <c r="I68" s="246"/>
      <c r="J68" s="246"/>
      <c r="K68" s="246"/>
      <c r="L68" s="246"/>
      <c r="M68" s="246"/>
      <c r="N68" s="246"/>
      <c r="O68" s="246"/>
      <c r="P68" s="246"/>
    </row>
    <row r="69" spans="1:16" ht="37.15" customHeight="1" thickBot="1" x14ac:dyDescent="0.25">
      <c r="A69" s="252"/>
      <c r="B69" s="253"/>
      <c r="C69" s="193"/>
      <c r="D69" s="193"/>
      <c r="E69" s="187"/>
      <c r="F69" s="232"/>
      <c r="G69" s="167"/>
      <c r="H69" s="168"/>
      <c r="I69" s="246"/>
      <c r="J69" s="246"/>
      <c r="K69" s="246"/>
      <c r="L69" s="246"/>
      <c r="M69" s="246"/>
      <c r="N69" s="246"/>
      <c r="O69" s="246"/>
      <c r="P69" s="246"/>
    </row>
    <row r="70" spans="1:16" ht="37.15" customHeight="1" thickBot="1" x14ac:dyDescent="0.25">
      <c r="A70" s="252"/>
      <c r="B70" s="253"/>
      <c r="C70" s="193"/>
      <c r="D70" s="193"/>
      <c r="E70" s="187"/>
      <c r="F70" s="232"/>
      <c r="G70" s="167"/>
      <c r="H70" s="168"/>
      <c r="I70" s="246"/>
      <c r="J70" s="246"/>
      <c r="K70" s="246"/>
      <c r="L70" s="246"/>
      <c r="M70" s="246"/>
      <c r="N70" s="246"/>
      <c r="O70" s="246"/>
      <c r="P70" s="246"/>
    </row>
    <row r="71" spans="1:16" ht="37.15" customHeight="1" thickBot="1" x14ac:dyDescent="0.25">
      <c r="A71" s="252"/>
      <c r="B71" s="253"/>
      <c r="C71" s="193"/>
      <c r="D71" s="193"/>
      <c r="E71" s="172"/>
      <c r="F71" s="229"/>
      <c r="G71" s="184"/>
      <c r="H71" s="176"/>
      <c r="I71" s="246"/>
      <c r="J71" s="246"/>
      <c r="K71" s="246"/>
      <c r="L71" s="246"/>
      <c r="M71" s="246"/>
      <c r="N71" s="246"/>
      <c r="O71" s="246"/>
      <c r="P71" s="246"/>
    </row>
    <row r="72" spans="1:16" ht="37.15" customHeight="1" thickBot="1" x14ac:dyDescent="0.25">
      <c r="A72" s="252"/>
      <c r="B72" s="253"/>
      <c r="C72" s="193"/>
      <c r="D72" s="193"/>
      <c r="E72" s="172"/>
      <c r="F72" s="229"/>
      <c r="G72" s="184"/>
      <c r="H72" s="176"/>
      <c r="I72" s="246"/>
      <c r="J72" s="246"/>
      <c r="K72" s="246"/>
      <c r="L72" s="246"/>
      <c r="M72" s="246"/>
      <c r="N72" s="246"/>
      <c r="O72" s="246"/>
      <c r="P72" s="246"/>
    </row>
    <row r="73" spans="1:16" ht="37.15" customHeight="1" thickBot="1" x14ac:dyDescent="0.25">
      <c r="A73" s="252"/>
      <c r="B73" s="253"/>
      <c r="C73" s="193"/>
      <c r="D73" s="193"/>
      <c r="E73" s="172"/>
      <c r="F73" s="229"/>
      <c r="G73" s="184"/>
      <c r="H73" s="176"/>
      <c r="I73" s="246"/>
      <c r="J73" s="246"/>
      <c r="K73" s="246"/>
      <c r="L73" s="246"/>
      <c r="M73" s="246"/>
      <c r="N73" s="246"/>
      <c r="O73" s="246"/>
      <c r="P73" s="246"/>
    </row>
    <row r="74" spans="1:16" ht="37.15" customHeight="1" thickBot="1" x14ac:dyDescent="0.25">
      <c r="A74" s="252"/>
      <c r="B74" s="253"/>
      <c r="C74" s="193"/>
      <c r="D74" s="193"/>
      <c r="E74" s="172"/>
      <c r="F74" s="229"/>
      <c r="G74" s="184"/>
      <c r="H74" s="176"/>
      <c r="I74" s="246"/>
      <c r="J74" s="246"/>
      <c r="K74" s="246"/>
      <c r="L74" s="246"/>
      <c r="M74" s="246"/>
      <c r="N74" s="246"/>
      <c r="O74" s="246"/>
      <c r="P74" s="246"/>
    </row>
    <row r="75" spans="1:16" ht="37.15" customHeight="1" thickBot="1" x14ac:dyDescent="0.25">
      <c r="A75" s="252"/>
      <c r="B75" s="253"/>
      <c r="C75" s="193"/>
      <c r="D75" s="193"/>
      <c r="E75" s="172"/>
      <c r="F75" s="229"/>
      <c r="G75" s="184"/>
      <c r="H75" s="176"/>
      <c r="I75" s="246"/>
      <c r="J75" s="246"/>
      <c r="K75" s="246"/>
      <c r="L75" s="246"/>
      <c r="M75" s="246"/>
      <c r="N75" s="246"/>
      <c r="O75" s="246"/>
      <c r="P75" s="246"/>
    </row>
    <row r="76" spans="1:16" ht="37.15" customHeight="1" thickBot="1" x14ac:dyDescent="0.25">
      <c r="A76" s="258"/>
      <c r="B76" s="259"/>
      <c r="C76" s="236"/>
      <c r="D76" s="236"/>
      <c r="E76" s="236"/>
      <c r="F76" s="233"/>
      <c r="G76" s="233"/>
      <c r="H76" s="260"/>
      <c r="I76" s="246"/>
      <c r="J76" s="246"/>
      <c r="K76" s="246"/>
      <c r="L76" s="246"/>
      <c r="M76" s="246"/>
      <c r="N76" s="246"/>
      <c r="O76" s="246"/>
      <c r="P76" s="246"/>
    </row>
  </sheetData>
  <mergeCells count="15">
    <mergeCell ref="A43:H43"/>
    <mergeCell ref="A38:H38"/>
    <mergeCell ref="A39:H39"/>
    <mergeCell ref="A40:H40"/>
    <mergeCell ref="A41:H41"/>
    <mergeCell ref="A42:H42"/>
    <mergeCell ref="A50:H50"/>
    <mergeCell ref="A51:H51"/>
    <mergeCell ref="A52:H52"/>
    <mergeCell ref="A44:H44"/>
    <mergeCell ref="A45:H45"/>
    <mergeCell ref="A46:H46"/>
    <mergeCell ref="A47:H47"/>
    <mergeCell ref="A48:H48"/>
    <mergeCell ref="A49:H49"/>
  </mergeCells>
  <pageMargins left="0.25" right="0.25" top="0.25" bottom="0.25" header="0.25" footer="0.25"/>
  <pageSetup scale="53" orientation="landscape" horizontalDpi="4294967292" verticalDpi="4294967292" copies="2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33"/>
  <sheetViews>
    <sheetView workbookViewId="0"/>
  </sheetViews>
  <sheetFormatPr defaultColWidth="10.85546875" defaultRowHeight="12.75" x14ac:dyDescent="0.2"/>
  <cols>
    <col min="1" max="1" width="28.85546875" bestFit="1" customWidth="1"/>
    <col min="2" max="2" width="11.42578125" bestFit="1" customWidth="1"/>
    <col min="3" max="3" width="11.42578125" customWidth="1"/>
    <col min="4" max="4" width="29" bestFit="1" customWidth="1"/>
    <col min="5" max="5" width="11.42578125" bestFit="1" customWidth="1"/>
    <col min="7" max="7" width="31" bestFit="1" customWidth="1"/>
    <col min="8" max="8" width="11.42578125" bestFit="1" customWidth="1"/>
    <col min="10" max="10" width="29.85546875" bestFit="1" customWidth="1"/>
    <col min="11" max="11" width="11.42578125" bestFit="1" customWidth="1"/>
  </cols>
  <sheetData>
    <row r="1" spans="1:12" ht="15.75" x14ac:dyDescent="0.2">
      <c r="A1" s="2" t="s">
        <v>72</v>
      </c>
      <c r="D1" s="2" t="s">
        <v>76</v>
      </c>
      <c r="G1" s="2" t="s">
        <v>77</v>
      </c>
      <c r="J1" s="2" t="s">
        <v>72</v>
      </c>
      <c r="L1" s="2"/>
    </row>
    <row r="2" spans="1:12" ht="15.75" x14ac:dyDescent="0.2">
      <c r="A2" s="2"/>
      <c r="D2" s="2"/>
      <c r="G2" s="2"/>
      <c r="J2" s="2"/>
      <c r="L2" s="2"/>
    </row>
    <row r="3" spans="1:12" ht="15.75" x14ac:dyDescent="0.2">
      <c r="A3" s="2" t="s">
        <v>78</v>
      </c>
      <c r="D3" s="2" t="s">
        <v>78</v>
      </c>
      <c r="G3" s="2" t="s">
        <v>78</v>
      </c>
      <c r="J3" s="2" t="s">
        <v>78</v>
      </c>
      <c r="L3" s="2"/>
    </row>
    <row r="4" spans="1:12" ht="15.75" x14ac:dyDescent="0.2">
      <c r="A4" s="2"/>
      <c r="D4" s="2"/>
      <c r="G4" s="2"/>
      <c r="J4" s="2"/>
      <c r="L4" s="2"/>
    </row>
    <row r="5" spans="1:12" ht="15.75" x14ac:dyDescent="0.2">
      <c r="A5" s="2" t="s">
        <v>80</v>
      </c>
      <c r="B5" s="2" t="s">
        <v>86</v>
      </c>
      <c r="C5" s="2"/>
      <c r="D5" s="2" t="s">
        <v>66</v>
      </c>
      <c r="E5" s="2" t="s">
        <v>89</v>
      </c>
      <c r="G5" s="2" t="s">
        <v>73</v>
      </c>
      <c r="H5" s="2" t="s">
        <v>92</v>
      </c>
      <c r="J5" s="2" t="s">
        <v>70</v>
      </c>
      <c r="K5" s="2" t="s">
        <v>87</v>
      </c>
      <c r="L5" s="2"/>
    </row>
    <row r="6" spans="1:12" ht="15.75" x14ac:dyDescent="0.2">
      <c r="A6" s="2" t="s">
        <v>74</v>
      </c>
      <c r="B6" s="2" t="s">
        <v>88</v>
      </c>
      <c r="C6" s="2"/>
      <c r="D6" s="2" t="s">
        <v>67</v>
      </c>
      <c r="E6" s="2" t="s">
        <v>89</v>
      </c>
      <c r="G6" s="2" t="s">
        <v>98</v>
      </c>
      <c r="H6" s="2" t="s">
        <v>88</v>
      </c>
      <c r="J6" s="2" t="s">
        <v>74</v>
      </c>
      <c r="K6" s="2" t="s">
        <v>88</v>
      </c>
      <c r="L6" s="2"/>
    </row>
    <row r="7" spans="1:12" ht="15.75" x14ac:dyDescent="0.2">
      <c r="A7" s="2" t="s">
        <v>81</v>
      </c>
      <c r="B7" s="2" t="s">
        <v>86</v>
      </c>
      <c r="C7" s="2"/>
      <c r="D7" s="2" t="s">
        <v>74</v>
      </c>
      <c r="E7" s="2" t="s">
        <v>88</v>
      </c>
      <c r="G7" s="2" t="s">
        <v>75</v>
      </c>
      <c r="H7" s="2" t="s">
        <v>87</v>
      </c>
      <c r="J7" s="2" t="s">
        <v>69</v>
      </c>
      <c r="K7" s="2" t="s">
        <v>90</v>
      </c>
      <c r="L7" s="2"/>
    </row>
    <row r="8" spans="1:12" ht="15.75" x14ac:dyDescent="0.2">
      <c r="A8" s="2" t="s">
        <v>74</v>
      </c>
      <c r="B8" s="2" t="s">
        <v>88</v>
      </c>
      <c r="C8" s="2"/>
      <c r="D8" s="2" t="s">
        <v>68</v>
      </c>
      <c r="E8" s="2" t="s">
        <v>87</v>
      </c>
      <c r="G8" s="2" t="s">
        <v>98</v>
      </c>
      <c r="H8" s="2" t="s">
        <v>88</v>
      </c>
      <c r="J8" s="2" t="s">
        <v>74</v>
      </c>
      <c r="K8" s="2" t="s">
        <v>88</v>
      </c>
      <c r="L8" s="2"/>
    </row>
    <row r="9" spans="1:12" ht="15.75" x14ac:dyDescent="0.2">
      <c r="A9" s="2" t="s">
        <v>82</v>
      </c>
      <c r="B9" s="2" t="s">
        <v>86</v>
      </c>
      <c r="C9" s="2"/>
      <c r="D9" s="2" t="s">
        <v>74</v>
      </c>
      <c r="E9" s="2" t="s">
        <v>88</v>
      </c>
      <c r="G9" s="2"/>
      <c r="J9" s="2" t="s">
        <v>71</v>
      </c>
      <c r="K9" s="2" t="s">
        <v>89</v>
      </c>
      <c r="L9" s="2"/>
    </row>
    <row r="10" spans="1:12" ht="15.75" x14ac:dyDescent="0.2">
      <c r="A10" s="2" t="s">
        <v>74</v>
      </c>
      <c r="B10" s="2" t="s">
        <v>88</v>
      </c>
      <c r="C10" s="2"/>
      <c r="D10" s="2" t="s">
        <v>97</v>
      </c>
      <c r="E10" s="2" t="s">
        <v>89</v>
      </c>
      <c r="G10" s="2" t="s">
        <v>79</v>
      </c>
      <c r="J10" s="2" t="s">
        <v>74</v>
      </c>
      <c r="K10" s="2" t="s">
        <v>88</v>
      </c>
      <c r="L10" s="2"/>
    </row>
    <row r="11" spans="1:12" ht="15.75" x14ac:dyDescent="0.2">
      <c r="A11" s="2" t="s">
        <v>83</v>
      </c>
      <c r="B11" s="2" t="s">
        <v>87</v>
      </c>
      <c r="C11" s="2"/>
      <c r="D11" s="2" t="s">
        <v>74</v>
      </c>
      <c r="E11" s="2" t="s">
        <v>88</v>
      </c>
      <c r="G11" s="2"/>
      <c r="J11" s="2"/>
      <c r="L11" s="2"/>
    </row>
    <row r="12" spans="1:12" ht="15.75" x14ac:dyDescent="0.2">
      <c r="A12" s="2" t="s">
        <v>74</v>
      </c>
      <c r="B12" s="2" t="s">
        <v>88</v>
      </c>
      <c r="C12" s="2"/>
      <c r="D12" s="2" t="s">
        <v>69</v>
      </c>
      <c r="E12" s="2" t="s">
        <v>90</v>
      </c>
      <c r="G12" s="2" t="s">
        <v>93</v>
      </c>
      <c r="H12" s="2" t="s">
        <v>94</v>
      </c>
      <c r="J12" s="2" t="s">
        <v>79</v>
      </c>
      <c r="L12" s="2"/>
    </row>
    <row r="13" spans="1:12" ht="15.75" x14ac:dyDescent="0.2">
      <c r="A13" s="2"/>
      <c r="D13" s="2" t="s">
        <v>74</v>
      </c>
      <c r="E13" s="2" t="s">
        <v>88</v>
      </c>
      <c r="G13" s="2" t="s">
        <v>74</v>
      </c>
      <c r="H13" s="2" t="s">
        <v>88</v>
      </c>
      <c r="J13" s="2"/>
      <c r="L13" s="2"/>
    </row>
    <row r="14" spans="1:12" ht="15.75" x14ac:dyDescent="0.2">
      <c r="A14" s="2" t="s">
        <v>84</v>
      </c>
      <c r="B14" s="2" t="s">
        <v>84</v>
      </c>
      <c r="C14" s="2"/>
      <c r="D14" s="2"/>
      <c r="E14" s="2"/>
      <c r="G14" s="2" t="s">
        <v>99</v>
      </c>
      <c r="J14" s="2" t="s">
        <v>64</v>
      </c>
      <c r="K14" s="2" t="s">
        <v>89</v>
      </c>
      <c r="L14" s="2"/>
    </row>
    <row r="15" spans="1:12" ht="15.75" x14ac:dyDescent="0.2">
      <c r="A15" s="2"/>
      <c r="D15" s="2"/>
      <c r="E15" s="2" t="s">
        <v>91</v>
      </c>
      <c r="G15" s="2"/>
      <c r="H15" s="2" t="s">
        <v>95</v>
      </c>
      <c r="J15" s="2" t="s">
        <v>63</v>
      </c>
      <c r="K15" s="2" t="s">
        <v>96</v>
      </c>
      <c r="L15" s="2"/>
    </row>
    <row r="16" spans="1:12" ht="15.75" x14ac:dyDescent="0.2">
      <c r="A16" s="2"/>
      <c r="D16" s="2"/>
      <c r="G16" s="2"/>
      <c r="J16" s="2" t="s">
        <v>65</v>
      </c>
      <c r="K16" s="2" t="s">
        <v>87</v>
      </c>
      <c r="L16" s="2"/>
    </row>
    <row r="17" spans="1:12" ht="15.75" x14ac:dyDescent="0.2">
      <c r="A17" s="2"/>
      <c r="D17" s="2"/>
      <c r="G17" s="2"/>
      <c r="J17" s="2" t="s">
        <v>63</v>
      </c>
      <c r="K17" s="2" t="s">
        <v>96</v>
      </c>
      <c r="L17" s="2"/>
    </row>
    <row r="18" spans="1:12" ht="15.75" x14ac:dyDescent="0.2">
      <c r="D18" s="2"/>
      <c r="G18" s="2"/>
      <c r="J18" s="2"/>
      <c r="L18" s="2"/>
    </row>
    <row r="19" spans="1:12" ht="15.75" x14ac:dyDescent="0.2">
      <c r="G19" s="2"/>
      <c r="J19" s="2"/>
      <c r="K19" s="2" t="s">
        <v>85</v>
      </c>
    </row>
    <row r="20" spans="1:12" ht="15.75" x14ac:dyDescent="0.2">
      <c r="G20" s="2"/>
      <c r="J20" s="2"/>
    </row>
    <row r="21" spans="1:12" ht="15.75" x14ac:dyDescent="0.2">
      <c r="G21" s="2"/>
      <c r="J21" s="2"/>
    </row>
    <row r="22" spans="1:12" ht="15.75" x14ac:dyDescent="0.2">
      <c r="G22" s="2"/>
      <c r="J22" s="2"/>
    </row>
    <row r="23" spans="1:12" ht="15.75" x14ac:dyDescent="0.2">
      <c r="G23" s="2"/>
    </row>
    <row r="24" spans="1:12" ht="15.75" x14ac:dyDescent="0.2">
      <c r="G24" s="2"/>
    </row>
    <row r="25" spans="1:12" ht="15.75" x14ac:dyDescent="0.2">
      <c r="G25" s="2"/>
    </row>
    <row r="26" spans="1:12" ht="15.75" x14ac:dyDescent="0.2">
      <c r="G26" s="2"/>
    </row>
    <row r="27" spans="1:12" ht="15.75" x14ac:dyDescent="0.2">
      <c r="G27" s="2"/>
    </row>
    <row r="28" spans="1:12" ht="15.75" x14ac:dyDescent="0.2">
      <c r="G28" s="2"/>
    </row>
    <row r="29" spans="1:12" ht="15.75" x14ac:dyDescent="0.2">
      <c r="G29" s="2"/>
    </row>
    <row r="30" spans="1:12" ht="15.75" x14ac:dyDescent="0.2">
      <c r="F30">
        <f>15*10</f>
        <v>150</v>
      </c>
      <c r="G30" s="2"/>
    </row>
    <row r="31" spans="1:12" ht="15.75" x14ac:dyDescent="0.2">
      <c r="G31" s="2"/>
    </row>
    <row r="32" spans="1:12" ht="15.75" x14ac:dyDescent="0.2">
      <c r="G32" s="2"/>
    </row>
    <row r="33" spans="7:7" ht="15.75" x14ac:dyDescent="0.2">
      <c r="G33" s="2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4691-D7E6-41C0-93AF-E869BFFF9779}">
  <dimension ref="A1:AB19"/>
  <sheetViews>
    <sheetView zoomScale="60" zoomScaleNormal="60" workbookViewId="0"/>
  </sheetViews>
  <sheetFormatPr defaultColWidth="8.85546875" defaultRowHeight="35.450000000000003" customHeight="1" x14ac:dyDescent="0.2"/>
  <cols>
    <col min="1" max="1" width="8.7109375" style="262" customWidth="1"/>
    <col min="2" max="2" width="59.7109375" style="265" customWidth="1"/>
    <col min="3" max="15" width="20.85546875" style="265" customWidth="1"/>
    <col min="16" max="17" width="8.85546875" style="265"/>
    <col min="18" max="18" width="8.42578125" style="265" bestFit="1" customWidth="1"/>
    <col min="19" max="19" width="9.42578125" style="265" bestFit="1" customWidth="1"/>
    <col min="20" max="20" width="8.85546875" style="265"/>
    <col min="21" max="21" width="9.140625" style="265" bestFit="1" customWidth="1"/>
    <col min="22" max="22" width="10.85546875" style="265" bestFit="1" customWidth="1"/>
    <col min="23" max="23" width="10.140625" style="265" bestFit="1" customWidth="1"/>
    <col min="24" max="24" width="7" style="265" bestFit="1" customWidth="1"/>
    <col min="25" max="16384" width="8.85546875" style="265"/>
  </cols>
  <sheetData>
    <row r="1" spans="1:28" s="275" customFormat="1" ht="35.450000000000003" customHeight="1" thickBot="1" x14ac:dyDescent="0.25">
      <c r="A1" s="380"/>
      <c r="B1" s="1084" t="s">
        <v>341</v>
      </c>
      <c r="C1" s="1085"/>
      <c r="D1" s="1085"/>
      <c r="E1" s="1085"/>
      <c r="F1" s="1085"/>
      <c r="G1" s="1085"/>
      <c r="H1" s="1085"/>
      <c r="I1" s="1085"/>
      <c r="J1" s="1085"/>
      <c r="K1" s="1085"/>
      <c r="L1" s="1085"/>
      <c r="M1" s="1085"/>
      <c r="N1" s="1085"/>
      <c r="O1" s="1086"/>
    </row>
    <row r="2" spans="1:28" s="385" customFormat="1" ht="35.450000000000003" customHeight="1" thickBot="1" x14ac:dyDescent="0.25">
      <c r="A2" s="380"/>
      <c r="B2" s="392" t="s">
        <v>568</v>
      </c>
      <c r="C2" s="389" t="s">
        <v>577</v>
      </c>
      <c r="D2" s="389" t="s">
        <v>577</v>
      </c>
      <c r="E2" s="389" t="s">
        <v>577</v>
      </c>
      <c r="F2" s="393" t="s">
        <v>2423</v>
      </c>
      <c r="G2" s="393" t="s">
        <v>2424</v>
      </c>
      <c r="H2" s="393" t="s">
        <v>2425</v>
      </c>
      <c r="I2" s="389" t="s">
        <v>577</v>
      </c>
      <c r="J2" s="393" t="s">
        <v>2426</v>
      </c>
      <c r="K2" s="393" t="s">
        <v>2427</v>
      </c>
      <c r="L2" s="389" t="s">
        <v>577</v>
      </c>
      <c r="M2" s="393" t="s">
        <v>2428</v>
      </c>
      <c r="N2" s="393" t="s">
        <v>590</v>
      </c>
      <c r="O2" s="394" t="s">
        <v>2426</v>
      </c>
    </row>
    <row r="3" spans="1:28" ht="35.450000000000003" customHeight="1" thickBot="1" x14ac:dyDescent="0.25">
      <c r="A3" s="380"/>
      <c r="B3" s="64" t="s">
        <v>294</v>
      </c>
      <c r="C3" s="411" t="s">
        <v>27</v>
      </c>
      <c r="D3" s="72" t="s">
        <v>28</v>
      </c>
      <c r="E3" s="72" t="s">
        <v>29</v>
      </c>
      <c r="F3" s="72" t="s">
        <v>1</v>
      </c>
      <c r="G3" s="72" t="s">
        <v>0</v>
      </c>
      <c r="H3" s="72" t="s">
        <v>2</v>
      </c>
      <c r="I3" s="412" t="s">
        <v>8</v>
      </c>
      <c r="J3" s="412" t="s">
        <v>3</v>
      </c>
      <c r="K3" s="412" t="s">
        <v>4</v>
      </c>
      <c r="L3" s="412" t="s">
        <v>9</v>
      </c>
      <c r="M3" s="412" t="s">
        <v>5</v>
      </c>
      <c r="N3" s="412" t="s">
        <v>6</v>
      </c>
      <c r="O3" s="73" t="s">
        <v>7</v>
      </c>
      <c r="P3" s="264"/>
    </row>
    <row r="4" spans="1:28" ht="35.450000000000003" customHeight="1" x14ac:dyDescent="0.2">
      <c r="A4" s="269">
        <v>1</v>
      </c>
      <c r="B4" s="475" t="s">
        <v>298</v>
      </c>
      <c r="C4" s="276" t="str">
        <f>BT!C6</f>
        <v>:28.97 HI</v>
      </c>
      <c r="D4" s="277" t="str">
        <f>BT!D6</f>
        <v>:40.65 TT</v>
      </c>
      <c r="E4" s="277" t="str">
        <f>BT!E6</f>
        <v>:28.39 GCS</v>
      </c>
      <c r="F4" s="433" t="str">
        <f>BT!F6</f>
        <v>2:11.56 CMP</v>
      </c>
      <c r="G4" s="391" t="str">
        <f>BT!G6</f>
        <v>2:34.57 CMP</v>
      </c>
      <c r="H4" s="391" t="str">
        <f>BT!H6</f>
        <v>:23.47 AZP</v>
      </c>
      <c r="I4" s="279" t="str">
        <f>BT!I6</f>
        <v>:22.96 AZF</v>
      </c>
      <c r="J4" s="391" t="str">
        <f>BT!J6</f>
        <v>1:01.45 GCS</v>
      </c>
      <c r="K4" s="391" t="str">
        <f>BT!K6</f>
        <v>:52.89 HI</v>
      </c>
      <c r="L4" s="279" t="str">
        <f>BT!L6</f>
        <v>:51.90 AZF</v>
      </c>
      <c r="M4" s="391" t="str">
        <f>BT!M6</f>
        <v>06:32.81 GCS</v>
      </c>
      <c r="N4" s="391" t="str">
        <f>BT!N6</f>
        <v>1:04.66 HI</v>
      </c>
      <c r="O4" s="423" t="str">
        <f>BT!O6</f>
        <v>1:23.83 RT</v>
      </c>
      <c r="P4" s="275"/>
    </row>
    <row r="5" spans="1:28" ht="35.450000000000003" customHeight="1" x14ac:dyDescent="0.2">
      <c r="A5" s="273">
        <v>2</v>
      </c>
      <c r="B5" s="424" t="s">
        <v>326</v>
      </c>
      <c r="C5" s="276" t="str">
        <f>BT!C7</f>
        <v>:34.31 TT</v>
      </c>
      <c r="D5" s="277" t="str">
        <f>BT!D7</f>
        <v>:31.70 AZF</v>
      </c>
      <c r="E5" s="277" t="str">
        <f>BT!E7</f>
        <v>:30.36 WI</v>
      </c>
      <c r="F5" s="433" t="str">
        <f>BT!F7</f>
        <v>2:15.83 AJ</v>
      </c>
      <c r="G5" s="391" t="str">
        <f>BT!G7</f>
        <v>2:27.45 WI</v>
      </c>
      <c r="H5" s="391" t="str">
        <f>BT!H7</f>
        <v>:26.26 AJ</v>
      </c>
      <c r="I5" s="279" t="str">
        <f>BT!I7</f>
        <v>:27.00 HIG</v>
      </c>
      <c r="J5" s="391" t="str">
        <f>BT!J7</f>
        <v>1:11.08 TT</v>
      </c>
      <c r="K5" s="391" t="str">
        <f>BT!K7</f>
        <v>:58.19 MES</v>
      </c>
      <c r="L5" s="279" t="str">
        <f>BT!L7</f>
        <v>:57.95 WI</v>
      </c>
      <c r="M5" s="391" t="str">
        <f>BT!M7</f>
        <v>06:16.84 PCD</v>
      </c>
      <c r="N5" s="391" t="str">
        <f>BT!N7</f>
        <v>1:12.78 TT</v>
      </c>
      <c r="O5" s="423" t="str">
        <f>BT!O7</f>
        <v>1:11.34 WI</v>
      </c>
      <c r="P5" s="275"/>
    </row>
    <row r="6" spans="1:28" ht="35.450000000000003" customHeight="1" x14ac:dyDescent="0.2">
      <c r="A6" s="273">
        <v>3</v>
      </c>
      <c r="B6" s="592" t="s">
        <v>299</v>
      </c>
      <c r="C6" s="276" t="str">
        <f>BT!C8</f>
        <v>:40.54 ALA</v>
      </c>
      <c r="D6" s="277" t="str">
        <f>BT!D8</f>
        <v>:47.06 GCS</v>
      </c>
      <c r="E6" s="277" t="str">
        <f>BT!E8</f>
        <v>:43.36 GCS</v>
      </c>
      <c r="F6" s="278" t="str">
        <f>BT!F8</f>
        <v>2:55.26 RT</v>
      </c>
      <c r="G6" s="279" t="str">
        <f>BT!G8</f>
        <v>3:30.97 RT</v>
      </c>
      <c r="H6" s="279" t="str">
        <f>BT!H8</f>
        <v>:31.82 ALA</v>
      </c>
      <c r="I6" s="279" t="str">
        <f>BT!I8</f>
        <v>:32.33 AJ</v>
      </c>
      <c r="J6" s="279" t="str">
        <f>BT!J8</f>
        <v>1:53.58 HIG</v>
      </c>
      <c r="K6" s="279" t="str">
        <f>BT!K8</f>
        <v>1:08.46 ALA</v>
      </c>
      <c r="L6" s="279" t="str">
        <f>BT!L8</f>
        <v>1:18.98 AJ</v>
      </c>
      <c r="M6" s="279" t="str">
        <f>BT!M8</f>
        <v>09:29.59 TT</v>
      </c>
      <c r="N6" s="279" t="str">
        <f>BT!N8</f>
        <v>1:23.56 ALA</v>
      </c>
      <c r="O6" s="280" t="str">
        <f>BT!O8</f>
        <v>1:41.95 HIG</v>
      </c>
      <c r="P6" s="275"/>
      <c r="U6" s="275"/>
      <c r="V6" s="275"/>
      <c r="W6" s="275"/>
      <c r="X6" s="275"/>
    </row>
    <row r="7" spans="1:28" ht="35.450000000000003" customHeight="1" x14ac:dyDescent="0.2">
      <c r="A7" s="273">
        <v>4</v>
      </c>
      <c r="B7" s="424" t="s">
        <v>332</v>
      </c>
      <c r="C7" s="276" t="str">
        <f>BT!C17</f>
        <v>:43.40 TT</v>
      </c>
      <c r="D7" s="277" t="str">
        <f>BT!D17</f>
        <v>:40.02 TT</v>
      </c>
      <c r="E7" s="277" t="str">
        <f>BT!E17</f>
        <v>:31.33 HIG</v>
      </c>
      <c r="F7" s="433" t="str">
        <f>BT!F17</f>
        <v>2:20.01 SSI</v>
      </c>
      <c r="G7" s="279" t="str">
        <f>BT!G17</f>
        <v>2:51.96 GCS</v>
      </c>
      <c r="H7" s="279" t="str">
        <f>BT!H17</f>
        <v>:28.79 CMP</v>
      </c>
      <c r="I7" s="279" t="str">
        <f>BT!I17</f>
        <v>:29.15 HIG</v>
      </c>
      <c r="J7" s="391" t="str">
        <f>BT!J17</f>
        <v>1:07.98 SSI</v>
      </c>
      <c r="K7" s="391" t="str">
        <f>BT!K17</f>
        <v>1:03.05 HIG</v>
      </c>
      <c r="L7" s="279" t="str">
        <f>BT!L17</f>
        <v>1:04.94 HIG</v>
      </c>
      <c r="M7" s="391" t="str">
        <f>BT!M17</f>
        <v>06:30.66 KI</v>
      </c>
      <c r="N7" s="279" t="str">
        <f>BT!N17</f>
        <v>1:25.66 CMP</v>
      </c>
      <c r="O7" s="280" t="str">
        <f>BT!O17</f>
        <v>1:26.63 RT</v>
      </c>
      <c r="P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</row>
    <row r="8" spans="1:28" ht="35.450000000000003" customHeight="1" x14ac:dyDescent="0.2">
      <c r="A8" s="273">
        <v>5</v>
      </c>
      <c r="B8" s="592" t="s">
        <v>302</v>
      </c>
      <c r="C8" s="276" t="str">
        <f>BT!C21</f>
        <v>:49.73 CWF</v>
      </c>
      <c r="D8" s="277" t="str">
        <f>BT!D21</f>
        <v>:43.09 ALA</v>
      </c>
      <c r="E8" s="277" t="str">
        <f>BT!E21</f>
        <v>:38.80 GCS</v>
      </c>
      <c r="F8" s="278" t="str">
        <f>BT!F21</f>
        <v>3:12.08 TT</v>
      </c>
      <c r="G8" s="279" t="str">
        <f>BT!G21</f>
        <v>3:22.46 CMP</v>
      </c>
      <c r="H8" s="279" t="str">
        <f>BT!H21</f>
        <v>:33.41 RT</v>
      </c>
      <c r="I8" s="279" t="str">
        <f>BT!I21</f>
        <v>:32.49 CWF</v>
      </c>
      <c r="J8" s="279" t="str">
        <f>BT!J21</f>
        <v>1:30.45 GCS</v>
      </c>
      <c r="K8" s="279" t="str">
        <f>BT!K21</f>
        <v>1:12.02 CWF</v>
      </c>
      <c r="L8" s="279" t="str">
        <f>BT!L21</f>
        <v>1:18.98 AJ</v>
      </c>
      <c r="M8" s="279" t="str">
        <f>BT!M21</f>
        <v>09:23.33 TT</v>
      </c>
      <c r="N8" s="279" t="str">
        <f>BT!N21</f>
        <v>1:39.81 CWF</v>
      </c>
      <c r="O8" s="280" t="str">
        <f>BT!O21</f>
        <v>1:31.76 ALA</v>
      </c>
      <c r="P8" s="275"/>
    </row>
    <row r="9" spans="1:28" ht="35.450000000000003" customHeight="1" x14ac:dyDescent="0.2">
      <c r="A9" s="273">
        <v>6</v>
      </c>
      <c r="B9" s="592" t="s">
        <v>304</v>
      </c>
      <c r="C9" s="276" t="str">
        <f>BT!C23</f>
        <v>:57.13 AJ</v>
      </c>
      <c r="D9" s="277" t="str">
        <f>BT!D23</f>
        <v>:44.11 GCS</v>
      </c>
      <c r="E9" s="277" t="str">
        <f>BT!E23</f>
        <v>:39.66 CWF</v>
      </c>
      <c r="F9" s="278" t="str">
        <f>BT!F23</f>
        <v>3:21.65 RT</v>
      </c>
      <c r="G9" s="279" t="str">
        <f>BT!G23</f>
        <v>3:35.56 RT</v>
      </c>
      <c r="H9" s="279" t="str">
        <f>BT!H23</f>
        <v>:31.51 ALA</v>
      </c>
      <c r="I9" s="279" t="str">
        <f>BT!I23</f>
        <v>:34.75 CWF</v>
      </c>
      <c r="J9" s="279" t="str">
        <f>BT!J23</f>
        <v>1:31.97 CMP</v>
      </c>
      <c r="K9" s="279" t="str">
        <f>BT!K23</f>
        <v>1:16.75 ALA</v>
      </c>
      <c r="L9" s="279" t="str">
        <f>BT!L23</f>
        <v>NT</v>
      </c>
      <c r="M9" s="279" t="str">
        <f>BT!M23</f>
        <v>09:30.69 TT</v>
      </c>
      <c r="N9" s="279" t="str">
        <f>BT!N23</f>
        <v>1:59.97 PCD</v>
      </c>
      <c r="O9" s="280" t="str">
        <f>BT!O23</f>
        <v>1:35.71 GCS</v>
      </c>
      <c r="P9" s="275"/>
    </row>
    <row r="10" spans="1:28" ht="35.450000000000003" customHeight="1" x14ac:dyDescent="0.2">
      <c r="A10" s="273">
        <v>7</v>
      </c>
      <c r="B10" s="592" t="s">
        <v>335</v>
      </c>
      <c r="C10" s="276" t="str">
        <f>BT!C24</f>
        <v>:41.66 TT</v>
      </c>
      <c r="D10" s="277" t="str">
        <f>BT!D24</f>
        <v>:37.43 CWF</v>
      </c>
      <c r="E10" s="277" t="str">
        <f>BT!E24</f>
        <v>:36.71 HIG</v>
      </c>
      <c r="F10" s="278" t="str">
        <f>BT!F24</f>
        <v>2:42.40 ALA</v>
      </c>
      <c r="G10" s="279" t="str">
        <f>BT!G24</f>
        <v>2:56.56 CMP</v>
      </c>
      <c r="H10" s="279" t="str">
        <f>BT!H24</f>
        <v>:28.65 CWF</v>
      </c>
      <c r="I10" s="279" t="str">
        <f>BT!I24</f>
        <v>:29.58 GCS</v>
      </c>
      <c r="J10" s="391" t="str">
        <f>BT!J24</f>
        <v>1:22.75 HIG</v>
      </c>
      <c r="K10" s="279" t="str">
        <f>BT!K24</f>
        <v>1:08.69 CMP</v>
      </c>
      <c r="L10" s="279" t="str">
        <f>BT!L24</f>
        <v>1:06.66 CWF</v>
      </c>
      <c r="M10" s="279" t="str">
        <f>BT!M24</f>
        <v>08:04.25 TT</v>
      </c>
      <c r="N10" s="279" t="str">
        <f>BT!N24</f>
        <v>1:26.45 HIG</v>
      </c>
      <c r="O10" s="423" t="str">
        <f>BT!O24</f>
        <v>1:22.35 CWF</v>
      </c>
      <c r="P10" s="275"/>
    </row>
    <row r="11" spans="1:28" ht="35.450000000000003" customHeight="1" x14ac:dyDescent="0.2">
      <c r="A11" s="273">
        <v>8</v>
      </c>
      <c r="B11" s="431" t="s">
        <v>336</v>
      </c>
      <c r="C11" s="276" t="str">
        <f>BT!C25</f>
        <v>:32.13 TT</v>
      </c>
      <c r="D11" s="277" t="str">
        <f>BT!D25</f>
        <v>:35.71 TT</v>
      </c>
      <c r="E11" s="281" t="str">
        <f>BT!E25</f>
        <v>:27.44 SSI</v>
      </c>
      <c r="F11" s="433" t="str">
        <f>BT!F25</f>
        <v>2:18.71 GCS</v>
      </c>
      <c r="G11" s="391" t="str">
        <f>BT!G25</f>
        <v>2:24.45 SSI</v>
      </c>
      <c r="H11" s="391" t="str">
        <f>BT!H25</f>
        <v>:26.64 RT</v>
      </c>
      <c r="I11" s="279" t="str">
        <f>BT!I25</f>
        <v>:26.60 ALA</v>
      </c>
      <c r="J11" s="391" t="str">
        <f>BT!J25</f>
        <v>1:03.45 WI</v>
      </c>
      <c r="K11" s="391" t="str">
        <f>BT!K25</f>
        <v>:59.16 CMP</v>
      </c>
      <c r="L11" s="279" t="str">
        <f>BT!L25</f>
        <v>:59.14 WI</v>
      </c>
      <c r="M11" s="391" t="str">
        <f>BT!M25</f>
        <v>06:32.12 PCD</v>
      </c>
      <c r="N11" s="391" t="str">
        <f>BT!N25</f>
        <v>1:08.57 KI</v>
      </c>
      <c r="O11" s="423" t="str">
        <f>BT!O25</f>
        <v>1:16.57 AJ</v>
      </c>
      <c r="P11" s="275"/>
    </row>
    <row r="12" spans="1:28" ht="35.450000000000003" customHeight="1" x14ac:dyDescent="0.2">
      <c r="A12" s="273">
        <v>9</v>
      </c>
      <c r="B12" s="431" t="s">
        <v>338</v>
      </c>
      <c r="C12" s="276" t="str">
        <f>BT!C28</f>
        <v>:30.26 AZF</v>
      </c>
      <c r="D12" s="277" t="str">
        <f>BT!D28</f>
        <v>:37.72 TT</v>
      </c>
      <c r="E12" s="281" t="str">
        <f>BT!E28</f>
        <v>:28.02 SSI</v>
      </c>
      <c r="F12" s="433" t="str">
        <f>BT!F28</f>
        <v>2:08.39 MES</v>
      </c>
      <c r="G12" s="391" t="str">
        <f>BT!G28</f>
        <v>2:25.54 GCS</v>
      </c>
      <c r="H12" s="391" t="str">
        <f>BT!H28</f>
        <v>:26.07 TT</v>
      </c>
      <c r="I12" s="279" t="str">
        <f>BT!I28</f>
        <v>:25.69 ALA</v>
      </c>
      <c r="J12" s="391" t="str">
        <f>BT!J28</f>
        <v>1:01.02 AZP</v>
      </c>
      <c r="K12" s="391" t="str">
        <f>BT!K28</f>
        <v>:56.58 SSI</v>
      </c>
      <c r="L12" s="279" t="str">
        <f>BT!L28</f>
        <v>:56.35 HI</v>
      </c>
      <c r="M12" s="391" t="str">
        <f>BT!M28</f>
        <v>05:40.26 AZP</v>
      </c>
      <c r="N12" s="391" t="str">
        <f>BT!N28</f>
        <v>1:06.62 WI</v>
      </c>
      <c r="O12" s="423" t="str">
        <f>BT!O28</f>
        <v>1:21.34 TT</v>
      </c>
      <c r="P12" s="275"/>
    </row>
    <row r="13" spans="1:28" ht="35.450000000000003" customHeight="1" x14ac:dyDescent="0.2">
      <c r="A13" s="273">
        <v>10</v>
      </c>
      <c r="B13" s="268" t="s">
        <v>339</v>
      </c>
      <c r="C13" s="276" t="str">
        <f>BT!C30</f>
        <v>:35.85 AJ</v>
      </c>
      <c r="D13" s="277" t="str">
        <f>BT!D30</f>
        <v>:41.76 TT</v>
      </c>
      <c r="E13" s="281" t="str">
        <f>BT!E30</f>
        <v>:35.81 ALA</v>
      </c>
      <c r="F13" s="433" t="str">
        <f>BT!F30</f>
        <v>2:33.62 AJ</v>
      </c>
      <c r="G13" s="279" t="str">
        <f>BT!G30</f>
        <v>2:53.27 ALA</v>
      </c>
      <c r="H13" s="279" t="str">
        <f>BT!H30</f>
        <v>:29.14 PCD</v>
      </c>
      <c r="I13" s="279" t="str">
        <f>BT!I30</f>
        <v>:29.09 CWF</v>
      </c>
      <c r="J13" s="279" t="str">
        <f>BT!J30</f>
        <v>1:26.32 CWF</v>
      </c>
      <c r="K13" s="279" t="str">
        <f>BT!K30</f>
        <v>1:04.16 WI</v>
      </c>
      <c r="L13" s="279" t="str">
        <f>BT!L30</f>
        <v>1:09.71 GCS</v>
      </c>
      <c r="M13" s="279" t="str">
        <f>BT!M30</f>
        <v>06:55.28 ALA</v>
      </c>
      <c r="N13" s="391" t="str">
        <f>BT!N30</f>
        <v>1:16.43 SSI</v>
      </c>
      <c r="O13" s="280" t="str">
        <f>BT!O30</f>
        <v>1:33.02 CWF</v>
      </c>
      <c r="P13" s="275"/>
    </row>
    <row r="14" spans="1:28" ht="35.450000000000003" customHeight="1" x14ac:dyDescent="0.2">
      <c r="A14" s="273">
        <v>11</v>
      </c>
      <c r="B14" s="268" t="s">
        <v>307</v>
      </c>
      <c r="C14" s="276" t="str">
        <f>BT!C31</f>
        <v>:52.88 TT</v>
      </c>
      <c r="D14" s="277" t="str">
        <f>BT!D31</f>
        <v>:50.50 TT</v>
      </c>
      <c r="E14" s="281" t="str">
        <f>BT!E31</f>
        <v>:44.41 GCS</v>
      </c>
      <c r="F14" s="278" t="str">
        <f>BT!F31</f>
        <v>3:30.69 CMP</v>
      </c>
      <c r="G14" s="279" t="str">
        <f>BT!G31</f>
        <v>4:02.76 RT</v>
      </c>
      <c r="H14" s="279" t="str">
        <f>BT!H31</f>
        <v>:36.88 CWF</v>
      </c>
      <c r="I14" s="279" t="str">
        <f>BT!I31</f>
        <v>NT</v>
      </c>
      <c r="J14" s="279" t="str">
        <f>BT!J31</f>
        <v>1:44.27 GCS</v>
      </c>
      <c r="K14" s="279" t="str">
        <f>BT!K31</f>
        <v>1:24.09 ALA</v>
      </c>
      <c r="L14" s="279" t="str">
        <f>BT!L31</f>
        <v>NT</v>
      </c>
      <c r="M14" s="279" t="str">
        <f>BT!M31</f>
        <v>09:42.05 AJ</v>
      </c>
      <c r="N14" s="279" t="str">
        <f>BT!N31</f>
        <v>1:57.97 GCS</v>
      </c>
      <c r="O14" s="280" t="str">
        <f>BT!O31</f>
        <v>1:57.26 CWF</v>
      </c>
      <c r="P14" s="275"/>
    </row>
    <row r="15" spans="1:28" ht="35.450000000000003" customHeight="1" thickBot="1" x14ac:dyDescent="0.25">
      <c r="A15" s="274">
        <v>12</v>
      </c>
      <c r="B15" s="268" t="s">
        <v>309</v>
      </c>
      <c r="C15" s="276" t="str">
        <f>BT!C34</f>
        <v>:43.94 TT</v>
      </c>
      <c r="D15" s="277" t="str">
        <f>BT!D34</f>
        <v>:44.54 AJ</v>
      </c>
      <c r="E15" s="281" t="str">
        <f>BT!E34</f>
        <v>:39.72 AJ</v>
      </c>
      <c r="F15" s="278" t="str">
        <f>BT!F34</f>
        <v>2:41.70 TT</v>
      </c>
      <c r="G15" s="279" t="str">
        <f>BT!G34</f>
        <v>3:27.99 TT</v>
      </c>
      <c r="H15" s="279" t="str">
        <f>BT!H34</f>
        <v>:29.15 GCS</v>
      </c>
      <c r="I15" s="279" t="str">
        <f>BT!I34</f>
        <v>:29.01 GCS</v>
      </c>
      <c r="J15" s="279" t="str">
        <f>BT!J34</f>
        <v>1:33.38 AJ</v>
      </c>
      <c r="K15" s="391" t="str">
        <f>BT!K34</f>
        <v>1:04.00 CWF</v>
      </c>
      <c r="L15" s="279" t="str">
        <f>BT!L34</f>
        <v>1:04.56 GCS</v>
      </c>
      <c r="M15" s="279" t="str">
        <f>BT!M34</f>
        <v>07:38.34 TT</v>
      </c>
      <c r="N15" s="279" t="str">
        <f>BT!N34</f>
        <v>1:36.88 ALA</v>
      </c>
      <c r="O15" s="280" t="str">
        <f>BT!O34</f>
        <v>1:35.38 AJ</v>
      </c>
      <c r="P15" s="275"/>
    </row>
    <row r="16" spans="1:28" ht="35.450000000000003" customHeight="1" x14ac:dyDescent="0.2">
      <c r="M16" s="275"/>
      <c r="N16" s="275"/>
      <c r="O16" s="275"/>
    </row>
    <row r="18" spans="5:15" ht="35.450000000000003" customHeight="1" x14ac:dyDescent="0.2">
      <c r="E18" s="952" t="s">
        <v>2415</v>
      </c>
      <c r="F18" s="952" t="s">
        <v>2423</v>
      </c>
      <c r="G18" s="952" t="s">
        <v>2424</v>
      </c>
      <c r="H18" s="952" t="s">
        <v>2425</v>
      </c>
      <c r="I18" s="952" t="s">
        <v>577</v>
      </c>
      <c r="J18" s="952" t="s">
        <v>2426</v>
      </c>
      <c r="K18" s="952" t="s">
        <v>2427</v>
      </c>
      <c r="L18" s="952" t="s">
        <v>577</v>
      </c>
      <c r="M18" s="952" t="s">
        <v>2428</v>
      </c>
      <c r="N18" s="952" t="s">
        <v>590</v>
      </c>
      <c r="O18" s="952" t="s">
        <v>2426</v>
      </c>
    </row>
    <row r="19" spans="5:15" ht="35.450000000000003" customHeight="1" x14ac:dyDescent="0.2">
      <c r="E19" s="952" t="s">
        <v>2422</v>
      </c>
      <c r="F19" s="952" t="s">
        <v>585</v>
      </c>
      <c r="G19" s="952" t="s">
        <v>586</v>
      </c>
      <c r="H19" s="952" t="s">
        <v>587</v>
      </c>
      <c r="I19" s="952" t="s">
        <v>577</v>
      </c>
      <c r="J19" s="952" t="s">
        <v>588</v>
      </c>
      <c r="K19" s="952" t="s">
        <v>589</v>
      </c>
      <c r="L19" s="952" t="s">
        <v>577</v>
      </c>
      <c r="M19" s="952" t="s">
        <v>875</v>
      </c>
      <c r="N19" s="952" t="s">
        <v>588</v>
      </c>
      <c r="O19" s="952" t="s">
        <v>590</v>
      </c>
    </row>
  </sheetData>
  <mergeCells count="1">
    <mergeCell ref="B1:O1"/>
  </mergeCells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D60AE-5A39-47C3-B686-2772ACE5AA8F}">
  <dimension ref="A1:AB19"/>
  <sheetViews>
    <sheetView zoomScale="60" zoomScaleNormal="60" workbookViewId="0"/>
  </sheetViews>
  <sheetFormatPr defaultColWidth="8.85546875" defaultRowHeight="35.450000000000003" customHeight="1" x14ac:dyDescent="0.2"/>
  <cols>
    <col min="1" max="1" width="8.7109375" style="262" customWidth="1"/>
    <col min="2" max="2" width="59.7109375" style="265" customWidth="1"/>
    <col min="3" max="15" width="20.85546875" style="265" customWidth="1"/>
    <col min="16" max="17" width="8.85546875" style="265"/>
    <col min="18" max="18" width="8.42578125" style="265" bestFit="1" customWidth="1"/>
    <col min="19" max="19" width="9.42578125" style="265" bestFit="1" customWidth="1"/>
    <col min="20" max="20" width="8.85546875" style="265"/>
    <col min="21" max="21" width="9.140625" style="265" bestFit="1" customWidth="1"/>
    <col min="22" max="22" width="10.85546875" style="265" bestFit="1" customWidth="1"/>
    <col min="23" max="23" width="10.140625" style="265" bestFit="1" customWidth="1"/>
    <col min="24" max="24" width="7" style="265" bestFit="1" customWidth="1"/>
    <col min="25" max="16384" width="8.85546875" style="265"/>
  </cols>
  <sheetData>
    <row r="1" spans="1:28" s="275" customFormat="1" ht="35.450000000000003" customHeight="1" thickBot="1" x14ac:dyDescent="0.25">
      <c r="A1" s="269"/>
      <c r="B1" s="1085" t="s">
        <v>341</v>
      </c>
      <c r="C1" s="1085"/>
      <c r="D1" s="1085"/>
      <c r="E1" s="1085"/>
      <c r="F1" s="1085"/>
      <c r="G1" s="1085"/>
      <c r="H1" s="1085"/>
      <c r="I1" s="1085"/>
      <c r="J1" s="1085"/>
      <c r="K1" s="1085"/>
      <c r="L1" s="1085"/>
      <c r="M1" s="1085"/>
      <c r="N1" s="1085"/>
      <c r="O1" s="1086"/>
    </row>
    <row r="2" spans="1:28" s="385" customFormat="1" ht="35.450000000000003" customHeight="1" thickBot="1" x14ac:dyDescent="0.25">
      <c r="A2" s="269"/>
      <c r="B2" s="392" t="s">
        <v>568</v>
      </c>
      <c r="C2" s="389" t="s">
        <v>577</v>
      </c>
      <c r="D2" s="389" t="s">
        <v>577</v>
      </c>
      <c r="E2" s="389" t="s">
        <v>577</v>
      </c>
      <c r="F2" s="393" t="s">
        <v>2429</v>
      </c>
      <c r="G2" s="393" t="s">
        <v>2430</v>
      </c>
      <c r="H2" s="393" t="s">
        <v>2431</v>
      </c>
      <c r="I2" s="389" t="s">
        <v>577</v>
      </c>
      <c r="J2" s="393" t="s">
        <v>2432</v>
      </c>
      <c r="K2" s="393" t="s">
        <v>2433</v>
      </c>
      <c r="L2" s="389" t="s">
        <v>577</v>
      </c>
      <c r="M2" s="393" t="s">
        <v>2434</v>
      </c>
      <c r="N2" s="393" t="s">
        <v>597</v>
      </c>
      <c r="O2" s="394" t="s">
        <v>2432</v>
      </c>
    </row>
    <row r="3" spans="1:28" ht="35.450000000000003" customHeight="1" thickBot="1" x14ac:dyDescent="0.25">
      <c r="A3" s="269"/>
      <c r="B3" s="64" t="s">
        <v>294</v>
      </c>
      <c r="C3" s="411" t="s">
        <v>27</v>
      </c>
      <c r="D3" s="72" t="s">
        <v>28</v>
      </c>
      <c r="E3" s="72" t="s">
        <v>29</v>
      </c>
      <c r="F3" s="72" t="s">
        <v>1</v>
      </c>
      <c r="G3" s="72" t="s">
        <v>0</v>
      </c>
      <c r="H3" s="72" t="s">
        <v>2</v>
      </c>
      <c r="I3" s="412" t="s">
        <v>8</v>
      </c>
      <c r="J3" s="412" t="s">
        <v>3</v>
      </c>
      <c r="K3" s="412" t="s">
        <v>4</v>
      </c>
      <c r="L3" s="412" t="s">
        <v>9</v>
      </c>
      <c r="M3" s="412" t="s">
        <v>5</v>
      </c>
      <c r="N3" s="412" t="s">
        <v>6</v>
      </c>
      <c r="O3" s="73" t="s">
        <v>7</v>
      </c>
      <c r="P3" s="264"/>
    </row>
    <row r="4" spans="1:28" ht="35.450000000000003" customHeight="1" x14ac:dyDescent="0.2">
      <c r="A4" s="269">
        <v>1</v>
      </c>
      <c r="B4" s="474" t="s">
        <v>327</v>
      </c>
      <c r="C4" s="276" t="str">
        <f>BT!C9</f>
        <v>:36.11 TT</v>
      </c>
      <c r="D4" s="277" t="str">
        <f>BT!D9</f>
        <v>:36.06 TT</v>
      </c>
      <c r="E4" s="277" t="str">
        <f>BT!E9</f>
        <v>:29.83 CWF</v>
      </c>
      <c r="F4" s="433" t="str">
        <f>BT!F9</f>
        <v>2:25.61 AJ</v>
      </c>
      <c r="G4" s="391" t="str">
        <f>BT!G9</f>
        <v>2:39.37 CWF</v>
      </c>
      <c r="H4" s="391" t="str">
        <f>BT!H9</f>
        <v>:25.88 SSI</v>
      </c>
      <c r="I4" s="279" t="str">
        <f>BT!I9</f>
        <v>:25.60 HI</v>
      </c>
      <c r="J4" s="391" t="str">
        <f>BT!J9</f>
        <v>1:13.16 HIG</v>
      </c>
      <c r="K4" s="391" t="str">
        <f>BT!K9</f>
        <v>:58.30 WI</v>
      </c>
      <c r="L4" s="279" t="str">
        <f>BT!L9</f>
        <v>:59.18 PCD</v>
      </c>
      <c r="M4" s="279" t="str">
        <f>BT!M9</f>
        <v>07:15.18 TT</v>
      </c>
      <c r="N4" s="391" t="str">
        <f>BT!N9</f>
        <v>1:18.09 AJ</v>
      </c>
      <c r="O4" s="423" t="str">
        <f>BT!O9</f>
        <v>1:22.57 TT</v>
      </c>
      <c r="P4" s="275"/>
      <c r="U4" s="275"/>
    </row>
    <row r="5" spans="1:28" ht="35.450000000000003" customHeight="1" x14ac:dyDescent="0.2">
      <c r="A5" s="273">
        <v>2</v>
      </c>
      <c r="B5" s="627" t="s">
        <v>432</v>
      </c>
      <c r="C5" s="276" t="str">
        <f>BT!C10</f>
        <v>:42.46 ALA</v>
      </c>
      <c r="D5" s="277" t="str">
        <f>BT!D10</f>
        <v>:45.78 AJ</v>
      </c>
      <c r="E5" s="277" t="str">
        <f>BT!E10</f>
        <v>:40.99 ALA</v>
      </c>
      <c r="F5" s="278" t="str">
        <f>BT!F10</f>
        <v>2:47.09 CMP</v>
      </c>
      <c r="G5" s="279" t="str">
        <f>BT!G10</f>
        <v>3:01.33 RT</v>
      </c>
      <c r="H5" s="279" t="str">
        <f>BT!H10</f>
        <v>:30.09 GCS</v>
      </c>
      <c r="I5" s="279" t="str">
        <f>BT!I10</f>
        <v>:30.66 AJ</v>
      </c>
      <c r="J5" s="279" t="str">
        <f>BT!J10</f>
        <v>1:30.78 ALA</v>
      </c>
      <c r="K5" s="279" t="str">
        <f>BT!K10</f>
        <v>1:11.02 CWF</v>
      </c>
      <c r="L5" s="279" t="str">
        <f>BT!L10</f>
        <v>1:14.30 CWF</v>
      </c>
      <c r="M5" s="279" t="str">
        <f>BT!M10</f>
        <v>08:20.57 TT</v>
      </c>
      <c r="N5" s="279" t="str">
        <f>BT!N10</f>
        <v>1:27.38 CMP</v>
      </c>
      <c r="O5" s="280" t="str">
        <f>BT!O10</f>
        <v>1:39.69 AJ</v>
      </c>
      <c r="P5" s="275"/>
      <c r="U5" s="275"/>
    </row>
    <row r="6" spans="1:28" ht="35.450000000000003" customHeight="1" x14ac:dyDescent="0.2">
      <c r="A6" s="273">
        <v>3</v>
      </c>
      <c r="B6" s="474" t="s">
        <v>328</v>
      </c>
      <c r="C6" s="276" t="str">
        <f>BT!C11</f>
        <v>:38.89 WI</v>
      </c>
      <c r="D6" s="277" t="str">
        <f>BT!D11</f>
        <v>:36.78 CWF</v>
      </c>
      <c r="E6" s="277" t="str">
        <f>BT!E11</f>
        <v>:30.66 GCS</v>
      </c>
      <c r="F6" s="433" t="str">
        <f>BT!F11</f>
        <v>2:07.89 HI</v>
      </c>
      <c r="G6" s="391" t="str">
        <f>BT!G11</f>
        <v>2:29.72 ALA</v>
      </c>
      <c r="H6" s="391" t="str">
        <f>BT!H11</f>
        <v>:27.57 CMP</v>
      </c>
      <c r="I6" s="279" t="str">
        <f>BT!I11</f>
        <v>NT</v>
      </c>
      <c r="J6" s="391" t="str">
        <f>BT!J11</f>
        <v>1:07.44 CMP</v>
      </c>
      <c r="K6" s="391" t="str">
        <f>BT!K11</f>
        <v>:59.92 CMP</v>
      </c>
      <c r="L6" s="279" t="str">
        <f>BT!L11</f>
        <v>1:00.76 SSI</v>
      </c>
      <c r="M6" s="391" t="str">
        <f>BT!M11</f>
        <v>05:41.94 AZP</v>
      </c>
      <c r="N6" s="391" t="str">
        <f>BT!N11</f>
        <v>1:17.88 CMP</v>
      </c>
      <c r="O6" s="423" t="str">
        <f>BT!O11</f>
        <v>1:21.70 TT</v>
      </c>
      <c r="P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</row>
    <row r="7" spans="1:28" s="415" customFormat="1" ht="35.450000000000003" customHeight="1" x14ac:dyDescent="0.2">
      <c r="A7" s="273">
        <v>4</v>
      </c>
      <c r="B7" s="424" t="s">
        <v>329</v>
      </c>
      <c r="C7" s="276" t="str">
        <f>BT!C12</f>
        <v>:30.87 TT</v>
      </c>
      <c r="D7" s="277" t="str">
        <f>BT!D12</f>
        <v>:29.03 TT</v>
      </c>
      <c r="E7" s="277" t="str">
        <f>BT!E12</f>
        <v>:25.57 CWF</v>
      </c>
      <c r="F7" s="433" t="str">
        <f>BT!F12</f>
        <v>1:52.49 WI</v>
      </c>
      <c r="G7" s="391" t="str">
        <f>BT!G12</f>
        <v>2:07.05 MES</v>
      </c>
      <c r="H7" s="391" t="str">
        <f>BT!H12</f>
        <v>:22.86 PCD</v>
      </c>
      <c r="I7" s="279" t="str">
        <f>BT!I12</f>
        <v>:22.35 AZP</v>
      </c>
      <c r="J7" s="391" t="str">
        <f>BT!J12</f>
        <v>:56.98 HI</v>
      </c>
      <c r="K7" s="391" t="str">
        <f>BT!K12</f>
        <v>:48.60 AZP</v>
      </c>
      <c r="L7" s="279" t="str">
        <f>BT!L12</f>
        <v>:49.29 KI</v>
      </c>
      <c r="M7" s="391" t="str">
        <f>BT!M12</f>
        <v>05:08.61 WI</v>
      </c>
      <c r="N7" s="391" t="str">
        <f>BT!N12</f>
        <v>1:04.15 AJ</v>
      </c>
      <c r="O7" s="423" t="str">
        <f>BT!O12</f>
        <v>1:02.36 AZP</v>
      </c>
      <c r="P7" s="627"/>
      <c r="R7" s="627"/>
      <c r="S7" s="627"/>
      <c r="T7" s="627"/>
      <c r="U7" s="627"/>
      <c r="V7" s="627"/>
      <c r="W7" s="627"/>
      <c r="X7" s="627"/>
      <c r="Y7" s="627"/>
      <c r="Z7" s="627"/>
      <c r="AA7" s="627"/>
      <c r="AB7" s="627"/>
    </row>
    <row r="8" spans="1:28" ht="35.450000000000003" customHeight="1" x14ac:dyDescent="0.2">
      <c r="A8" s="273">
        <v>5</v>
      </c>
      <c r="B8" s="474" t="s">
        <v>330</v>
      </c>
      <c r="C8" s="276" t="str">
        <f>BT!C13</f>
        <v>:36.95 TT</v>
      </c>
      <c r="D8" s="277" t="str">
        <f>BT!D13</f>
        <v>:43.03 TT</v>
      </c>
      <c r="E8" s="277" t="str">
        <f>BT!E13</f>
        <v>:36.41 CWF</v>
      </c>
      <c r="F8" s="433" t="str">
        <f>BT!F13</f>
        <v>2:25.86 TT</v>
      </c>
      <c r="G8" s="391" t="str">
        <f>BT!G13</f>
        <v>2:51.44 TT</v>
      </c>
      <c r="H8" s="391" t="str">
        <f>BT!H13</f>
        <v>:27.78 CWF</v>
      </c>
      <c r="I8" s="279" t="str">
        <f>BT!I13</f>
        <v>NT</v>
      </c>
      <c r="J8" s="391" t="str">
        <f>BT!J13</f>
        <v>1:18.94 CMP</v>
      </c>
      <c r="K8" s="391" t="str">
        <f>BT!K13</f>
        <v>1:06.36 CWF</v>
      </c>
      <c r="L8" s="279" t="str">
        <f>BT!L13</f>
        <v>NT</v>
      </c>
      <c r="M8" s="391" t="str">
        <f>BT!M13</f>
        <v>06:46.05 TT</v>
      </c>
      <c r="N8" s="391" t="str">
        <f>BT!N13</f>
        <v>1:19.31 CMP</v>
      </c>
      <c r="O8" s="280" t="str">
        <f>BT!O13</f>
        <v>1:33.43 CMP</v>
      </c>
      <c r="P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</row>
    <row r="9" spans="1:28" ht="35.450000000000003" customHeight="1" x14ac:dyDescent="0.2">
      <c r="A9" s="273">
        <v>6</v>
      </c>
      <c r="B9" s="474" t="s">
        <v>300</v>
      </c>
      <c r="C9" s="276" t="str">
        <f>BT!C14</f>
        <v>:47.36 AJ</v>
      </c>
      <c r="D9" s="277" t="str">
        <f>BT!D14</f>
        <v>:47.57 TT</v>
      </c>
      <c r="E9" s="277" t="str">
        <f>BT!E14</f>
        <v>:31.79 HIG</v>
      </c>
      <c r="F9" s="433" t="str">
        <f>BT!F14</f>
        <v>2:32.80 HI</v>
      </c>
      <c r="G9" s="391" t="str">
        <f>BT!G14</f>
        <v>2:49.79 RT</v>
      </c>
      <c r="H9" s="391" t="str">
        <f>BT!H14</f>
        <v>:26.98 ALA</v>
      </c>
      <c r="I9" s="279" t="str">
        <f>BT!I14</f>
        <v>:26.87 GCS</v>
      </c>
      <c r="J9" s="391" t="str">
        <f>BT!J14</f>
        <v>1:18.14 HIG</v>
      </c>
      <c r="K9" s="391" t="str">
        <f>BT!K14</f>
        <v>1:03.40 GCS</v>
      </c>
      <c r="L9" s="279" t="str">
        <f>BT!L14</f>
        <v>1:02.06 SSI</v>
      </c>
      <c r="M9" s="391" t="str">
        <f>BT!M14</f>
        <v>07:02.35 CWF</v>
      </c>
      <c r="N9" s="279" t="str">
        <f>BT!N14</f>
        <v>1:40.16 AJ</v>
      </c>
      <c r="O9" s="280" t="str">
        <f>BT!O14</f>
        <v>1:34.09 RT</v>
      </c>
      <c r="P9" s="275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</row>
    <row r="10" spans="1:28" ht="35.450000000000003" customHeight="1" x14ac:dyDescent="0.2">
      <c r="A10" s="273">
        <v>7</v>
      </c>
      <c r="B10" s="474" t="s">
        <v>331</v>
      </c>
      <c r="C10" s="276" t="str">
        <f>BT!C16</f>
        <v>:36.95 HI</v>
      </c>
      <c r="D10" s="277" t="str">
        <f>BT!D16</f>
        <v>:40.09 PCD</v>
      </c>
      <c r="E10" s="277" t="str">
        <f>BT!E16</f>
        <v>:39.17 CWF</v>
      </c>
      <c r="F10" s="433" t="str">
        <f>BT!F16</f>
        <v>2:25.26 HI</v>
      </c>
      <c r="G10" s="391" t="str">
        <f>BT!G16</f>
        <v>2:56.52 AJ</v>
      </c>
      <c r="H10" s="391" t="str">
        <f>BT!H16</f>
        <v>:28.50 SSI</v>
      </c>
      <c r="I10" s="279" t="str">
        <f>BT!I16</f>
        <v>:28.53 CWF</v>
      </c>
      <c r="J10" s="279" t="str">
        <f>BT!J16</f>
        <v>1:31.18 CWF</v>
      </c>
      <c r="K10" s="391" t="str">
        <f>BT!K16</f>
        <v>1:03.63 ALA</v>
      </c>
      <c r="L10" s="279" t="str">
        <f>BT!L16</f>
        <v>1:06.57 GCS</v>
      </c>
      <c r="M10" s="391" t="str">
        <f>BT!M16</f>
        <v>06:53.01 GCS</v>
      </c>
      <c r="N10" s="391" t="str">
        <f>BT!N16</f>
        <v>1:19.14 HI</v>
      </c>
      <c r="O10" s="423" t="str">
        <f>BT!O16</f>
        <v>1:25.97 AJ</v>
      </c>
      <c r="P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</row>
    <row r="11" spans="1:28" ht="35.450000000000003" customHeight="1" x14ac:dyDescent="0.2">
      <c r="A11" s="273">
        <v>8</v>
      </c>
      <c r="B11" s="474" t="s">
        <v>334</v>
      </c>
      <c r="C11" s="276" t="str">
        <f>BT!C20</f>
        <v>:32.43 HIG</v>
      </c>
      <c r="D11" s="277" t="str">
        <f>BT!D20</f>
        <v>:37.48 PCD</v>
      </c>
      <c r="E11" s="277" t="str">
        <f>BT!E20</f>
        <v>:31.14 PCD</v>
      </c>
      <c r="F11" s="433" t="str">
        <f>BT!F20</f>
        <v>2:09.99 SSI</v>
      </c>
      <c r="G11" s="391" t="str">
        <f>BT!G20</f>
        <v>2:32.08 GCS</v>
      </c>
      <c r="H11" s="391" t="str">
        <f>BT!H20</f>
        <v>:26.71 PCD</v>
      </c>
      <c r="I11" s="279" t="str">
        <f>BT!I20</f>
        <v>:26.39 SSI</v>
      </c>
      <c r="J11" s="391" t="str">
        <f>BT!J20</f>
        <v>1:10.52 GCS</v>
      </c>
      <c r="K11" s="391" t="str">
        <f>BT!K20</f>
        <v>:58.47 CMP</v>
      </c>
      <c r="L11" s="279" t="str">
        <f>BT!L20</f>
        <v>:58.54 CWF</v>
      </c>
      <c r="M11" s="391" t="str">
        <f>BT!M20</f>
        <v>05:49.80 HI</v>
      </c>
      <c r="N11" s="391" t="str">
        <f>BT!N20</f>
        <v>1:12.26 TT</v>
      </c>
      <c r="O11" s="423" t="str">
        <f>BT!O20</f>
        <v>1:19.89 PCD</v>
      </c>
      <c r="P11" s="275"/>
      <c r="R11" s="275"/>
      <c r="S11" s="275"/>
      <c r="T11" s="275"/>
      <c r="U11" s="275"/>
      <c r="V11" s="275"/>
      <c r="W11" s="275"/>
      <c r="X11" s="275"/>
      <c r="Y11" s="275"/>
      <c r="Z11" s="275"/>
      <c r="AA11" s="275"/>
      <c r="AB11" s="275"/>
    </row>
    <row r="12" spans="1:28" ht="35.450000000000003" customHeight="1" x14ac:dyDescent="0.2">
      <c r="A12" s="273">
        <v>9</v>
      </c>
      <c r="B12" s="594" t="s">
        <v>306</v>
      </c>
      <c r="C12" s="276" t="str">
        <f>BT!C29</f>
        <v>:56.53 PCD</v>
      </c>
      <c r="D12" s="277" t="str">
        <f>BT!D29</f>
        <v>:45.07 ALA</v>
      </c>
      <c r="E12" s="281" t="str">
        <f>BT!E29</f>
        <v>:48.87 RT</v>
      </c>
      <c r="F12" s="278" t="str">
        <f>BT!F29</f>
        <v>4:04.13 TT</v>
      </c>
      <c r="G12" s="279" t="str">
        <f>BT!G29</f>
        <v>3:42.28 RT</v>
      </c>
      <c r="H12" s="279" t="str">
        <f>BT!H29</f>
        <v>:29.69 ALA</v>
      </c>
      <c r="I12" s="279" t="str">
        <f>BT!I29</f>
        <v>:33.36 CWF</v>
      </c>
      <c r="J12" s="279" t="str">
        <f>BT!J29</f>
        <v>2:03.00 CMP</v>
      </c>
      <c r="K12" s="279" t="str">
        <f>BT!K29</f>
        <v>1:10.46 GCS</v>
      </c>
      <c r="L12" s="279" t="str">
        <f>BT!L29</f>
        <v>1:20.88 AJ</v>
      </c>
      <c r="M12" s="279" t="str">
        <f>BT!M29</f>
        <v>09:44.14 AJ</v>
      </c>
      <c r="N12" s="279" t="str">
        <f>BT!N29</f>
        <v>2:00.03 CWF</v>
      </c>
      <c r="O12" s="280" t="str">
        <f>BT!O29</f>
        <v>1:35.22 GCS</v>
      </c>
      <c r="P12" s="275"/>
    </row>
    <row r="13" spans="1:28" ht="35.450000000000003" customHeight="1" x14ac:dyDescent="0.2">
      <c r="A13" s="273">
        <v>10</v>
      </c>
      <c r="B13" s="975" t="s">
        <v>340</v>
      </c>
      <c r="C13" s="276" t="str">
        <f>BT!C32</f>
        <v>:33.11 HIG</v>
      </c>
      <c r="D13" s="277" t="str">
        <f>BT!D32</f>
        <v>:42.40 TT</v>
      </c>
      <c r="E13" s="281" t="str">
        <f>BT!E32</f>
        <v>:37.70 AJ</v>
      </c>
      <c r="F13" s="433" t="str">
        <f>BT!F32</f>
        <v>2:31.52 ALA</v>
      </c>
      <c r="G13" s="391" t="str">
        <f>BT!G32</f>
        <v>2:54.59 CMP</v>
      </c>
      <c r="H13" s="279" t="str">
        <f>BT!H32</f>
        <v>:28.62 CMP</v>
      </c>
      <c r="I13" s="279" t="str">
        <f>BT!I32</f>
        <v>:29.01 GCS</v>
      </c>
      <c r="J13" s="391" t="str">
        <f>BT!J32</f>
        <v>1:29.53 AJ</v>
      </c>
      <c r="K13" s="391" t="str">
        <f>BT!K32</f>
        <v>1:06.65 CMP</v>
      </c>
      <c r="L13" s="279" t="str">
        <f>BT!L32</f>
        <v>1:07.67 AJ</v>
      </c>
      <c r="M13" s="391" t="str">
        <f>BT!M32</f>
        <v>07:11.62 ALA</v>
      </c>
      <c r="N13" s="391" t="str">
        <f>BT!N32</f>
        <v>1:17.54 AJ</v>
      </c>
      <c r="O13" s="423" t="str">
        <f>BT!O32</f>
        <v>1:25.85 RT</v>
      </c>
      <c r="P13" s="275"/>
    </row>
    <row r="14" spans="1:28" ht="35.450000000000003" customHeight="1" x14ac:dyDescent="0.2">
      <c r="A14" s="273">
        <v>11</v>
      </c>
      <c r="B14" s="975" t="s">
        <v>308</v>
      </c>
      <c r="C14" s="276" t="str">
        <f>BT!C33</f>
        <v>:43.58 GCS</v>
      </c>
      <c r="D14" s="277" t="str">
        <f>BT!D33</f>
        <v>:41.83 CWF</v>
      </c>
      <c r="E14" s="281" t="str">
        <f>BT!E33</f>
        <v>:34.71 ALA</v>
      </c>
      <c r="F14" s="433" t="str">
        <f>BT!F33</f>
        <v>2:33.80 CWF</v>
      </c>
      <c r="G14" s="279" t="str">
        <f>BT!G33</f>
        <v>3:01.76 RT</v>
      </c>
      <c r="H14" s="279" t="str">
        <f>BT!H33</f>
        <v>:29.81 GCS</v>
      </c>
      <c r="I14" s="279" t="str">
        <f>BT!I33</f>
        <v>:32.00 AJ</v>
      </c>
      <c r="J14" s="391" t="str">
        <f>BT!J33</f>
        <v>1:18.70 ALA</v>
      </c>
      <c r="K14" s="391" t="str">
        <f>BT!K33</f>
        <v>1:07.08 CWF</v>
      </c>
      <c r="L14" s="279" t="str">
        <f>BT!L33</f>
        <v>1:07.37 CWF</v>
      </c>
      <c r="M14" s="279" t="str">
        <f>BT!M33</f>
        <v>07:37.66 HIG</v>
      </c>
      <c r="N14" s="279" t="str">
        <f>BT!N33</f>
        <v>1:30.66 GCS</v>
      </c>
      <c r="O14" s="423" t="str">
        <f>BT!O33</f>
        <v>1:29.75 CWF</v>
      </c>
      <c r="P14" s="275"/>
    </row>
    <row r="15" spans="1:28" ht="35.450000000000003" customHeight="1" thickBot="1" x14ac:dyDescent="0.25">
      <c r="A15" s="274">
        <v>12</v>
      </c>
      <c r="B15" s="474" t="s">
        <v>311</v>
      </c>
      <c r="C15" s="276" t="str">
        <f>BT!C36</f>
        <v>:37.71 ALA</v>
      </c>
      <c r="D15" s="277" t="str">
        <f>BT!D36</f>
        <v>:36.05 HIG</v>
      </c>
      <c r="E15" s="277" t="str">
        <f>BT!E36</f>
        <v>:33.92 ALA</v>
      </c>
      <c r="F15" s="433" t="str">
        <f>BT!F36</f>
        <v>2:40.45 TT</v>
      </c>
      <c r="G15" s="391" t="str">
        <f>BT!G36</f>
        <v>2:36.27 ALA</v>
      </c>
      <c r="H15" s="391" t="str">
        <f>BT!H36</f>
        <v>:27.52 SSI</v>
      </c>
      <c r="I15" s="279" t="str">
        <f>BT!I36</f>
        <v>:30.25 HIG</v>
      </c>
      <c r="J15" s="391" t="str">
        <f>BT!J36</f>
        <v>1:18.70 GCS</v>
      </c>
      <c r="K15" s="391" t="str">
        <f>BT!K36</f>
        <v>1:01.91 MES</v>
      </c>
      <c r="L15" s="279" t="str">
        <f>BT!L36</f>
        <v>1:01.48 PCD</v>
      </c>
      <c r="M15" s="279" t="str">
        <f>BT!M36</f>
        <v>07:18.07 AJ</v>
      </c>
      <c r="N15" s="391" t="str">
        <f>BT!N36</f>
        <v>1:17.66 ALA</v>
      </c>
      <c r="O15" s="423" t="str">
        <f>BT!O36</f>
        <v>1:18.51 HI</v>
      </c>
      <c r="P15" s="275"/>
    </row>
    <row r="16" spans="1:28" ht="35.450000000000003" customHeight="1" x14ac:dyDescent="0.2">
      <c r="M16" s="275"/>
      <c r="N16" s="275"/>
      <c r="O16" s="275"/>
    </row>
    <row r="18" spans="5:15" ht="35.450000000000003" customHeight="1" x14ac:dyDescent="0.2">
      <c r="E18" s="952" t="s">
        <v>2415</v>
      </c>
      <c r="F18" s="964" t="s">
        <v>2429</v>
      </c>
      <c r="G18" s="964" t="s">
        <v>2430</v>
      </c>
      <c r="H18" s="964" t="s">
        <v>2431</v>
      </c>
      <c r="I18" s="964" t="s">
        <v>577</v>
      </c>
      <c r="J18" s="964" t="s">
        <v>2432</v>
      </c>
      <c r="K18" s="964" t="s">
        <v>2433</v>
      </c>
      <c r="L18" s="964" t="s">
        <v>577</v>
      </c>
      <c r="M18" s="964" t="s">
        <v>2434</v>
      </c>
      <c r="N18" s="964" t="s">
        <v>597</v>
      </c>
      <c r="O18" s="964" t="s">
        <v>2432</v>
      </c>
    </row>
    <row r="19" spans="5:15" ht="35.450000000000003" customHeight="1" x14ac:dyDescent="0.2">
      <c r="E19" s="952" t="s">
        <v>2422</v>
      </c>
      <c r="F19" s="952" t="s">
        <v>591</v>
      </c>
      <c r="G19" s="952" t="s">
        <v>592</v>
      </c>
      <c r="H19" s="952" t="s">
        <v>593</v>
      </c>
      <c r="I19" s="952" t="s">
        <v>577</v>
      </c>
      <c r="J19" s="952" t="s">
        <v>594</v>
      </c>
      <c r="K19" s="952" t="s">
        <v>595</v>
      </c>
      <c r="L19" s="952" t="s">
        <v>577</v>
      </c>
      <c r="M19" s="952" t="s">
        <v>596</v>
      </c>
      <c r="N19" s="952" t="s">
        <v>594</v>
      </c>
      <c r="O19" s="952" t="s">
        <v>597</v>
      </c>
    </row>
  </sheetData>
  <mergeCells count="1">
    <mergeCell ref="B1:O1"/>
  </mergeCells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3AFEC-A6C8-4DC8-8666-A52FACD46E77}">
  <dimension ref="A1:AB12"/>
  <sheetViews>
    <sheetView zoomScale="60" zoomScaleNormal="60" workbookViewId="0"/>
  </sheetViews>
  <sheetFormatPr defaultColWidth="8.85546875" defaultRowHeight="35.450000000000003" customHeight="1" x14ac:dyDescent="0.2"/>
  <cols>
    <col min="1" max="1" width="8.7109375" style="262" customWidth="1"/>
    <col min="2" max="2" width="59.7109375" style="265" customWidth="1"/>
    <col min="3" max="15" width="20.85546875" style="265" customWidth="1"/>
    <col min="16" max="17" width="8.85546875" style="265"/>
    <col min="18" max="18" width="8.42578125" style="265" bestFit="1" customWidth="1"/>
    <col min="19" max="19" width="9.42578125" style="265" bestFit="1" customWidth="1"/>
    <col min="20" max="20" width="8.85546875" style="265"/>
    <col min="21" max="21" width="9.140625" style="265" bestFit="1" customWidth="1"/>
    <col min="22" max="22" width="10.85546875" style="265" bestFit="1" customWidth="1"/>
    <col min="23" max="23" width="10.140625" style="265" bestFit="1" customWidth="1"/>
    <col min="24" max="24" width="7" style="265" bestFit="1" customWidth="1"/>
    <col min="25" max="16384" width="8.85546875" style="265"/>
  </cols>
  <sheetData>
    <row r="1" spans="1:28" s="275" customFormat="1" ht="35.450000000000003" customHeight="1" thickBot="1" x14ac:dyDescent="0.25">
      <c r="A1" s="380"/>
      <c r="B1" s="1084" t="s">
        <v>341</v>
      </c>
      <c r="C1" s="1085"/>
      <c r="D1" s="1085"/>
      <c r="E1" s="1085"/>
      <c r="F1" s="1085"/>
      <c r="G1" s="1085"/>
      <c r="H1" s="1085"/>
      <c r="I1" s="1085"/>
      <c r="J1" s="1085"/>
      <c r="K1" s="1085"/>
      <c r="L1" s="1085"/>
      <c r="M1" s="1085"/>
      <c r="N1" s="1085"/>
      <c r="O1" s="1086"/>
    </row>
    <row r="2" spans="1:28" s="385" customFormat="1" ht="35.450000000000003" customHeight="1" thickBot="1" x14ac:dyDescent="0.25">
      <c r="A2" s="380"/>
      <c r="B2" s="392" t="s">
        <v>568</v>
      </c>
      <c r="C2" s="389" t="s">
        <v>577</v>
      </c>
      <c r="D2" s="389" t="s">
        <v>577</v>
      </c>
      <c r="E2" s="389" t="s">
        <v>577</v>
      </c>
      <c r="F2" s="393" t="s">
        <v>2435</v>
      </c>
      <c r="G2" s="393" t="s">
        <v>2436</v>
      </c>
      <c r="H2" s="393" t="s">
        <v>572</v>
      </c>
      <c r="I2" s="389" t="s">
        <v>577</v>
      </c>
      <c r="J2" s="393" t="s">
        <v>2437</v>
      </c>
      <c r="K2" s="393" t="s">
        <v>2438</v>
      </c>
      <c r="L2" s="389" t="s">
        <v>577</v>
      </c>
      <c r="M2" s="393" t="s">
        <v>2439</v>
      </c>
      <c r="N2" s="393" t="s">
        <v>576</v>
      </c>
      <c r="O2" s="394" t="s">
        <v>2440</v>
      </c>
    </row>
    <row r="3" spans="1:28" ht="35.450000000000003" customHeight="1" thickBot="1" x14ac:dyDescent="0.25">
      <c r="A3" s="380"/>
      <c r="B3" s="64" t="s">
        <v>294</v>
      </c>
      <c r="C3" s="411" t="s">
        <v>27</v>
      </c>
      <c r="D3" s="72" t="s">
        <v>28</v>
      </c>
      <c r="E3" s="72" t="s">
        <v>29</v>
      </c>
      <c r="F3" s="72" t="s">
        <v>1</v>
      </c>
      <c r="G3" s="72" t="s">
        <v>0</v>
      </c>
      <c r="H3" s="72" t="s">
        <v>2</v>
      </c>
      <c r="I3" s="412" t="s">
        <v>8</v>
      </c>
      <c r="J3" s="412" t="s">
        <v>3</v>
      </c>
      <c r="K3" s="412" t="s">
        <v>4</v>
      </c>
      <c r="L3" s="412" t="s">
        <v>9</v>
      </c>
      <c r="M3" s="412" t="s">
        <v>5</v>
      </c>
      <c r="N3" s="412" t="s">
        <v>6</v>
      </c>
      <c r="O3" s="73" t="s">
        <v>7</v>
      </c>
      <c r="P3" s="264"/>
    </row>
    <row r="4" spans="1:28" ht="35.450000000000003" customHeight="1" x14ac:dyDescent="0.2">
      <c r="A4" s="269">
        <v>1</v>
      </c>
      <c r="B4" s="592" t="s">
        <v>301</v>
      </c>
      <c r="C4" s="276" t="str">
        <f>BT!C15</f>
        <v>:41.19 AJ</v>
      </c>
      <c r="D4" s="277" t="str">
        <f>BT!D15</f>
        <v>:50.50 TT</v>
      </c>
      <c r="E4" s="277" t="str">
        <f>BT!E15</f>
        <v>:37.00 GCS</v>
      </c>
      <c r="F4" s="278" t="str">
        <f>BT!F15</f>
        <v>3:05.52 TT</v>
      </c>
      <c r="G4" s="279" t="str">
        <f>BT!G15</f>
        <v>3:27.21 TT</v>
      </c>
      <c r="H4" s="279" t="str">
        <f>BT!H15</f>
        <v>:30.98 AJ</v>
      </c>
      <c r="I4" s="279" t="str">
        <f>BT!I15</f>
        <v>:30.35 CWF</v>
      </c>
      <c r="J4" s="391" t="str">
        <f>BT!J15</f>
        <v>1:28.25 GCS</v>
      </c>
      <c r="K4" s="391" t="str">
        <f>BT!K15</f>
        <v>1:09.97 ALA</v>
      </c>
      <c r="L4" s="279" t="str">
        <f>BT!L15</f>
        <v>1:10.51 CWF</v>
      </c>
      <c r="M4" s="279" t="str">
        <f>BT!M15</f>
        <v>08:56.62 TT</v>
      </c>
      <c r="N4" s="279" t="str">
        <f>BT!N15</f>
        <v>1:34.12 PCD</v>
      </c>
      <c r="O4" s="280" t="str">
        <f>BT!O15</f>
        <v>1:58.44 TT</v>
      </c>
      <c r="P4" s="275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</row>
    <row r="5" spans="1:28" ht="35.450000000000003" customHeight="1" x14ac:dyDescent="0.2">
      <c r="A5" s="273">
        <v>2</v>
      </c>
      <c r="B5" s="424" t="s">
        <v>500</v>
      </c>
      <c r="C5" s="276" t="str">
        <f>BT!C19</f>
        <v>:43.17 TT</v>
      </c>
      <c r="D5" s="277" t="str">
        <f>BT!D19</f>
        <v>:39.39 GCS</v>
      </c>
      <c r="E5" s="277" t="str">
        <f>BT!E19</f>
        <v>:33.06 CWF</v>
      </c>
      <c r="F5" s="433" t="str">
        <f>BT!F19</f>
        <v>2:21.69 AJ</v>
      </c>
      <c r="G5" s="391" t="str">
        <f>BT!G19</f>
        <v>2:54.55 CWF</v>
      </c>
      <c r="H5" s="391" t="str">
        <f>BT!H19</f>
        <v>:25.61 ALA</v>
      </c>
      <c r="I5" s="279" t="str">
        <f>BT!I19</f>
        <v>:25.35 HI</v>
      </c>
      <c r="J5" s="391" t="str">
        <f>BT!J19</f>
        <v>1:14.93 AJ</v>
      </c>
      <c r="K5" s="391" t="str">
        <f>BT!K19</f>
        <v>:58.02 WI</v>
      </c>
      <c r="L5" s="279" t="str">
        <f>BT!L19</f>
        <v>:58.67 ALA</v>
      </c>
      <c r="M5" s="391" t="str">
        <f>BT!M19</f>
        <v>07:07.20 HIG</v>
      </c>
      <c r="N5" s="279" t="str">
        <f>BT!N19</f>
        <v>1:31.83 PCD</v>
      </c>
      <c r="O5" s="423" t="str">
        <f>BT!O19</f>
        <v>1:25.51 GCS</v>
      </c>
      <c r="P5" s="384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28" ht="35.450000000000003" customHeight="1" x14ac:dyDescent="0.2">
      <c r="A6" s="273">
        <v>3</v>
      </c>
      <c r="B6" s="424" t="s">
        <v>303</v>
      </c>
      <c r="C6" s="276" t="str">
        <f>BT!C22</f>
        <v>:34.45 TT</v>
      </c>
      <c r="D6" s="277" t="str">
        <f>BT!D22</f>
        <v>:32.79 SSI</v>
      </c>
      <c r="E6" s="277" t="str">
        <f>BT!E22</f>
        <v>:30.49 SSI</v>
      </c>
      <c r="F6" s="433" t="str">
        <f>BT!F22</f>
        <v>2:18.50 HIG</v>
      </c>
      <c r="G6" s="391" t="str">
        <f>BT!G22</f>
        <v>2:25.79 HI</v>
      </c>
      <c r="H6" s="391" t="str">
        <f>BT!H22</f>
        <v>:29.37 TT</v>
      </c>
      <c r="I6" s="279" t="str">
        <f>BT!I22</f>
        <v>:28.40 ALA</v>
      </c>
      <c r="J6" s="391" t="str">
        <f>BT!J22</f>
        <v>1:05.66 SSI</v>
      </c>
      <c r="K6" s="391" t="str">
        <f>BT!K22</f>
        <v>1:04.40 CMP</v>
      </c>
      <c r="L6" s="279" t="str">
        <f>BT!L22</f>
        <v>1:03.55 ALA</v>
      </c>
      <c r="M6" s="391" t="str">
        <f>BT!M22</f>
        <v>06:16.80 HIG</v>
      </c>
      <c r="N6" s="391" t="str">
        <f>BT!N22</f>
        <v>1:12.81 CMP</v>
      </c>
      <c r="O6" s="423" t="str">
        <f>BT!O22</f>
        <v>1:11.59 SSI</v>
      </c>
      <c r="P6" s="275"/>
    </row>
    <row r="7" spans="1:28" ht="35.450000000000003" customHeight="1" x14ac:dyDescent="0.2">
      <c r="A7" s="273">
        <v>4</v>
      </c>
      <c r="B7" s="431" t="s">
        <v>305</v>
      </c>
      <c r="C7" s="276" t="str">
        <f>BT!C26</f>
        <v>:33.26 TT</v>
      </c>
      <c r="D7" s="277" t="str">
        <f>BT!D26</f>
        <v>:36.46 TT</v>
      </c>
      <c r="E7" s="281" t="str">
        <f>BT!E26</f>
        <v>:27.00 MES</v>
      </c>
      <c r="F7" s="433" t="str">
        <f>BT!F26</f>
        <v>2:22.13 AJ</v>
      </c>
      <c r="G7" s="391" t="str">
        <f>BT!G26</f>
        <v>2:35.38 GCS</v>
      </c>
      <c r="H7" s="391" t="str">
        <f>BT!H26</f>
        <v>:24.85 SSI</v>
      </c>
      <c r="I7" s="279" t="str">
        <f>BT!I26</f>
        <v>:24.42 AZF</v>
      </c>
      <c r="J7" s="391" t="str">
        <f>BT!J26</f>
        <v>1:09.07 AJ</v>
      </c>
      <c r="K7" s="391" t="str">
        <f>BT!K26</f>
        <v>:57.16 ALA</v>
      </c>
      <c r="L7" s="279" t="str">
        <f>BT!L26</f>
        <v>:55.69 AZF</v>
      </c>
      <c r="M7" s="391" t="str">
        <f>BT!M26</f>
        <v>06:52.86 HIG</v>
      </c>
      <c r="N7" s="391" t="str">
        <f>BT!N26</f>
        <v>1:12.60 WI</v>
      </c>
      <c r="O7" s="423" t="str">
        <f>BT!O26</f>
        <v>1:16.76 GCS</v>
      </c>
      <c r="P7" s="275"/>
    </row>
    <row r="8" spans="1:28" ht="35.450000000000003" customHeight="1" thickBot="1" x14ac:dyDescent="0.25">
      <c r="A8" s="274">
        <v>5</v>
      </c>
      <c r="B8" s="431" t="s">
        <v>310</v>
      </c>
      <c r="C8" s="276" t="str">
        <f>BT!C35</f>
        <v>:31.14 HIG</v>
      </c>
      <c r="D8" s="277" t="str">
        <f>BT!D35</f>
        <v>:35.42 TT</v>
      </c>
      <c r="E8" s="281" t="str">
        <f>BT!E35</f>
        <v>:30.61 WI</v>
      </c>
      <c r="F8" s="433" t="str">
        <f>BT!F35</f>
        <v>2:16.94 HIG</v>
      </c>
      <c r="G8" s="391" t="str">
        <f>BT!G35</f>
        <v>2:27.97 SSI</v>
      </c>
      <c r="H8" s="391" t="str">
        <f>BT!H35</f>
        <v>:27.50 TT</v>
      </c>
      <c r="I8" s="279" t="str">
        <f>BT!I35</f>
        <v>:27.09 AJ</v>
      </c>
      <c r="J8" s="391" t="str">
        <f>BT!J35</f>
        <v>1:12.35 CMP</v>
      </c>
      <c r="K8" s="391" t="str">
        <f>BT!K35</f>
        <v>1:02.14 TT</v>
      </c>
      <c r="L8" s="279" t="str">
        <f>BT!L35</f>
        <v>1:01.16 ALA</v>
      </c>
      <c r="M8" s="391" t="str">
        <f>BT!M35</f>
        <v>06:28.53 GCS</v>
      </c>
      <c r="N8" s="391" t="str">
        <f>BT!N35</f>
        <v>1:10.00 HI</v>
      </c>
      <c r="O8" s="423" t="str">
        <f>BT!O35</f>
        <v>1:16.34 TT</v>
      </c>
      <c r="P8" s="275"/>
    </row>
    <row r="9" spans="1:28" ht="35.450000000000003" customHeight="1" x14ac:dyDescent="0.2">
      <c r="M9" s="275"/>
      <c r="N9" s="275"/>
      <c r="O9" s="275"/>
    </row>
    <row r="10" spans="1:28" ht="35.450000000000003" customHeight="1" x14ac:dyDescent="0.2">
      <c r="M10" s="275"/>
      <c r="N10" s="275"/>
      <c r="O10" s="275"/>
    </row>
    <row r="11" spans="1:28" s="262" customFormat="1" ht="35.450000000000003" customHeight="1" x14ac:dyDescent="0.2">
      <c r="E11" s="964" t="s">
        <v>2415</v>
      </c>
      <c r="F11" s="964" t="s">
        <v>2435</v>
      </c>
      <c r="G11" s="964" t="s">
        <v>2436</v>
      </c>
      <c r="H11" s="964" t="s">
        <v>572</v>
      </c>
      <c r="I11" s="964" t="s">
        <v>577</v>
      </c>
      <c r="J11" s="964" t="s">
        <v>2437</v>
      </c>
      <c r="K11" s="964" t="s">
        <v>2438</v>
      </c>
      <c r="L11" s="964" t="s">
        <v>577</v>
      </c>
      <c r="M11" s="964" t="s">
        <v>2439</v>
      </c>
      <c r="N11" s="964" t="s">
        <v>576</v>
      </c>
      <c r="O11" s="964" t="s">
        <v>2440</v>
      </c>
    </row>
    <row r="12" spans="1:28" s="262" customFormat="1" ht="35.450000000000003" customHeight="1" x14ac:dyDescent="0.2">
      <c r="E12" s="964" t="s">
        <v>2422</v>
      </c>
      <c r="F12" s="952" t="s">
        <v>570</v>
      </c>
      <c r="G12" s="952" t="s">
        <v>571</v>
      </c>
      <c r="H12" s="952" t="s">
        <v>572</v>
      </c>
      <c r="I12" s="952" t="s">
        <v>577</v>
      </c>
      <c r="J12" s="952" t="s">
        <v>573</v>
      </c>
      <c r="K12" s="952" t="s">
        <v>574</v>
      </c>
      <c r="L12" s="952" t="s">
        <v>577</v>
      </c>
      <c r="M12" s="952" t="s">
        <v>575</v>
      </c>
      <c r="N12" s="952" t="s">
        <v>573</v>
      </c>
      <c r="O12" s="952" t="s">
        <v>576</v>
      </c>
    </row>
  </sheetData>
  <mergeCells count="1">
    <mergeCell ref="B1:O1"/>
  </mergeCells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6B5E0-64E1-4AC6-8B12-B350F6A91195}">
  <sheetPr>
    <pageSetUpPr fitToPage="1"/>
  </sheetPr>
  <dimension ref="A1:V179"/>
  <sheetViews>
    <sheetView topLeftCell="A61" zoomScale="60" zoomScaleNormal="60" workbookViewId="0"/>
  </sheetViews>
  <sheetFormatPr defaultColWidth="11.42578125" defaultRowHeight="16.5" x14ac:dyDescent="0.2"/>
  <cols>
    <col min="1" max="1" width="38.85546875" style="496" customWidth="1"/>
    <col min="2" max="2" width="15.7109375" style="565" customWidth="1"/>
    <col min="3" max="3" width="12.85546875" style="496" customWidth="1"/>
    <col min="4" max="7" width="15.7109375" style="496" customWidth="1"/>
    <col min="8" max="9" width="17.7109375" style="496" customWidth="1"/>
    <col min="10" max="10" width="38.85546875" style="496" customWidth="1"/>
    <col min="11" max="11" width="15.7109375" style="565" customWidth="1"/>
    <col min="12" max="16" width="15.7109375" style="496" customWidth="1"/>
    <col min="17" max="18" width="17.7109375" style="496" customWidth="1"/>
    <col min="19" max="19" width="12" style="496" bestFit="1" customWidth="1"/>
    <col min="20" max="20" width="11.5703125" style="496" bestFit="1" customWidth="1"/>
    <col min="21" max="21" width="9.140625" style="496" bestFit="1" customWidth="1"/>
    <col min="22" max="22" width="12.5703125" style="496" bestFit="1" customWidth="1"/>
    <col min="23" max="16384" width="11.42578125" style="496"/>
  </cols>
  <sheetData>
    <row r="1" spans="1:22" s="479" customFormat="1" ht="42" customHeight="1" thickBot="1" x14ac:dyDescent="0.25">
      <c r="A1" s="909" t="s">
        <v>2242</v>
      </c>
      <c r="B1" s="910" t="s">
        <v>903</v>
      </c>
      <c r="C1" s="910" t="s">
        <v>241</v>
      </c>
      <c r="D1" s="911" t="s">
        <v>16</v>
      </c>
      <c r="E1" s="912" t="s">
        <v>17</v>
      </c>
      <c r="F1" s="912" t="s">
        <v>18</v>
      </c>
      <c r="G1" s="913" t="s">
        <v>19</v>
      </c>
      <c r="H1" s="914" t="s">
        <v>10</v>
      </c>
      <c r="I1" s="915" t="s">
        <v>44</v>
      </c>
      <c r="J1" s="909" t="s">
        <v>2252</v>
      </c>
      <c r="K1" s="926" t="s">
        <v>904</v>
      </c>
      <c r="L1" s="911" t="s">
        <v>31</v>
      </c>
      <c r="M1" s="912" t="s">
        <v>32</v>
      </c>
      <c r="N1" s="912" t="s">
        <v>33</v>
      </c>
      <c r="O1" s="912" t="s">
        <v>34</v>
      </c>
      <c r="P1" s="918" t="s">
        <v>35</v>
      </c>
      <c r="Q1" s="921" t="s">
        <v>10</v>
      </c>
      <c r="R1" s="918" t="s">
        <v>44</v>
      </c>
      <c r="T1" s="480"/>
      <c r="U1" s="481"/>
      <c r="V1" s="481"/>
    </row>
    <row r="2" spans="1:22" ht="42" customHeight="1" thickBot="1" x14ac:dyDescent="0.25">
      <c r="A2" s="482" t="s">
        <v>905</v>
      </c>
      <c r="B2" s="483" t="s">
        <v>926</v>
      </c>
      <c r="C2" s="483" t="s">
        <v>914</v>
      </c>
      <c r="D2" s="742" t="s">
        <v>995</v>
      </c>
      <c r="E2" s="485" t="s">
        <v>997</v>
      </c>
      <c r="F2" s="743" t="s">
        <v>998</v>
      </c>
      <c r="G2" s="744" t="s">
        <v>999</v>
      </c>
      <c r="H2" s="753">
        <v>1.3152777777777778E-3</v>
      </c>
      <c r="I2" s="754">
        <v>1.3158564814814812E-3</v>
      </c>
      <c r="J2" s="489" t="s">
        <v>805</v>
      </c>
      <c r="K2" s="490" t="s">
        <v>874</v>
      </c>
      <c r="L2" s="491" t="s">
        <v>1048</v>
      </c>
      <c r="M2" s="492" t="s">
        <v>1049</v>
      </c>
      <c r="N2" s="492" t="s">
        <v>1050</v>
      </c>
      <c r="O2" s="492" t="s">
        <v>1051</v>
      </c>
      <c r="P2" s="493" t="s">
        <v>1052</v>
      </c>
      <c r="Q2" s="755">
        <v>4.264814814814815E-3</v>
      </c>
      <c r="R2" s="769">
        <v>4.2614583333333332E-3</v>
      </c>
      <c r="T2" s="480"/>
      <c r="U2" s="497"/>
      <c r="V2" s="497"/>
    </row>
    <row r="3" spans="1:22" ht="42" customHeight="1" thickBot="1" x14ac:dyDescent="0.25">
      <c r="A3" s="498" t="s">
        <v>908</v>
      </c>
      <c r="B3" s="499" t="s">
        <v>927</v>
      </c>
      <c r="C3" s="499" t="s">
        <v>915</v>
      </c>
      <c r="D3" s="745" t="s">
        <v>1000</v>
      </c>
      <c r="E3" s="501" t="s">
        <v>1001</v>
      </c>
      <c r="F3" s="746" t="s">
        <v>1002</v>
      </c>
      <c r="G3" s="747" t="s">
        <v>1003</v>
      </c>
      <c r="H3" s="753">
        <v>1.4269675925925925E-3</v>
      </c>
      <c r="I3" s="754">
        <v>1.427662037037037E-3</v>
      </c>
      <c r="J3" s="503" t="s">
        <v>917</v>
      </c>
      <c r="K3" s="504"/>
      <c r="L3" s="505" t="s">
        <v>1053</v>
      </c>
      <c r="M3" s="506" t="s">
        <v>1054</v>
      </c>
      <c r="N3" s="506" t="s">
        <v>1055</v>
      </c>
      <c r="O3" s="506" t="s">
        <v>1056</v>
      </c>
      <c r="P3" s="507" t="s">
        <v>1057</v>
      </c>
      <c r="Q3" s="508"/>
      <c r="R3" s="509"/>
      <c r="T3" s="480"/>
      <c r="U3" s="497"/>
      <c r="V3" s="497"/>
    </row>
    <row r="4" spans="1:22" ht="42" customHeight="1" thickBot="1" x14ac:dyDescent="0.25">
      <c r="A4" s="498" t="s">
        <v>941</v>
      </c>
      <c r="B4" s="499" t="s">
        <v>943</v>
      </c>
      <c r="C4" s="499" t="s">
        <v>916</v>
      </c>
      <c r="D4" s="745" t="s">
        <v>1004</v>
      </c>
      <c r="E4" s="746" t="s">
        <v>1005</v>
      </c>
      <c r="F4" s="746" t="s">
        <v>1006</v>
      </c>
      <c r="G4" s="502" t="s">
        <v>1007</v>
      </c>
      <c r="H4" s="487">
        <v>1.5291666666666665E-3</v>
      </c>
      <c r="I4" s="488">
        <v>1.5291666666666665E-3</v>
      </c>
      <c r="J4" s="489" t="s">
        <v>807</v>
      </c>
      <c r="K4" s="510" t="s">
        <v>853</v>
      </c>
      <c r="L4" s="491" t="s">
        <v>1058</v>
      </c>
      <c r="M4" s="492" t="s">
        <v>1059</v>
      </c>
      <c r="N4" s="492" t="s">
        <v>1059</v>
      </c>
      <c r="O4" s="492" t="s">
        <v>1060</v>
      </c>
      <c r="P4" s="493" t="s">
        <v>1061</v>
      </c>
      <c r="Q4" s="487">
        <v>4.4802083333333334E-3</v>
      </c>
      <c r="R4" s="748">
        <v>4.4564814814814814E-3</v>
      </c>
      <c r="T4" s="480"/>
      <c r="U4" s="497"/>
      <c r="V4" s="497"/>
    </row>
    <row r="5" spans="1:22" ht="42" customHeight="1" thickBot="1" x14ac:dyDescent="0.25">
      <c r="A5" s="511"/>
      <c r="B5" s="512"/>
      <c r="C5" s="513"/>
      <c r="D5" s="514"/>
      <c r="E5" s="515"/>
      <c r="F5" s="515"/>
      <c r="G5" s="516"/>
      <c r="H5" s="494"/>
      <c r="I5" s="495"/>
      <c r="J5" s="503" t="s">
        <v>918</v>
      </c>
      <c r="K5" s="517"/>
      <c r="L5" s="505" t="s">
        <v>1062</v>
      </c>
      <c r="M5" s="506" t="s">
        <v>1063</v>
      </c>
      <c r="N5" s="506" t="s">
        <v>1061</v>
      </c>
      <c r="O5" s="506" t="s">
        <v>1064</v>
      </c>
      <c r="P5" s="507" t="s">
        <v>1065</v>
      </c>
      <c r="Q5" s="508"/>
      <c r="R5" s="509"/>
      <c r="T5" s="480"/>
      <c r="U5" s="497"/>
      <c r="V5" s="497"/>
    </row>
    <row r="6" spans="1:22" ht="42" customHeight="1" thickBot="1" x14ac:dyDescent="0.25">
      <c r="A6" s="518"/>
      <c r="B6" s="519"/>
      <c r="C6" s="520"/>
      <c r="D6" s="521"/>
      <c r="E6" s="521"/>
      <c r="F6" s="521"/>
      <c r="G6" s="521"/>
      <c r="H6" s="508"/>
      <c r="I6" s="508"/>
      <c r="J6" s="522" t="s">
        <v>804</v>
      </c>
      <c r="K6" s="523" t="s">
        <v>872</v>
      </c>
      <c r="L6" s="491" t="s">
        <v>1066</v>
      </c>
      <c r="M6" s="492" t="s">
        <v>1067</v>
      </c>
      <c r="N6" s="492" t="s">
        <v>1068</v>
      </c>
      <c r="O6" s="492" t="s">
        <v>1069</v>
      </c>
      <c r="P6" s="493" t="s">
        <v>1070</v>
      </c>
      <c r="Q6" s="487">
        <v>4.593981481481481E-3</v>
      </c>
      <c r="R6" s="748">
        <v>4.5928240740740747E-3</v>
      </c>
      <c r="T6" s="480"/>
      <c r="U6" s="497"/>
      <c r="V6" s="497"/>
    </row>
    <row r="7" spans="1:22" ht="42" customHeight="1" thickBot="1" x14ac:dyDescent="0.25">
      <c r="A7" s="909" t="s">
        <v>2243</v>
      </c>
      <c r="B7" s="916" t="s">
        <v>904</v>
      </c>
      <c r="C7" s="917" t="s">
        <v>241</v>
      </c>
      <c r="D7" s="911" t="s">
        <v>37</v>
      </c>
      <c r="E7" s="912" t="s">
        <v>38</v>
      </c>
      <c r="F7" s="912" t="s">
        <v>39</v>
      </c>
      <c r="G7" s="918" t="s">
        <v>40</v>
      </c>
      <c r="H7" s="911" t="s">
        <v>10</v>
      </c>
      <c r="I7" s="918" t="s">
        <v>44</v>
      </c>
      <c r="J7" s="525" t="s">
        <v>919</v>
      </c>
      <c r="K7" s="517"/>
      <c r="L7" s="505" t="s">
        <v>1071</v>
      </c>
      <c r="M7" s="506" t="s">
        <v>1072</v>
      </c>
      <c r="N7" s="506" t="s">
        <v>1073</v>
      </c>
      <c r="O7" s="506" t="s">
        <v>1074</v>
      </c>
      <c r="P7" s="507" t="s">
        <v>1075</v>
      </c>
      <c r="Q7" s="508"/>
      <c r="R7" s="509"/>
      <c r="T7" s="480"/>
      <c r="U7" s="497"/>
      <c r="V7" s="497"/>
    </row>
    <row r="8" spans="1:22" ht="42" customHeight="1" thickBot="1" x14ac:dyDescent="0.25">
      <c r="A8" s="498" t="s">
        <v>800</v>
      </c>
      <c r="B8" s="483" t="s">
        <v>779</v>
      </c>
      <c r="C8" s="483" t="s">
        <v>914</v>
      </c>
      <c r="D8" s="500" t="s">
        <v>1008</v>
      </c>
      <c r="E8" s="501" t="s">
        <v>1009</v>
      </c>
      <c r="F8" s="501" t="s">
        <v>1010</v>
      </c>
      <c r="G8" s="526" t="s">
        <v>1011</v>
      </c>
      <c r="H8" s="749">
        <v>1.4859953703703704E-3</v>
      </c>
      <c r="I8" s="527">
        <v>1.4905092592592591E-3</v>
      </c>
      <c r="J8" s="522"/>
      <c r="K8" s="523"/>
      <c r="L8" s="528"/>
      <c r="M8" s="529"/>
      <c r="N8" s="529"/>
      <c r="O8" s="529"/>
      <c r="P8" s="530"/>
      <c r="Q8" s="487"/>
      <c r="R8" s="531"/>
      <c r="T8" s="480"/>
      <c r="U8" s="497"/>
      <c r="V8" s="497"/>
    </row>
    <row r="9" spans="1:22" ht="42" customHeight="1" thickBot="1" x14ac:dyDescent="0.25">
      <c r="A9" s="498" t="s">
        <v>805</v>
      </c>
      <c r="B9" s="499" t="s">
        <v>772</v>
      </c>
      <c r="C9" s="499" t="s">
        <v>915</v>
      </c>
      <c r="D9" s="500" t="s">
        <v>1012</v>
      </c>
      <c r="E9" s="501" t="s">
        <v>1013</v>
      </c>
      <c r="F9" s="501" t="s">
        <v>1014</v>
      </c>
      <c r="G9" s="526" t="s">
        <v>1015</v>
      </c>
      <c r="H9" s="749">
        <v>1.529861111111111E-3</v>
      </c>
      <c r="I9" s="527">
        <v>1.5303240740740744E-3</v>
      </c>
      <c r="J9" s="525"/>
      <c r="K9" s="517"/>
      <c r="L9" s="505"/>
      <c r="M9" s="506"/>
      <c r="N9" s="506"/>
      <c r="O9" s="506"/>
      <c r="P9" s="507"/>
      <c r="Q9" s="508"/>
      <c r="R9" s="509"/>
      <c r="T9" s="480"/>
      <c r="U9" s="497"/>
      <c r="V9" s="497"/>
    </row>
    <row r="10" spans="1:22" ht="42" customHeight="1" thickBot="1" x14ac:dyDescent="0.25">
      <c r="A10" s="498" t="s">
        <v>808</v>
      </c>
      <c r="B10" s="499" t="s">
        <v>762</v>
      </c>
      <c r="C10" s="499" t="s">
        <v>916</v>
      </c>
      <c r="D10" s="500" t="s">
        <v>1016</v>
      </c>
      <c r="E10" s="501" t="s">
        <v>1016</v>
      </c>
      <c r="F10" s="501" t="s">
        <v>1016</v>
      </c>
      <c r="G10" s="526" t="s">
        <v>1016</v>
      </c>
      <c r="H10" s="487" t="s">
        <v>1016</v>
      </c>
      <c r="I10" s="488" t="s">
        <v>1016</v>
      </c>
      <c r="J10" s="518"/>
      <c r="K10" s="519"/>
      <c r="L10" s="521"/>
      <c r="M10" s="521"/>
      <c r="N10" s="521"/>
      <c r="O10" s="521"/>
      <c r="P10" s="521"/>
      <c r="Q10" s="532"/>
      <c r="R10" s="533"/>
      <c r="T10" s="480"/>
      <c r="U10" s="497"/>
      <c r="V10" s="497"/>
    </row>
    <row r="11" spans="1:22" ht="42" customHeight="1" thickBot="1" x14ac:dyDescent="0.25">
      <c r="A11" s="511"/>
      <c r="B11" s="512"/>
      <c r="C11" s="512"/>
      <c r="D11" s="514"/>
      <c r="E11" s="515"/>
      <c r="F11" s="515"/>
      <c r="G11" s="534"/>
      <c r="H11" s="494"/>
      <c r="I11" s="535"/>
      <c r="J11" s="919" t="s">
        <v>2251</v>
      </c>
      <c r="K11" s="917" t="s">
        <v>903</v>
      </c>
      <c r="L11" s="920" t="s">
        <v>241</v>
      </c>
      <c r="M11" s="911" t="s">
        <v>37</v>
      </c>
      <c r="N11" s="912" t="s">
        <v>38</v>
      </c>
      <c r="O11" s="912" t="s">
        <v>39</v>
      </c>
      <c r="P11" s="918" t="s">
        <v>40</v>
      </c>
      <c r="Q11" s="911" t="s">
        <v>10</v>
      </c>
      <c r="R11" s="918" t="s">
        <v>44</v>
      </c>
      <c r="S11" s="902"/>
      <c r="T11" s="480"/>
      <c r="U11" s="902"/>
      <c r="V11" s="902"/>
    </row>
    <row r="12" spans="1:22" ht="42" customHeight="1" thickBot="1" x14ac:dyDescent="0.25">
      <c r="A12" s="518"/>
      <c r="B12" s="519"/>
      <c r="C12" s="519"/>
      <c r="D12" s="521"/>
      <c r="E12" s="521"/>
      <c r="F12" s="521"/>
      <c r="G12" s="521"/>
      <c r="H12" s="508"/>
      <c r="I12" s="508"/>
      <c r="J12" s="482" t="s">
        <v>906</v>
      </c>
      <c r="K12" s="483" t="s">
        <v>928</v>
      </c>
      <c r="L12" s="483" t="s">
        <v>914</v>
      </c>
      <c r="M12" s="756" t="s">
        <v>1076</v>
      </c>
      <c r="N12" s="743" t="s">
        <v>1077</v>
      </c>
      <c r="O12" s="743" t="s">
        <v>1078</v>
      </c>
      <c r="P12" s="750" t="s">
        <v>1079</v>
      </c>
      <c r="Q12" s="757">
        <v>1.175925925925926E-3</v>
      </c>
      <c r="R12" s="758">
        <v>1.1773148148148148E-3</v>
      </c>
      <c r="S12" s="542"/>
      <c r="T12" s="480"/>
      <c r="U12" s="497"/>
      <c r="V12" s="497"/>
    </row>
    <row r="13" spans="1:22" ht="42" customHeight="1" thickBot="1" x14ac:dyDescent="0.25">
      <c r="A13" s="919" t="s">
        <v>2244</v>
      </c>
      <c r="B13" s="917" t="s">
        <v>904</v>
      </c>
      <c r="C13" s="920" t="s">
        <v>241</v>
      </c>
      <c r="D13" s="911" t="s">
        <v>18</v>
      </c>
      <c r="E13" s="912" t="s">
        <v>16</v>
      </c>
      <c r="F13" s="912" t="s">
        <v>17</v>
      </c>
      <c r="G13" s="918" t="s">
        <v>19</v>
      </c>
      <c r="H13" s="911" t="s">
        <v>10</v>
      </c>
      <c r="I13" s="918" t="s">
        <v>44</v>
      </c>
      <c r="J13" s="498" t="s">
        <v>938</v>
      </c>
      <c r="K13" s="499" t="s">
        <v>945</v>
      </c>
      <c r="L13" s="499" t="s">
        <v>915</v>
      </c>
      <c r="M13" s="745" t="s">
        <v>1080</v>
      </c>
      <c r="N13" s="746" t="s">
        <v>1081</v>
      </c>
      <c r="O13" s="746" t="s">
        <v>1082</v>
      </c>
      <c r="P13" s="751" t="s">
        <v>1083</v>
      </c>
      <c r="Q13" s="487">
        <v>1.3291666666666669E-3</v>
      </c>
      <c r="R13" s="488">
        <v>1.3379629629629629E-3</v>
      </c>
      <c r="S13" s="542"/>
      <c r="T13" s="480"/>
      <c r="U13" s="497"/>
      <c r="V13" s="497"/>
    </row>
    <row r="14" spans="1:22" ht="42" customHeight="1" thickBot="1" x14ac:dyDescent="0.25">
      <c r="A14" s="498" t="s">
        <v>798</v>
      </c>
      <c r="B14" s="483" t="s">
        <v>820</v>
      </c>
      <c r="C14" s="483" t="s">
        <v>914</v>
      </c>
      <c r="D14" s="500" t="s">
        <v>1017</v>
      </c>
      <c r="E14" s="501" t="s">
        <v>1018</v>
      </c>
      <c r="F14" s="501" t="s">
        <v>1019</v>
      </c>
      <c r="G14" s="526" t="s">
        <v>1020</v>
      </c>
      <c r="H14" s="765">
        <v>1.4704861111111114E-3</v>
      </c>
      <c r="I14" s="578">
        <v>1.4724537037037039E-3</v>
      </c>
      <c r="J14" s="498" t="s">
        <v>946</v>
      </c>
      <c r="K14" s="499" t="s">
        <v>944</v>
      </c>
      <c r="L14" s="499" t="s">
        <v>916</v>
      </c>
      <c r="M14" s="500" t="s">
        <v>1084</v>
      </c>
      <c r="N14" s="746" t="s">
        <v>1085</v>
      </c>
      <c r="O14" s="746" t="s">
        <v>1086</v>
      </c>
      <c r="P14" s="751" t="s">
        <v>1087</v>
      </c>
      <c r="Q14" s="487">
        <v>1.3604166666666667E-3</v>
      </c>
      <c r="R14" s="488">
        <v>1.3589120370370372E-3</v>
      </c>
      <c r="S14" s="542"/>
      <c r="T14" s="480"/>
      <c r="U14" s="497"/>
      <c r="V14" s="497"/>
    </row>
    <row r="15" spans="1:22" ht="42" customHeight="1" thickBot="1" x14ac:dyDescent="0.25">
      <c r="A15" s="498" t="s">
        <v>801</v>
      </c>
      <c r="B15" s="499" t="s">
        <v>829</v>
      </c>
      <c r="C15" s="499" t="s">
        <v>915</v>
      </c>
      <c r="D15" s="500" t="s">
        <v>1021</v>
      </c>
      <c r="E15" s="501" t="s">
        <v>1022</v>
      </c>
      <c r="F15" s="501" t="s">
        <v>1023</v>
      </c>
      <c r="G15" s="526" t="s">
        <v>1024</v>
      </c>
      <c r="H15" s="753">
        <v>1.7048611111111112E-3</v>
      </c>
      <c r="I15" s="766">
        <v>1.6988425925925927E-3</v>
      </c>
      <c r="J15" s="511"/>
      <c r="K15" s="512"/>
      <c r="L15" s="513"/>
      <c r="M15" s="514"/>
      <c r="N15" s="515"/>
      <c r="O15" s="515"/>
      <c r="P15" s="534"/>
      <c r="Q15" s="494"/>
      <c r="R15" s="495"/>
      <c r="S15" s="542"/>
      <c r="T15" s="480"/>
      <c r="U15" s="497"/>
      <c r="V15" s="497"/>
    </row>
    <row r="16" spans="1:22" ht="42" customHeight="1" thickBot="1" x14ac:dyDescent="0.25">
      <c r="A16" s="498" t="s">
        <v>807</v>
      </c>
      <c r="B16" s="499" t="s">
        <v>819</v>
      </c>
      <c r="C16" s="499" t="s">
        <v>916</v>
      </c>
      <c r="D16" s="500" t="s">
        <v>1025</v>
      </c>
      <c r="E16" s="501" t="s">
        <v>1026</v>
      </c>
      <c r="F16" s="501" t="s">
        <v>1027</v>
      </c>
      <c r="G16" s="526" t="s">
        <v>1028</v>
      </c>
      <c r="H16" s="487">
        <v>1.8092592592592594E-3</v>
      </c>
      <c r="I16" s="748">
        <v>1.8078703703703705E-3</v>
      </c>
      <c r="J16" s="543"/>
      <c r="K16" s="519"/>
      <c r="L16" s="520"/>
      <c r="M16" s="521"/>
      <c r="N16" s="521"/>
      <c r="O16" s="521"/>
      <c r="P16" s="521"/>
      <c r="Q16" s="508"/>
      <c r="R16" s="509"/>
      <c r="S16" s="902"/>
      <c r="T16" s="480"/>
      <c r="U16" s="902"/>
      <c r="V16" s="902"/>
    </row>
    <row r="17" spans="1:22" ht="42" customHeight="1" thickBot="1" x14ac:dyDescent="0.25">
      <c r="A17" s="511"/>
      <c r="B17" s="512"/>
      <c r="C17" s="513"/>
      <c r="D17" s="514"/>
      <c r="E17" s="515"/>
      <c r="F17" s="515"/>
      <c r="G17" s="534"/>
      <c r="H17" s="494"/>
      <c r="I17" s="495"/>
      <c r="J17" s="925" t="s">
        <v>2250</v>
      </c>
      <c r="K17" s="917" t="s">
        <v>904</v>
      </c>
      <c r="L17" s="917" t="s">
        <v>241</v>
      </c>
      <c r="M17" s="544"/>
      <c r="N17" s="521"/>
      <c r="O17" s="911" t="s">
        <v>37</v>
      </c>
      <c r="P17" s="918" t="s">
        <v>38</v>
      </c>
      <c r="Q17" s="921" t="s">
        <v>10</v>
      </c>
      <c r="R17" s="918" t="s">
        <v>44</v>
      </c>
      <c r="S17" s="542"/>
      <c r="T17" s="480"/>
      <c r="U17" s="497"/>
      <c r="V17" s="497"/>
    </row>
    <row r="18" spans="1:22" ht="42" customHeight="1" thickBot="1" x14ac:dyDescent="0.25">
      <c r="A18" s="545"/>
      <c r="B18" s="520"/>
      <c r="C18" s="519"/>
      <c r="D18" s="521"/>
      <c r="E18" s="521"/>
      <c r="F18" s="521"/>
      <c r="G18" s="521"/>
      <c r="H18" s="508"/>
      <c r="I18" s="508"/>
      <c r="J18" s="546" t="s">
        <v>801</v>
      </c>
      <c r="K18" s="483" t="s">
        <v>756</v>
      </c>
      <c r="L18" s="483" t="s">
        <v>914</v>
      </c>
      <c r="M18" s="521"/>
      <c r="N18" s="521"/>
      <c r="O18" s="500" t="s">
        <v>1024</v>
      </c>
      <c r="P18" s="526" t="s">
        <v>1088</v>
      </c>
      <c r="Q18" s="547">
        <v>8.4039351851851853E-4</v>
      </c>
      <c r="R18" s="488">
        <v>8.443287037037038E-4</v>
      </c>
      <c r="S18" s="497"/>
      <c r="T18" s="480"/>
      <c r="U18" s="497"/>
      <c r="V18" s="497"/>
    </row>
    <row r="19" spans="1:22" ht="42" customHeight="1" thickBot="1" x14ac:dyDescent="0.25">
      <c r="A19" s="909" t="s">
        <v>2245</v>
      </c>
      <c r="B19" s="916" t="s">
        <v>904</v>
      </c>
      <c r="C19" s="917" t="s">
        <v>241</v>
      </c>
      <c r="D19" s="521"/>
      <c r="E19" s="521"/>
      <c r="F19" s="521"/>
      <c r="G19" s="544"/>
      <c r="H19" s="911" t="s">
        <v>10</v>
      </c>
      <c r="I19" s="918" t="s">
        <v>44</v>
      </c>
      <c r="J19" s="546" t="s">
        <v>799</v>
      </c>
      <c r="K19" s="499" t="s">
        <v>757</v>
      </c>
      <c r="L19" s="499" t="s">
        <v>915</v>
      </c>
      <c r="M19" s="521"/>
      <c r="N19" s="521"/>
      <c r="O19" s="500" t="s">
        <v>1089</v>
      </c>
      <c r="P19" s="526" t="s">
        <v>1090</v>
      </c>
      <c r="Q19" s="547">
        <v>8.8587962962962969E-4</v>
      </c>
      <c r="R19" s="488">
        <v>8.8611111111111106E-4</v>
      </c>
      <c r="S19" s="497"/>
      <c r="T19" s="480"/>
      <c r="U19" s="497"/>
      <c r="V19" s="497"/>
    </row>
    <row r="20" spans="1:22" ht="42" customHeight="1" thickBot="1" x14ac:dyDescent="0.25">
      <c r="A20" s="546" t="s">
        <v>810</v>
      </c>
      <c r="B20" s="483" t="s">
        <v>844</v>
      </c>
      <c r="C20" s="483" t="s">
        <v>914</v>
      </c>
      <c r="D20" s="521"/>
      <c r="E20" s="521"/>
      <c r="F20" s="521"/>
      <c r="G20" s="508"/>
      <c r="H20" s="487" t="s">
        <v>1029</v>
      </c>
      <c r="I20" s="766" t="s">
        <v>1030</v>
      </c>
      <c r="J20" s="546" t="s">
        <v>813</v>
      </c>
      <c r="K20" s="499" t="s">
        <v>677</v>
      </c>
      <c r="L20" s="499" t="s">
        <v>916</v>
      </c>
      <c r="M20" s="521"/>
      <c r="N20" s="521"/>
      <c r="O20" s="500" t="s">
        <v>1091</v>
      </c>
      <c r="P20" s="526" t="s">
        <v>1092</v>
      </c>
      <c r="Q20" s="547">
        <v>9.7256944444444441E-4</v>
      </c>
      <c r="R20" s="488">
        <v>9.7199074074074071E-4</v>
      </c>
      <c r="S20" s="497"/>
      <c r="T20" s="497"/>
      <c r="U20" s="497"/>
      <c r="V20" s="497"/>
    </row>
    <row r="21" spans="1:22" ht="42" customHeight="1" thickBot="1" x14ac:dyDescent="0.25">
      <c r="A21" s="546" t="s">
        <v>802</v>
      </c>
      <c r="B21" s="499" t="s">
        <v>451</v>
      </c>
      <c r="C21" s="499" t="s">
        <v>915</v>
      </c>
      <c r="D21" s="521"/>
      <c r="E21" s="521"/>
      <c r="F21" s="521"/>
      <c r="G21" s="508"/>
      <c r="H21" s="487" t="s">
        <v>1031</v>
      </c>
      <c r="I21" s="488" t="s">
        <v>1032</v>
      </c>
      <c r="J21" s="548"/>
      <c r="K21" s="512"/>
      <c r="L21" s="512"/>
      <c r="M21" s="521"/>
      <c r="N21" s="521"/>
      <c r="O21" s="514"/>
      <c r="P21" s="534"/>
      <c r="Q21" s="549"/>
      <c r="R21" s="495"/>
      <c r="S21" s="550"/>
      <c r="T21" s="550"/>
      <c r="U21" s="550"/>
      <c r="V21" s="550"/>
    </row>
    <row r="22" spans="1:22" ht="42" customHeight="1" thickBot="1" x14ac:dyDescent="0.25">
      <c r="A22" s="546" t="s">
        <v>803</v>
      </c>
      <c r="B22" s="499" t="s">
        <v>758</v>
      </c>
      <c r="C22" s="499" t="s">
        <v>916</v>
      </c>
      <c r="D22" s="521"/>
      <c r="E22" s="521"/>
      <c r="F22" s="521"/>
      <c r="G22" s="508"/>
      <c r="H22" s="487" t="s">
        <v>1034</v>
      </c>
      <c r="I22" s="766" t="s">
        <v>1033</v>
      </c>
      <c r="J22" s="518"/>
      <c r="K22" s="519"/>
      <c r="L22" s="520"/>
      <c r="M22" s="521"/>
      <c r="N22" s="521"/>
      <c r="O22" s="521"/>
      <c r="P22" s="521"/>
      <c r="Q22" s="508"/>
      <c r="R22" s="509"/>
      <c r="S22" s="497"/>
      <c r="U22" s="497"/>
    </row>
    <row r="23" spans="1:22" ht="42" customHeight="1" thickBot="1" x14ac:dyDescent="0.25">
      <c r="A23" s="548"/>
      <c r="B23" s="551"/>
      <c r="C23" s="512"/>
      <c r="D23" s="521"/>
      <c r="E23" s="521"/>
      <c r="F23" s="521"/>
      <c r="G23" s="508"/>
      <c r="H23" s="494"/>
      <c r="I23" s="535"/>
      <c r="J23" s="919" t="s">
        <v>2249</v>
      </c>
      <c r="K23" s="924" t="s">
        <v>904</v>
      </c>
      <c r="L23" s="924" t="s">
        <v>241</v>
      </c>
      <c r="M23" s="544"/>
      <c r="N23" s="521"/>
      <c r="O23" s="911" t="s">
        <v>37</v>
      </c>
      <c r="P23" s="918" t="s">
        <v>38</v>
      </c>
      <c r="Q23" s="921" t="s">
        <v>10</v>
      </c>
      <c r="R23" s="918" t="s">
        <v>44</v>
      </c>
      <c r="S23" s="497"/>
      <c r="U23" s="497"/>
    </row>
    <row r="24" spans="1:22" ht="42" customHeight="1" thickBot="1" x14ac:dyDescent="0.25">
      <c r="A24" s="545"/>
      <c r="B24" s="520"/>
      <c r="C24" s="520"/>
      <c r="D24" s="521"/>
      <c r="E24" s="521"/>
      <c r="F24" s="521"/>
      <c r="G24" s="508"/>
      <c r="H24" s="508"/>
      <c r="I24" s="508"/>
      <c r="J24" s="498" t="s">
        <v>798</v>
      </c>
      <c r="K24" s="483" t="s">
        <v>696</v>
      </c>
      <c r="L24" s="483" t="s">
        <v>914</v>
      </c>
      <c r="M24" s="521"/>
      <c r="N24" s="521"/>
      <c r="O24" s="500" t="s">
        <v>1093</v>
      </c>
      <c r="P24" s="526" t="s">
        <v>1094</v>
      </c>
      <c r="Q24" s="598">
        <v>7.4537037037037031E-4</v>
      </c>
      <c r="R24" s="578">
        <v>7.4768518518518511E-4</v>
      </c>
      <c r="S24" s="497"/>
      <c r="U24" s="497"/>
    </row>
    <row r="25" spans="1:22" ht="42" customHeight="1" thickBot="1" x14ac:dyDescent="0.25">
      <c r="A25" s="909" t="s">
        <v>2246</v>
      </c>
      <c r="B25" s="916" t="s">
        <v>904</v>
      </c>
      <c r="C25" s="917" t="s">
        <v>241</v>
      </c>
      <c r="D25" s="544"/>
      <c r="E25" s="544"/>
      <c r="F25" s="911" t="s">
        <v>37</v>
      </c>
      <c r="G25" s="918" t="s">
        <v>38</v>
      </c>
      <c r="H25" s="921" t="s">
        <v>10</v>
      </c>
      <c r="I25" s="918" t="s">
        <v>44</v>
      </c>
      <c r="J25" s="498" t="s">
        <v>806</v>
      </c>
      <c r="K25" s="499" t="s">
        <v>705</v>
      </c>
      <c r="L25" s="499" t="s">
        <v>915</v>
      </c>
      <c r="M25" s="521"/>
      <c r="N25" s="521"/>
      <c r="O25" s="500" t="s">
        <v>1095</v>
      </c>
      <c r="P25" s="526" t="s">
        <v>1096</v>
      </c>
      <c r="Q25" s="760">
        <v>8.53587962962963E-4</v>
      </c>
      <c r="R25" s="766">
        <v>8.4884259259259255E-4</v>
      </c>
      <c r="S25" s="497"/>
      <c r="U25" s="497"/>
    </row>
    <row r="26" spans="1:22" ht="42" customHeight="1" thickBot="1" x14ac:dyDescent="0.25">
      <c r="A26" s="546" t="s">
        <v>800</v>
      </c>
      <c r="B26" s="483" t="s">
        <v>655</v>
      </c>
      <c r="C26" s="483" t="s">
        <v>914</v>
      </c>
      <c r="D26" s="521"/>
      <c r="E26" s="521"/>
      <c r="F26" s="500" t="s">
        <v>1035</v>
      </c>
      <c r="G26" s="526" t="s">
        <v>1036</v>
      </c>
      <c r="H26" s="760">
        <v>7.4953703703703695E-4</v>
      </c>
      <c r="I26" s="766">
        <v>7.4768518518518511E-4</v>
      </c>
      <c r="J26" s="498" t="s">
        <v>804</v>
      </c>
      <c r="K26" s="499" t="s">
        <v>718</v>
      </c>
      <c r="L26" s="499" t="s">
        <v>916</v>
      </c>
      <c r="M26" s="521"/>
      <c r="N26" s="521"/>
      <c r="O26" s="500" t="s">
        <v>1097</v>
      </c>
      <c r="P26" s="526" t="s">
        <v>1098</v>
      </c>
      <c r="Q26" s="547">
        <v>8.9386574074074075E-4</v>
      </c>
      <c r="R26" s="488">
        <v>8.9490740740740731E-4</v>
      </c>
      <c r="S26" s="550"/>
      <c r="T26" s="550"/>
      <c r="U26" s="550"/>
      <c r="V26" s="550"/>
    </row>
    <row r="27" spans="1:22" ht="42" customHeight="1" thickBot="1" x14ac:dyDescent="0.25">
      <c r="A27" s="546" t="s">
        <v>810</v>
      </c>
      <c r="B27" s="499" t="s">
        <v>652</v>
      </c>
      <c r="C27" s="499" t="s">
        <v>915</v>
      </c>
      <c r="D27" s="521"/>
      <c r="E27" s="521"/>
      <c r="F27" s="500" t="s">
        <v>1037</v>
      </c>
      <c r="G27" s="526" t="s">
        <v>1038</v>
      </c>
      <c r="H27" s="547">
        <v>7.9490740740740748E-4</v>
      </c>
      <c r="I27" s="754">
        <v>7.9351851851851849E-4</v>
      </c>
      <c r="J27" s="511"/>
      <c r="K27" s="552"/>
      <c r="L27" s="552"/>
      <c r="M27" s="521"/>
      <c r="N27" s="521"/>
      <c r="O27" s="514"/>
      <c r="P27" s="534"/>
      <c r="Q27" s="549"/>
      <c r="R27" s="495"/>
    </row>
    <row r="28" spans="1:22" ht="42" customHeight="1" thickBot="1" x14ac:dyDescent="0.25">
      <c r="A28" s="546" t="s">
        <v>812</v>
      </c>
      <c r="B28" s="499" t="s">
        <v>845</v>
      </c>
      <c r="C28" s="499" t="s">
        <v>916</v>
      </c>
      <c r="D28" s="521"/>
      <c r="E28" s="521"/>
      <c r="F28" s="500" t="s">
        <v>1039</v>
      </c>
      <c r="G28" s="526" t="s">
        <v>1040</v>
      </c>
      <c r="H28" s="547">
        <v>8.6747685185185181E-4</v>
      </c>
      <c r="I28" s="488">
        <v>8.6747685185185181E-4</v>
      </c>
      <c r="J28" s="518"/>
      <c r="K28" s="519"/>
      <c r="L28" s="520"/>
      <c r="M28" s="521"/>
      <c r="N28" s="521"/>
      <c r="O28" s="521"/>
      <c r="P28" s="521"/>
      <c r="Q28" s="508"/>
      <c r="R28" s="509"/>
    </row>
    <row r="29" spans="1:22" ht="42" customHeight="1" thickBot="1" x14ac:dyDescent="0.25">
      <c r="A29" s="548"/>
      <c r="B29" s="551"/>
      <c r="C29" s="512"/>
      <c r="D29" s="521"/>
      <c r="E29" s="521"/>
      <c r="F29" s="514"/>
      <c r="G29" s="534"/>
      <c r="H29" s="549"/>
      <c r="I29" s="535"/>
      <c r="J29" s="919" t="s">
        <v>2248</v>
      </c>
      <c r="K29" s="917" t="s">
        <v>903</v>
      </c>
      <c r="L29" s="920" t="s">
        <v>241</v>
      </c>
      <c r="M29" s="911" t="s">
        <v>31</v>
      </c>
      <c r="N29" s="912" t="s">
        <v>32</v>
      </c>
      <c r="O29" s="912" t="s">
        <v>33</v>
      </c>
      <c r="P29" s="913" t="s">
        <v>34</v>
      </c>
      <c r="Q29" s="914" t="s">
        <v>10</v>
      </c>
      <c r="R29" s="915" t="s">
        <v>44</v>
      </c>
    </row>
    <row r="30" spans="1:22" ht="42" customHeight="1" thickBot="1" x14ac:dyDescent="0.25">
      <c r="A30" s="545"/>
      <c r="B30" s="520"/>
      <c r="C30" s="520"/>
      <c r="D30" s="521"/>
      <c r="E30" s="521"/>
      <c r="F30" s="521"/>
      <c r="G30" s="521"/>
      <c r="H30" s="508"/>
      <c r="I30" s="508"/>
      <c r="J30" s="482" t="s">
        <v>907</v>
      </c>
      <c r="K30" s="483" t="s">
        <v>929</v>
      </c>
      <c r="L30" s="483" t="s">
        <v>914</v>
      </c>
      <c r="M30" s="768" t="s">
        <v>1099</v>
      </c>
      <c r="N30" s="743" t="s">
        <v>1100</v>
      </c>
      <c r="O30" s="743">
        <v>6.9444444444444447E-4</v>
      </c>
      <c r="P30" s="744" t="s">
        <v>1101</v>
      </c>
      <c r="Q30" s="753">
        <v>2.7327546296296297E-3</v>
      </c>
      <c r="R30" s="754">
        <v>2.7329861111111114E-3</v>
      </c>
    </row>
    <row r="31" spans="1:22" ht="42" customHeight="1" thickBot="1" x14ac:dyDescent="0.25">
      <c r="A31" s="909" t="s">
        <v>2247</v>
      </c>
      <c r="B31" s="916" t="s">
        <v>904</v>
      </c>
      <c r="C31" s="917" t="s">
        <v>241</v>
      </c>
      <c r="D31" s="544"/>
      <c r="E31" s="544"/>
      <c r="F31" s="911" t="s">
        <v>37</v>
      </c>
      <c r="G31" s="918" t="s">
        <v>38</v>
      </c>
      <c r="H31" s="922" t="s">
        <v>10</v>
      </c>
      <c r="I31" s="923" t="s">
        <v>44</v>
      </c>
      <c r="J31" s="498" t="s">
        <v>909</v>
      </c>
      <c r="K31" s="499" t="s">
        <v>930</v>
      </c>
      <c r="L31" s="499" t="s">
        <v>915</v>
      </c>
      <c r="M31" s="500">
        <v>7.1874999999999988E-4</v>
      </c>
      <c r="N31" s="746">
        <v>7.4224537037037043E-4</v>
      </c>
      <c r="O31" s="746">
        <v>7.4143518518518525E-4</v>
      </c>
      <c r="P31" s="747">
        <v>6.9479166666666658E-4</v>
      </c>
      <c r="Q31" s="755">
        <v>2.8972222222222216E-3</v>
      </c>
      <c r="R31" s="762">
        <v>2.8964120370370372E-3</v>
      </c>
    </row>
    <row r="32" spans="1:22" ht="42" customHeight="1" thickBot="1" x14ac:dyDescent="0.25">
      <c r="A32" s="546" t="s">
        <v>799</v>
      </c>
      <c r="B32" s="483" t="s">
        <v>746</v>
      </c>
      <c r="C32" s="483" t="s">
        <v>914</v>
      </c>
      <c r="D32" s="521"/>
      <c r="E32" s="521"/>
      <c r="F32" s="500" t="s">
        <v>1041</v>
      </c>
      <c r="G32" s="526" t="s">
        <v>1042</v>
      </c>
      <c r="H32" s="767" t="s">
        <v>1043</v>
      </c>
      <c r="I32" s="763" t="s">
        <v>1044</v>
      </c>
      <c r="J32" s="498" t="s">
        <v>913</v>
      </c>
      <c r="K32" s="499" t="s">
        <v>931</v>
      </c>
      <c r="L32" s="499" t="s">
        <v>916</v>
      </c>
      <c r="M32" s="500">
        <v>7.9780092592592587E-4</v>
      </c>
      <c r="N32" s="746">
        <v>7.3946759259259267E-4</v>
      </c>
      <c r="O32" s="746">
        <v>8.2256944444444435E-4</v>
      </c>
      <c r="P32" s="747">
        <v>7.2094907407407405E-4</v>
      </c>
      <c r="Q32" s="494">
        <v>3.0807870370370377E-3</v>
      </c>
      <c r="R32" s="495">
        <v>3.0807870370370377E-3</v>
      </c>
    </row>
    <row r="33" spans="1:18" ht="42" customHeight="1" thickBot="1" x14ac:dyDescent="0.25">
      <c r="A33" s="546" t="s">
        <v>802</v>
      </c>
      <c r="B33" s="499" t="s">
        <v>729</v>
      </c>
      <c r="C33" s="499" t="s">
        <v>915</v>
      </c>
      <c r="D33" s="521"/>
      <c r="E33" s="521"/>
      <c r="F33" s="500" t="s">
        <v>1045</v>
      </c>
      <c r="G33" s="526" t="s">
        <v>1046</v>
      </c>
      <c r="H33" s="553">
        <v>6.9548611111111113E-4</v>
      </c>
      <c r="I33" s="554">
        <v>6.9629629629629631E-4</v>
      </c>
      <c r="J33" s="511"/>
      <c r="K33" s="512"/>
      <c r="L33" s="513"/>
      <c r="M33" s="514"/>
      <c r="N33" s="515"/>
      <c r="O33" s="515"/>
      <c r="P33" s="516"/>
      <c r="Q33" s="494"/>
      <c r="R33" s="495"/>
    </row>
    <row r="34" spans="1:18" ht="42" customHeight="1" thickBot="1" x14ac:dyDescent="0.25">
      <c r="A34" s="546" t="s">
        <v>803</v>
      </c>
      <c r="B34" s="499" t="s">
        <v>745</v>
      </c>
      <c r="C34" s="499" t="s">
        <v>916</v>
      </c>
      <c r="D34" s="521"/>
      <c r="E34" s="521"/>
      <c r="F34" s="500" t="s">
        <v>1020</v>
      </c>
      <c r="G34" s="526" t="s">
        <v>1047</v>
      </c>
      <c r="H34" s="553">
        <v>7.0243055555555553E-4</v>
      </c>
      <c r="I34" s="554">
        <v>7.0243055555555553E-4</v>
      </c>
      <c r="J34" s="543"/>
      <c r="K34" s="519"/>
      <c r="L34" s="520"/>
      <c r="M34" s="508"/>
      <c r="N34" s="508"/>
      <c r="O34" s="508"/>
      <c r="P34" s="508"/>
      <c r="Q34" s="508"/>
      <c r="R34" s="509"/>
    </row>
    <row r="35" spans="1:18" ht="42" customHeight="1" thickBot="1" x14ac:dyDescent="0.25">
      <c r="A35" s="546"/>
      <c r="B35" s="551"/>
      <c r="C35" s="512"/>
      <c r="D35" s="521"/>
      <c r="E35" s="521"/>
      <c r="F35" s="514"/>
      <c r="G35" s="534"/>
      <c r="H35" s="555"/>
      <c r="I35" s="556"/>
      <c r="J35" s="543"/>
      <c r="K35" s="519"/>
      <c r="L35" s="520"/>
      <c r="M35" s="508"/>
      <c r="N35" s="508"/>
      <c r="O35" s="508"/>
      <c r="P35" s="508"/>
      <c r="Q35" s="508"/>
      <c r="R35" s="509"/>
    </row>
    <row r="36" spans="1:18" ht="42" customHeight="1" thickBot="1" x14ac:dyDescent="0.25">
      <c r="A36" s="548"/>
      <c r="B36" s="513"/>
      <c r="C36" s="557"/>
      <c r="D36" s="558"/>
      <c r="E36" s="558"/>
      <c r="F36" s="558"/>
      <c r="G36" s="558"/>
      <c r="H36" s="555"/>
      <c r="I36" s="559"/>
      <c r="J36" s="560" t="s">
        <v>898</v>
      </c>
      <c r="K36" s="537"/>
      <c r="L36" s="561"/>
      <c r="M36" s="562"/>
      <c r="N36" s="613" t="s">
        <v>41</v>
      </c>
      <c r="O36" s="764" t="s">
        <v>42</v>
      </c>
      <c r="P36" s="563" t="s">
        <v>43</v>
      </c>
      <c r="Q36" s="770" t="s">
        <v>904</v>
      </c>
      <c r="R36" s="564"/>
    </row>
    <row r="37" spans="1:18" ht="42" customHeight="1" thickBot="1" x14ac:dyDescent="0.25"/>
    <row r="38" spans="1:18" ht="42" customHeight="1" thickBot="1" x14ac:dyDescent="0.25">
      <c r="A38" s="1132" t="s">
        <v>30</v>
      </c>
      <c r="B38" s="1133"/>
      <c r="C38" s="1133"/>
      <c r="D38" s="1133"/>
      <c r="E38" s="1133"/>
      <c r="F38" s="1133"/>
      <c r="G38" s="1133"/>
      <c r="H38" s="1133"/>
      <c r="I38" s="1134"/>
    </row>
    <row r="39" spans="1:18" ht="42" customHeight="1" x14ac:dyDescent="0.2">
      <c r="A39" s="1129" t="s">
        <v>920</v>
      </c>
      <c r="B39" s="1130" t="s">
        <v>905</v>
      </c>
      <c r="C39" s="1130" t="s">
        <v>905</v>
      </c>
      <c r="D39" s="1130" t="s">
        <v>905</v>
      </c>
      <c r="E39" s="1130" t="s">
        <v>905</v>
      </c>
      <c r="F39" s="1130" t="s">
        <v>905</v>
      </c>
      <c r="G39" s="1130" t="s">
        <v>905</v>
      </c>
      <c r="H39" s="1130" t="s">
        <v>905</v>
      </c>
      <c r="I39" s="1131" t="s">
        <v>905</v>
      </c>
    </row>
    <row r="40" spans="1:18" ht="42" customHeight="1" x14ac:dyDescent="0.2">
      <c r="A40" s="1123" t="s">
        <v>921</v>
      </c>
      <c r="B40" s="1124" t="s">
        <v>908</v>
      </c>
      <c r="C40" s="1124" t="s">
        <v>908</v>
      </c>
      <c r="D40" s="1124" t="s">
        <v>908</v>
      </c>
      <c r="E40" s="1124" t="s">
        <v>908</v>
      </c>
      <c r="F40" s="1124" t="s">
        <v>908</v>
      </c>
      <c r="G40" s="1124" t="s">
        <v>908</v>
      </c>
      <c r="H40" s="1124" t="s">
        <v>908</v>
      </c>
      <c r="I40" s="1125" t="s">
        <v>908</v>
      </c>
    </row>
    <row r="41" spans="1:18" ht="42" customHeight="1" x14ac:dyDescent="0.2">
      <c r="A41" s="1123" t="s">
        <v>942</v>
      </c>
      <c r="B41" s="1124" t="s">
        <v>910</v>
      </c>
      <c r="C41" s="1124" t="s">
        <v>910</v>
      </c>
      <c r="D41" s="1124" t="s">
        <v>910</v>
      </c>
      <c r="E41" s="1124" t="s">
        <v>910</v>
      </c>
      <c r="F41" s="1124" t="s">
        <v>910</v>
      </c>
      <c r="G41" s="1124" t="s">
        <v>910</v>
      </c>
      <c r="H41" s="1124" t="s">
        <v>910</v>
      </c>
      <c r="I41" s="1125" t="s">
        <v>910</v>
      </c>
    </row>
    <row r="42" spans="1:18" ht="42" customHeight="1" thickBot="1" x14ac:dyDescent="0.25">
      <c r="A42" s="1126"/>
      <c r="B42" s="1127"/>
      <c r="C42" s="1127"/>
      <c r="D42" s="1127"/>
      <c r="E42" s="1127"/>
      <c r="F42" s="1127"/>
      <c r="G42" s="1127"/>
      <c r="H42" s="1127"/>
      <c r="I42" s="1128"/>
    </row>
    <row r="43" spans="1:18" ht="42" customHeight="1" thickBot="1" x14ac:dyDescent="0.25">
      <c r="A43" s="1132" t="s">
        <v>105</v>
      </c>
      <c r="B43" s="1133"/>
      <c r="C43" s="1133"/>
      <c r="D43" s="1133"/>
      <c r="E43" s="1133"/>
      <c r="F43" s="1133"/>
      <c r="G43" s="1133"/>
      <c r="H43" s="1133"/>
      <c r="I43" s="1134"/>
    </row>
    <row r="44" spans="1:18" ht="42" customHeight="1" x14ac:dyDescent="0.2">
      <c r="A44" s="1129" t="s">
        <v>922</v>
      </c>
      <c r="B44" s="1130" t="s">
        <v>906</v>
      </c>
      <c r="C44" s="1130" t="s">
        <v>906</v>
      </c>
      <c r="D44" s="1130" t="s">
        <v>906</v>
      </c>
      <c r="E44" s="1130" t="s">
        <v>906</v>
      </c>
      <c r="F44" s="1130" t="s">
        <v>906</v>
      </c>
      <c r="G44" s="1130" t="s">
        <v>906</v>
      </c>
      <c r="H44" s="1130" t="s">
        <v>906</v>
      </c>
      <c r="I44" s="1131" t="s">
        <v>906</v>
      </c>
    </row>
    <row r="45" spans="1:18" ht="42" customHeight="1" x14ac:dyDescent="0.2">
      <c r="A45" s="1123" t="s">
        <v>939</v>
      </c>
      <c r="B45" s="1124" t="s">
        <v>911</v>
      </c>
      <c r="C45" s="1124" t="s">
        <v>911</v>
      </c>
      <c r="D45" s="1124" t="s">
        <v>911</v>
      </c>
      <c r="E45" s="1124" t="s">
        <v>911</v>
      </c>
      <c r="F45" s="1124" t="s">
        <v>911</v>
      </c>
      <c r="G45" s="1124" t="s">
        <v>911</v>
      </c>
      <c r="H45" s="1124" t="s">
        <v>911</v>
      </c>
      <c r="I45" s="1125" t="s">
        <v>911</v>
      </c>
    </row>
    <row r="46" spans="1:18" ht="42" customHeight="1" x14ac:dyDescent="0.2">
      <c r="A46" s="1123" t="s">
        <v>940</v>
      </c>
      <c r="B46" s="1124" t="s">
        <v>912</v>
      </c>
      <c r="C46" s="1124" t="s">
        <v>912</v>
      </c>
      <c r="D46" s="1124" t="s">
        <v>912</v>
      </c>
      <c r="E46" s="1124" t="s">
        <v>912</v>
      </c>
      <c r="F46" s="1124" t="s">
        <v>912</v>
      </c>
      <c r="G46" s="1124" t="s">
        <v>912</v>
      </c>
      <c r="H46" s="1124" t="s">
        <v>912</v>
      </c>
      <c r="I46" s="1125" t="s">
        <v>912</v>
      </c>
    </row>
    <row r="47" spans="1:18" ht="42" customHeight="1" thickBot="1" x14ac:dyDescent="0.25">
      <c r="A47" s="1126"/>
      <c r="B47" s="1127"/>
      <c r="C47" s="1127"/>
      <c r="D47" s="1127"/>
      <c r="E47" s="1127"/>
      <c r="F47" s="1127"/>
      <c r="G47" s="1127"/>
      <c r="H47" s="1127"/>
      <c r="I47" s="1128"/>
    </row>
    <row r="48" spans="1:18" ht="42" customHeight="1" thickBot="1" x14ac:dyDescent="0.25">
      <c r="A48" s="1132" t="s">
        <v>106</v>
      </c>
      <c r="B48" s="1133"/>
      <c r="C48" s="1133"/>
      <c r="D48" s="1133"/>
      <c r="E48" s="1133"/>
      <c r="F48" s="1133"/>
      <c r="G48" s="1133"/>
      <c r="H48" s="1133"/>
      <c r="I48" s="1134"/>
    </row>
    <row r="49" spans="1:12" ht="42" customHeight="1" x14ac:dyDescent="0.2">
      <c r="A49" s="1129" t="s">
        <v>923</v>
      </c>
      <c r="B49" s="1130" t="s">
        <v>907</v>
      </c>
      <c r="C49" s="1130" t="s">
        <v>907</v>
      </c>
      <c r="D49" s="1130" t="s">
        <v>907</v>
      </c>
      <c r="E49" s="1130" t="s">
        <v>907</v>
      </c>
      <c r="F49" s="1130" t="s">
        <v>907</v>
      </c>
      <c r="G49" s="1130" t="s">
        <v>907</v>
      </c>
      <c r="H49" s="1130" t="s">
        <v>907</v>
      </c>
      <c r="I49" s="1131" t="s">
        <v>907</v>
      </c>
    </row>
    <row r="50" spans="1:12" ht="42" customHeight="1" x14ac:dyDescent="0.2">
      <c r="A50" s="1123" t="s">
        <v>924</v>
      </c>
      <c r="B50" s="1124" t="s">
        <v>909</v>
      </c>
      <c r="C50" s="1124" t="s">
        <v>909</v>
      </c>
      <c r="D50" s="1124" t="s">
        <v>909</v>
      </c>
      <c r="E50" s="1124" t="s">
        <v>909</v>
      </c>
      <c r="F50" s="1124" t="s">
        <v>909</v>
      </c>
      <c r="G50" s="1124" t="s">
        <v>909</v>
      </c>
      <c r="H50" s="1124" t="s">
        <v>909</v>
      </c>
      <c r="I50" s="1125" t="s">
        <v>909</v>
      </c>
    </row>
    <row r="51" spans="1:12" ht="42" customHeight="1" x14ac:dyDescent="0.2">
      <c r="A51" s="1123" t="s">
        <v>925</v>
      </c>
      <c r="B51" s="1124" t="s">
        <v>913</v>
      </c>
      <c r="C51" s="1124" t="s">
        <v>913</v>
      </c>
      <c r="D51" s="1124" t="s">
        <v>913</v>
      </c>
      <c r="E51" s="1124" t="s">
        <v>913</v>
      </c>
      <c r="F51" s="1124" t="s">
        <v>913</v>
      </c>
      <c r="G51" s="1124" t="s">
        <v>913</v>
      </c>
      <c r="H51" s="1124" t="s">
        <v>913</v>
      </c>
      <c r="I51" s="1125" t="s">
        <v>913</v>
      </c>
    </row>
    <row r="52" spans="1:12" ht="42" customHeight="1" thickBot="1" x14ac:dyDescent="0.25">
      <c r="A52" s="1126"/>
      <c r="B52" s="1127"/>
      <c r="C52" s="1127"/>
      <c r="D52" s="1127"/>
      <c r="E52" s="1127"/>
      <c r="F52" s="1127"/>
      <c r="G52" s="1127"/>
      <c r="H52" s="1127"/>
      <c r="I52" s="1128"/>
    </row>
    <row r="53" spans="1:12" ht="42" customHeight="1" thickBot="1" x14ac:dyDescent="0.25">
      <c r="A53" s="909" t="s">
        <v>2245</v>
      </c>
      <c r="B53" s="916" t="s">
        <v>904</v>
      </c>
      <c r="C53" s="917" t="s">
        <v>241</v>
      </c>
      <c r="D53" s="521"/>
      <c r="E53" s="521"/>
      <c r="F53" s="521"/>
      <c r="G53" s="544"/>
      <c r="H53" s="911" t="s">
        <v>10</v>
      </c>
      <c r="I53" s="918" t="s">
        <v>44</v>
      </c>
      <c r="K53" s="566"/>
      <c r="L53" s="497"/>
    </row>
    <row r="54" spans="1:12" ht="42" customHeight="1" thickBot="1" x14ac:dyDescent="0.25">
      <c r="A54" s="567" t="s">
        <v>811</v>
      </c>
      <c r="B54" s="499" t="s">
        <v>502</v>
      </c>
      <c r="C54" s="568"/>
      <c r="D54" s="521"/>
      <c r="E54" s="521"/>
      <c r="F54" s="521"/>
      <c r="G54" s="521"/>
      <c r="H54" s="487" t="s">
        <v>1102</v>
      </c>
      <c r="I54" s="748" t="s">
        <v>1102</v>
      </c>
      <c r="K54" s="569"/>
      <c r="L54" s="497"/>
    </row>
    <row r="55" spans="1:12" ht="42" customHeight="1" thickBot="1" x14ac:dyDescent="0.25">
      <c r="A55" s="567" t="s">
        <v>809</v>
      </c>
      <c r="B55" s="499" t="s">
        <v>498</v>
      </c>
      <c r="C55" s="568"/>
      <c r="D55" s="521"/>
      <c r="E55" s="521"/>
      <c r="F55" s="521"/>
      <c r="G55" s="521"/>
      <c r="H55" s="487" t="s">
        <v>1103</v>
      </c>
      <c r="I55" s="748" t="s">
        <v>1103</v>
      </c>
      <c r="K55" s="569"/>
      <c r="L55" s="497"/>
    </row>
    <row r="56" spans="1:12" ht="42" customHeight="1" thickBot="1" x14ac:dyDescent="0.25">
      <c r="A56" s="567" t="s">
        <v>814</v>
      </c>
      <c r="B56" s="499" t="s">
        <v>465</v>
      </c>
      <c r="C56" s="568"/>
      <c r="D56" s="521"/>
      <c r="E56" s="521"/>
      <c r="F56" s="521"/>
      <c r="G56" s="521"/>
      <c r="H56" s="487" t="s">
        <v>1104</v>
      </c>
      <c r="I56" s="488" t="s">
        <v>1104</v>
      </c>
      <c r="K56" s="569"/>
      <c r="L56" s="497"/>
    </row>
    <row r="57" spans="1:12" ht="42" customHeight="1" thickBot="1" x14ac:dyDescent="0.25">
      <c r="A57" s="567" t="s">
        <v>899</v>
      </c>
      <c r="B57" s="499" t="s">
        <v>490</v>
      </c>
      <c r="C57" s="568"/>
      <c r="D57" s="521"/>
      <c r="E57" s="521"/>
      <c r="F57" s="521"/>
      <c r="G57" s="521"/>
      <c r="H57" s="487" t="s">
        <v>1105</v>
      </c>
      <c r="I57" s="748" t="s">
        <v>1105</v>
      </c>
      <c r="K57" s="569"/>
      <c r="L57" s="497"/>
    </row>
    <row r="58" spans="1:12" ht="42" customHeight="1" thickBot="1" x14ac:dyDescent="0.25">
      <c r="A58" s="567" t="s">
        <v>812</v>
      </c>
      <c r="B58" s="499" t="s">
        <v>467</v>
      </c>
      <c r="C58" s="568"/>
      <c r="D58" s="521"/>
      <c r="E58" s="521"/>
      <c r="F58" s="521"/>
      <c r="G58" s="521"/>
      <c r="H58" s="487" t="s">
        <v>1042</v>
      </c>
      <c r="I58" s="488" t="s">
        <v>1042</v>
      </c>
      <c r="K58" s="569"/>
      <c r="L58" s="497"/>
    </row>
    <row r="59" spans="1:12" ht="42" customHeight="1" thickBot="1" x14ac:dyDescent="0.25">
      <c r="A59" s="567" t="s">
        <v>815</v>
      </c>
      <c r="B59" s="499" t="s">
        <v>843</v>
      </c>
      <c r="C59" s="568"/>
      <c r="D59" s="521"/>
      <c r="E59" s="521"/>
      <c r="F59" s="521"/>
      <c r="G59" s="521"/>
      <c r="H59" s="487" t="s">
        <v>1106</v>
      </c>
      <c r="I59" s="748" t="s">
        <v>1106</v>
      </c>
    </row>
    <row r="60" spans="1:12" ht="42" customHeight="1" thickBot="1" x14ac:dyDescent="0.25">
      <c r="A60" s="567" t="s">
        <v>813</v>
      </c>
      <c r="B60" s="499" t="s">
        <v>486</v>
      </c>
      <c r="C60" s="568"/>
      <c r="D60" s="521"/>
      <c r="E60" s="521"/>
      <c r="F60" s="521"/>
      <c r="G60" s="521"/>
      <c r="H60" s="487" t="s">
        <v>1107</v>
      </c>
      <c r="I60" s="488" t="s">
        <v>1107</v>
      </c>
    </row>
    <row r="61" spans="1:12" ht="42" customHeight="1" thickBot="1" x14ac:dyDescent="0.25">
      <c r="A61" s="567" t="s">
        <v>900</v>
      </c>
      <c r="B61" s="499" t="s">
        <v>499</v>
      </c>
      <c r="C61" s="568"/>
      <c r="D61" s="521"/>
      <c r="E61" s="521"/>
      <c r="F61" s="521"/>
      <c r="G61" s="521"/>
      <c r="H61" s="487" t="s">
        <v>1108</v>
      </c>
      <c r="I61" s="748" t="s">
        <v>1108</v>
      </c>
    </row>
    <row r="62" spans="1:12" ht="42" customHeight="1" thickBot="1" x14ac:dyDescent="0.25">
      <c r="A62" s="567" t="s">
        <v>901</v>
      </c>
      <c r="B62" s="499" t="s">
        <v>463</v>
      </c>
      <c r="C62" s="568"/>
      <c r="D62" s="521"/>
      <c r="E62" s="521"/>
      <c r="F62" s="521"/>
      <c r="G62" s="521"/>
      <c r="H62" s="487" t="s">
        <v>1109</v>
      </c>
      <c r="I62" s="748" t="s">
        <v>1109</v>
      </c>
    </row>
    <row r="63" spans="1:12" ht="42" customHeight="1" thickBot="1" x14ac:dyDescent="0.25">
      <c r="A63" s="567" t="s">
        <v>902</v>
      </c>
      <c r="B63" s="499" t="s">
        <v>492</v>
      </c>
      <c r="C63" s="568"/>
      <c r="D63" s="521"/>
      <c r="E63" s="521"/>
      <c r="F63" s="521"/>
      <c r="G63" s="521"/>
      <c r="H63" s="487" t="s">
        <v>1110</v>
      </c>
      <c r="I63" s="748" t="s">
        <v>1110</v>
      </c>
    </row>
    <row r="64" spans="1:12" ht="42" customHeight="1" thickBot="1" x14ac:dyDescent="0.25">
      <c r="A64" s="901"/>
      <c r="B64" s="571"/>
      <c r="C64" s="572"/>
      <c r="D64" s="521"/>
      <c r="E64" s="521"/>
      <c r="F64" s="508"/>
      <c r="G64" s="508"/>
      <c r="H64" s="508"/>
      <c r="I64" s="573"/>
    </row>
    <row r="65" spans="1:9" ht="42" customHeight="1" thickBot="1" x14ac:dyDescent="0.25">
      <c r="A65" s="909" t="s">
        <v>2247</v>
      </c>
      <c r="B65" s="916" t="s">
        <v>904</v>
      </c>
      <c r="C65" s="917" t="s">
        <v>241</v>
      </c>
      <c r="D65" s="544"/>
      <c r="E65" s="544"/>
      <c r="F65" s="911" t="s">
        <v>37</v>
      </c>
      <c r="G65" s="918" t="s">
        <v>38</v>
      </c>
      <c r="H65" s="922" t="s">
        <v>10</v>
      </c>
      <c r="I65" s="923" t="s">
        <v>44</v>
      </c>
    </row>
    <row r="66" spans="1:9" ht="42" customHeight="1" thickBot="1" x14ac:dyDescent="0.25">
      <c r="A66" s="548" t="s">
        <v>808</v>
      </c>
      <c r="B66" s="551" t="s">
        <v>731</v>
      </c>
      <c r="C66" s="568"/>
      <c r="D66" s="521"/>
      <c r="E66" s="521"/>
      <c r="F66" s="514" t="s">
        <v>1111</v>
      </c>
      <c r="G66" s="516" t="s">
        <v>1112</v>
      </c>
      <c r="H66" s="494">
        <v>7.1319444444444436E-4</v>
      </c>
      <c r="I66" s="752">
        <v>7.1319444444444436E-4</v>
      </c>
    </row>
    <row r="67" spans="1:9" ht="42" customHeight="1" thickBot="1" x14ac:dyDescent="0.25">
      <c r="A67" s="548" t="s">
        <v>811</v>
      </c>
      <c r="B67" s="551" t="s">
        <v>739</v>
      </c>
      <c r="C67" s="568"/>
      <c r="D67" s="521"/>
      <c r="E67" s="521"/>
      <c r="F67" s="514" t="s">
        <v>1113</v>
      </c>
      <c r="G67" s="516" t="s">
        <v>1114</v>
      </c>
      <c r="H67" s="494">
        <v>7.3101851851851843E-4</v>
      </c>
      <c r="I67" s="752">
        <v>7.3101851851851843E-4</v>
      </c>
    </row>
    <row r="68" spans="1:9" ht="42" customHeight="1" thickBot="1" x14ac:dyDescent="0.25">
      <c r="A68" s="548" t="s">
        <v>806</v>
      </c>
      <c r="B68" s="551" t="s">
        <v>741</v>
      </c>
      <c r="C68" s="568"/>
      <c r="D68" s="521"/>
      <c r="E68" s="521"/>
      <c r="F68" s="514" t="s">
        <v>1115</v>
      </c>
      <c r="G68" s="516" t="s">
        <v>1116</v>
      </c>
      <c r="H68" s="494">
        <v>7.5277777777777789E-4</v>
      </c>
      <c r="I68" s="752">
        <v>7.5277777777777789E-4</v>
      </c>
    </row>
    <row r="69" spans="1:9" ht="42" customHeight="1" thickBot="1" x14ac:dyDescent="0.25">
      <c r="A69" s="548" t="s">
        <v>815</v>
      </c>
      <c r="B69" s="551" t="s">
        <v>791</v>
      </c>
      <c r="C69" s="568"/>
      <c r="D69" s="521"/>
      <c r="E69" s="521"/>
      <c r="F69" s="514" t="s">
        <v>1117</v>
      </c>
      <c r="G69" s="516" t="s">
        <v>1118</v>
      </c>
      <c r="H69" s="494">
        <v>7.8645833333333335E-4</v>
      </c>
      <c r="I69" s="495">
        <v>7.8645833333333335E-4</v>
      </c>
    </row>
    <row r="70" spans="1:9" ht="42" customHeight="1" thickBot="1" x14ac:dyDescent="0.25">
      <c r="A70" s="548" t="s">
        <v>809</v>
      </c>
      <c r="B70" s="551" t="s">
        <v>753</v>
      </c>
      <c r="C70" s="568"/>
      <c r="D70" s="521"/>
      <c r="E70" s="521"/>
      <c r="F70" s="514" t="s">
        <v>1119</v>
      </c>
      <c r="G70" s="516" t="s">
        <v>1120</v>
      </c>
      <c r="H70" s="494">
        <v>7.1655092592592593E-4</v>
      </c>
      <c r="I70" s="752">
        <v>7.1655092592592593E-4</v>
      </c>
    </row>
    <row r="71" spans="1:9" ht="42" customHeight="1" thickBot="1" x14ac:dyDescent="0.25">
      <c r="A71" s="548" t="s">
        <v>814</v>
      </c>
      <c r="B71" s="551" t="s">
        <v>846</v>
      </c>
      <c r="C71" s="568"/>
      <c r="D71" s="521"/>
      <c r="E71" s="521"/>
      <c r="F71" s="514" t="s">
        <v>1121</v>
      </c>
      <c r="G71" s="516" t="s">
        <v>1122</v>
      </c>
      <c r="H71" s="494">
        <v>7.9988425925925919E-4</v>
      </c>
      <c r="I71" s="495">
        <v>7.9988425925925919E-4</v>
      </c>
    </row>
    <row r="72" spans="1:9" ht="42" customHeight="1" thickBot="1" x14ac:dyDescent="0.25">
      <c r="A72" s="548" t="s">
        <v>899</v>
      </c>
      <c r="B72" s="551" t="s">
        <v>750</v>
      </c>
      <c r="C72" s="568"/>
      <c r="D72" s="521"/>
      <c r="E72" s="521"/>
      <c r="F72" s="514" t="s">
        <v>1107</v>
      </c>
      <c r="G72" s="516" t="s">
        <v>1011</v>
      </c>
      <c r="H72" s="494">
        <v>7.7233796296296295E-4</v>
      </c>
      <c r="I72" s="752">
        <v>7.7233796296296295E-4</v>
      </c>
    </row>
    <row r="73" spans="1:9" ht="42" customHeight="1" thickBot="1" x14ac:dyDescent="0.25">
      <c r="A73" s="548" t="s">
        <v>901</v>
      </c>
      <c r="B73" s="551" t="s">
        <v>736</v>
      </c>
      <c r="C73" s="568"/>
      <c r="D73" s="521"/>
      <c r="E73" s="521"/>
      <c r="F73" s="514" t="s">
        <v>1123</v>
      </c>
      <c r="G73" s="516" t="s">
        <v>1124</v>
      </c>
      <c r="H73" s="494">
        <v>7.9849537037037031E-4</v>
      </c>
      <c r="I73" s="752">
        <v>7.9849537037037031E-4</v>
      </c>
    </row>
    <row r="74" spans="1:9" ht="42" customHeight="1" thickBot="1" x14ac:dyDescent="0.25">
      <c r="A74" s="548" t="s">
        <v>900</v>
      </c>
      <c r="B74" s="551" t="s">
        <v>743</v>
      </c>
      <c r="C74" s="568"/>
      <c r="D74" s="521"/>
      <c r="E74" s="521"/>
      <c r="F74" s="514" t="s">
        <v>1125</v>
      </c>
      <c r="G74" s="516" t="s">
        <v>1126</v>
      </c>
      <c r="H74" s="494">
        <v>8.3750000000000003E-4</v>
      </c>
      <c r="I74" s="752">
        <v>8.3750000000000003E-4</v>
      </c>
    </row>
    <row r="75" spans="1:9" ht="42" customHeight="1" thickBot="1" x14ac:dyDescent="0.25">
      <c r="A75" s="548" t="s">
        <v>902</v>
      </c>
      <c r="B75" s="551" t="s">
        <v>932</v>
      </c>
      <c r="C75" s="568"/>
      <c r="D75" s="521"/>
      <c r="E75" s="521"/>
      <c r="F75" s="514" t="s">
        <v>1127</v>
      </c>
      <c r="G75" s="516" t="s">
        <v>1128</v>
      </c>
      <c r="H75" s="494">
        <v>8.4479166666666654E-4</v>
      </c>
      <c r="I75" s="752">
        <v>8.4479166666666654E-4</v>
      </c>
    </row>
    <row r="76" spans="1:9" ht="42" customHeight="1" thickBot="1" x14ac:dyDescent="0.25">
      <c r="A76" s="903"/>
      <c r="B76" s="575"/>
      <c r="C76" s="576"/>
      <c r="D76" s="558"/>
      <c r="E76" s="558"/>
      <c r="F76" s="558"/>
      <c r="G76" s="555"/>
      <c r="H76" s="555"/>
      <c r="I76" s="577"/>
    </row>
    <row r="77" spans="1:9" ht="42" customHeight="1" x14ac:dyDescent="0.2"/>
    <row r="78" spans="1:9" ht="42" customHeight="1" x14ac:dyDescent="0.2"/>
    <row r="79" spans="1:9" ht="42" customHeight="1" x14ac:dyDescent="0.2"/>
    <row r="80" spans="1:9" ht="42" customHeight="1" x14ac:dyDescent="0.2"/>
    <row r="81" ht="42" customHeight="1" x14ac:dyDescent="0.2"/>
    <row r="82" ht="42" customHeight="1" x14ac:dyDescent="0.2"/>
    <row r="83" ht="42" customHeight="1" x14ac:dyDescent="0.2"/>
    <row r="84" ht="42" customHeight="1" x14ac:dyDescent="0.2"/>
    <row r="85" ht="42" customHeight="1" x14ac:dyDescent="0.2"/>
    <row r="86" ht="42" customHeight="1" x14ac:dyDescent="0.2"/>
    <row r="87" ht="42" customHeight="1" x14ac:dyDescent="0.2"/>
    <row r="88" ht="42" customHeight="1" x14ac:dyDescent="0.2"/>
    <row r="89" ht="42" customHeight="1" x14ac:dyDescent="0.2"/>
    <row r="90" ht="42" customHeight="1" x14ac:dyDescent="0.2"/>
    <row r="91" ht="42" customHeight="1" x14ac:dyDescent="0.2"/>
    <row r="92" ht="42" customHeight="1" x14ac:dyDescent="0.2"/>
    <row r="93" ht="42" customHeight="1" x14ac:dyDescent="0.2"/>
    <row r="94" ht="42" customHeight="1" x14ac:dyDescent="0.2"/>
    <row r="95" ht="42" customHeight="1" x14ac:dyDescent="0.2"/>
    <row r="96" ht="42" customHeight="1" x14ac:dyDescent="0.2"/>
    <row r="97" ht="42" customHeight="1" x14ac:dyDescent="0.2"/>
    <row r="98" ht="42" customHeight="1" x14ac:dyDescent="0.2"/>
    <row r="99" ht="42" customHeight="1" x14ac:dyDescent="0.2"/>
    <row r="100" ht="42" customHeight="1" x14ac:dyDescent="0.2"/>
    <row r="101" ht="42" customHeight="1" x14ac:dyDescent="0.2"/>
    <row r="102" ht="42" customHeight="1" x14ac:dyDescent="0.2"/>
    <row r="103" ht="42" customHeight="1" x14ac:dyDescent="0.2"/>
    <row r="104" ht="42" customHeight="1" x14ac:dyDescent="0.2"/>
    <row r="105" ht="42" customHeight="1" x14ac:dyDescent="0.2"/>
    <row r="106" ht="42" customHeight="1" x14ac:dyDescent="0.2"/>
    <row r="107" ht="42" customHeight="1" x14ac:dyDescent="0.2"/>
    <row r="108" ht="42" customHeight="1" x14ac:dyDescent="0.2"/>
    <row r="109" ht="42" customHeight="1" x14ac:dyDescent="0.2"/>
    <row r="110" ht="42" customHeight="1" x14ac:dyDescent="0.2"/>
    <row r="111" ht="42" customHeight="1" x14ac:dyDescent="0.2"/>
    <row r="112" ht="42" customHeight="1" x14ac:dyDescent="0.2"/>
    <row r="113" ht="42" customHeight="1" x14ac:dyDescent="0.2"/>
    <row r="114" ht="42" customHeight="1" x14ac:dyDescent="0.2"/>
    <row r="115" ht="42" customHeight="1" x14ac:dyDescent="0.2"/>
    <row r="116" ht="42" customHeight="1" x14ac:dyDescent="0.2"/>
    <row r="117" ht="42" customHeight="1" x14ac:dyDescent="0.2"/>
    <row r="118" ht="42" customHeight="1" x14ac:dyDescent="0.2"/>
    <row r="119" ht="42" customHeight="1" x14ac:dyDescent="0.2"/>
    <row r="120" ht="42" customHeight="1" x14ac:dyDescent="0.2"/>
    <row r="121" ht="42" customHeight="1" x14ac:dyDescent="0.2"/>
    <row r="122" ht="42" customHeight="1" x14ac:dyDescent="0.2"/>
    <row r="123" ht="42" customHeight="1" x14ac:dyDescent="0.2"/>
    <row r="124" ht="42" customHeight="1" x14ac:dyDescent="0.2"/>
    <row r="125" ht="42" customHeight="1" x14ac:dyDescent="0.2"/>
    <row r="126" ht="42" customHeight="1" x14ac:dyDescent="0.2"/>
    <row r="127" ht="42" customHeight="1" x14ac:dyDescent="0.2"/>
    <row r="128" ht="42" customHeight="1" x14ac:dyDescent="0.2"/>
    <row r="129" ht="42" customHeight="1" x14ac:dyDescent="0.2"/>
    <row r="130" ht="42" customHeight="1" x14ac:dyDescent="0.2"/>
    <row r="131" ht="42" customHeight="1" x14ac:dyDescent="0.2"/>
    <row r="132" ht="42" customHeight="1" x14ac:dyDescent="0.2"/>
    <row r="133" ht="42" customHeight="1" x14ac:dyDescent="0.2"/>
    <row r="134" ht="42" customHeight="1" x14ac:dyDescent="0.2"/>
    <row r="135" ht="42" customHeight="1" x14ac:dyDescent="0.2"/>
    <row r="136" ht="42" customHeight="1" x14ac:dyDescent="0.2"/>
    <row r="137" ht="42" customHeight="1" x14ac:dyDescent="0.2"/>
    <row r="138" ht="42" customHeight="1" x14ac:dyDescent="0.2"/>
    <row r="139" ht="42" customHeight="1" x14ac:dyDescent="0.2"/>
    <row r="140" ht="42" customHeight="1" x14ac:dyDescent="0.2"/>
    <row r="141" ht="42" customHeight="1" x14ac:dyDescent="0.2"/>
    <row r="142" ht="42" customHeight="1" x14ac:dyDescent="0.2"/>
    <row r="143" ht="42" customHeight="1" x14ac:dyDescent="0.2"/>
    <row r="144" ht="42" customHeight="1" x14ac:dyDescent="0.2"/>
    <row r="145" ht="42" customHeight="1" x14ac:dyDescent="0.2"/>
    <row r="146" ht="42" customHeight="1" x14ac:dyDescent="0.2"/>
    <row r="147" ht="42" customHeight="1" x14ac:dyDescent="0.2"/>
    <row r="148" ht="42" customHeight="1" x14ac:dyDescent="0.2"/>
    <row r="149" ht="42" customHeight="1" x14ac:dyDescent="0.2"/>
    <row r="150" ht="42" customHeight="1" x14ac:dyDescent="0.2"/>
    <row r="151" ht="42" customHeight="1" x14ac:dyDescent="0.2"/>
    <row r="152" ht="42" customHeight="1" x14ac:dyDescent="0.2"/>
    <row r="153" ht="42" customHeight="1" x14ac:dyDescent="0.2"/>
    <row r="154" ht="42" customHeight="1" x14ac:dyDescent="0.2"/>
    <row r="155" ht="42" customHeight="1" x14ac:dyDescent="0.2"/>
    <row r="156" ht="42" customHeight="1" x14ac:dyDescent="0.2"/>
    <row r="157" ht="42" customHeight="1" x14ac:dyDescent="0.2"/>
    <row r="158" ht="42" customHeight="1" x14ac:dyDescent="0.2"/>
    <row r="159" ht="42" customHeight="1" x14ac:dyDescent="0.2"/>
    <row r="160" ht="42" customHeight="1" x14ac:dyDescent="0.2"/>
    <row r="161" ht="42" customHeight="1" x14ac:dyDescent="0.2"/>
    <row r="162" ht="42" customHeight="1" x14ac:dyDescent="0.2"/>
    <row r="163" ht="42" customHeight="1" x14ac:dyDescent="0.2"/>
    <row r="164" ht="42" customHeight="1" x14ac:dyDescent="0.2"/>
    <row r="165" ht="42" customHeight="1" x14ac:dyDescent="0.2"/>
    <row r="166" ht="42" customHeight="1" x14ac:dyDescent="0.2"/>
    <row r="167" ht="42" customHeight="1" x14ac:dyDescent="0.2"/>
    <row r="168" ht="42" customHeight="1" x14ac:dyDescent="0.2"/>
    <row r="169" ht="42" customHeight="1" x14ac:dyDescent="0.2"/>
    <row r="170" ht="42" customHeight="1" x14ac:dyDescent="0.2"/>
    <row r="171" ht="42" customHeight="1" x14ac:dyDescent="0.2"/>
    <row r="172" ht="42" customHeight="1" x14ac:dyDescent="0.2"/>
    <row r="173" ht="42" customHeight="1" x14ac:dyDescent="0.2"/>
    <row r="174" ht="42" customHeight="1" x14ac:dyDescent="0.2"/>
    <row r="175" ht="42" customHeight="1" x14ac:dyDescent="0.2"/>
    <row r="176" ht="42" customHeight="1" x14ac:dyDescent="0.2"/>
    <row r="177" ht="42" customHeight="1" x14ac:dyDescent="0.2"/>
    <row r="178" ht="42" customHeight="1" x14ac:dyDescent="0.2"/>
    <row r="179" ht="42" customHeight="1" x14ac:dyDescent="0.2"/>
  </sheetData>
  <mergeCells count="15">
    <mergeCell ref="A43:I43"/>
    <mergeCell ref="A38:I38"/>
    <mergeCell ref="A39:I39"/>
    <mergeCell ref="A40:I40"/>
    <mergeCell ref="A41:I41"/>
    <mergeCell ref="A42:I42"/>
    <mergeCell ref="A50:I50"/>
    <mergeCell ref="A51:I51"/>
    <mergeCell ref="A52:I52"/>
    <mergeCell ref="A44:I44"/>
    <mergeCell ref="A45:I45"/>
    <mergeCell ref="A46:I46"/>
    <mergeCell ref="A47:I47"/>
    <mergeCell ref="A48:I48"/>
    <mergeCell ref="A49:I49"/>
  </mergeCells>
  <pageMargins left="0.25" right="0.25" top="0.25" bottom="0.25" header="0.3" footer="0.25"/>
  <pageSetup scale="4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41</vt:i4>
      </vt:variant>
    </vt:vector>
  </HeadingPairs>
  <TitlesOfParts>
    <vt:vector size="96" baseType="lpstr">
      <vt:lpstr>BT</vt:lpstr>
      <vt:lpstr>Att</vt:lpstr>
      <vt:lpstr>Eve</vt:lpstr>
      <vt:lpstr>Rel</vt:lpstr>
      <vt:lpstr>SR</vt:lpstr>
      <vt:lpstr>JR</vt:lpstr>
      <vt:lpstr>SO</vt:lpstr>
      <vt:lpstr>FR</vt:lpstr>
      <vt:lpstr>MES</vt:lpstr>
      <vt:lpstr>PCD</vt:lpstr>
      <vt:lpstr>WI</vt:lpstr>
      <vt:lpstr>AJ</vt:lpstr>
      <vt:lpstr>HIG</vt:lpstr>
      <vt:lpstr>KI</vt:lpstr>
      <vt:lpstr>CWF</vt:lpstr>
      <vt:lpstr>GCS</vt:lpstr>
      <vt:lpstr>SSI</vt:lpstr>
      <vt:lpstr>ALA</vt:lpstr>
      <vt:lpstr>HI</vt:lpstr>
      <vt:lpstr>AZP</vt:lpstr>
      <vt:lpstr>AZF</vt:lpstr>
      <vt:lpstr>Ash</vt:lpstr>
      <vt:lpstr>Bal</vt:lpstr>
      <vt:lpstr>Cod</vt:lpstr>
      <vt:lpstr>Dan</vt:lpstr>
      <vt:lpstr>ElS</vt:lpstr>
      <vt:lpstr>Far</vt:lpstr>
      <vt:lpstr>Fay</vt:lpstr>
      <vt:lpstr>Fis</vt:lpstr>
      <vt:lpstr>Guy</vt:lpstr>
      <vt:lpstr>Ham</vt:lpstr>
      <vt:lpstr>Hane</vt:lpstr>
      <vt:lpstr>Hann</vt:lpstr>
      <vt:lpstr>Har</vt:lpstr>
      <vt:lpstr>Jac</vt:lpstr>
      <vt:lpstr>Kal</vt:lpstr>
      <vt:lpstr>Koe</vt:lpstr>
      <vt:lpstr>Li</vt:lpstr>
      <vt:lpstr>Mar</vt:lpstr>
      <vt:lpstr>Mik</vt:lpstr>
      <vt:lpstr>Mun</vt:lpstr>
      <vt:lpstr>Pac</vt:lpstr>
      <vt:lpstr>Sal</vt:lpstr>
      <vt:lpstr>Sca</vt:lpstr>
      <vt:lpstr>Smi</vt:lpstr>
      <vt:lpstr>Sun</vt:lpstr>
      <vt:lpstr>Tho</vt:lpstr>
      <vt:lpstr>Tri</vt:lpstr>
      <vt:lpstr>Tuc</vt:lpstr>
      <vt:lpstr>Wal</vt:lpstr>
      <vt:lpstr>Whi</vt:lpstr>
      <vt:lpstr>Xu</vt:lpstr>
      <vt:lpstr>Card</vt:lpstr>
      <vt:lpstr>Blank Splits</vt:lpstr>
      <vt:lpstr>Sheet3</vt:lpstr>
      <vt:lpstr>Ash!Print_Area</vt:lpstr>
      <vt:lpstr>Bal!Print_Area</vt:lpstr>
      <vt:lpstr>'Blank Splits'!Print_Area</vt:lpstr>
      <vt:lpstr>BT!Print_Area</vt:lpstr>
      <vt:lpstr>Card!Print_Area</vt:lpstr>
      <vt:lpstr>Cod!Print_Area</vt:lpstr>
      <vt:lpstr>Dan!Print_Area</vt:lpstr>
      <vt:lpstr>ElS!Print_Area</vt:lpstr>
      <vt:lpstr>Eve!Print_Area</vt:lpstr>
      <vt:lpstr>Far!Print_Area</vt:lpstr>
      <vt:lpstr>Fay!Print_Area</vt:lpstr>
      <vt:lpstr>Fis!Print_Area</vt:lpstr>
      <vt:lpstr>Guy!Print_Area</vt:lpstr>
      <vt:lpstr>Ham!Print_Area</vt:lpstr>
      <vt:lpstr>Hane!Print_Area</vt:lpstr>
      <vt:lpstr>Hann!Print_Area</vt:lpstr>
      <vt:lpstr>Har!Print_Area</vt:lpstr>
      <vt:lpstr>HI!Print_Area</vt:lpstr>
      <vt:lpstr>Jac!Print_Area</vt:lpstr>
      <vt:lpstr>Kal!Print_Area</vt:lpstr>
      <vt:lpstr>KI!Print_Area</vt:lpstr>
      <vt:lpstr>Koe!Print_Area</vt:lpstr>
      <vt:lpstr>Li!Print_Area</vt:lpstr>
      <vt:lpstr>Mar!Print_Area</vt:lpstr>
      <vt:lpstr>MES!Print_Area</vt:lpstr>
      <vt:lpstr>Mik!Print_Area</vt:lpstr>
      <vt:lpstr>Mun!Print_Area</vt:lpstr>
      <vt:lpstr>Pac!Print_Area</vt:lpstr>
      <vt:lpstr>PCD!Print_Area</vt:lpstr>
      <vt:lpstr>Rel!Print_Area</vt:lpstr>
      <vt:lpstr>Sal!Print_Area</vt:lpstr>
      <vt:lpstr>Sca!Print_Area</vt:lpstr>
      <vt:lpstr>Smi!Print_Area</vt:lpstr>
      <vt:lpstr>Sun!Print_Area</vt:lpstr>
      <vt:lpstr>Tho!Print_Area</vt:lpstr>
      <vt:lpstr>Tri!Print_Area</vt:lpstr>
      <vt:lpstr>Tuc!Print_Area</vt:lpstr>
      <vt:lpstr>Wal!Print_Area</vt:lpstr>
      <vt:lpstr>Whi!Print_Area</vt:lpstr>
      <vt:lpstr>WI!Print_Area</vt:lpstr>
      <vt:lpstr>Xu!Print_Area</vt:lpstr>
    </vt:vector>
  </TitlesOfParts>
  <Company>CGCC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Jordan Brough</cp:lastModifiedBy>
  <cp:lastPrinted>2019-11-12T03:26:36Z</cp:lastPrinted>
  <dcterms:created xsi:type="dcterms:W3CDTF">2004-09-15T16:57:12Z</dcterms:created>
  <dcterms:modified xsi:type="dcterms:W3CDTF">2019-11-15T17:01:21Z</dcterms:modified>
</cp:coreProperties>
</file>